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mc:AlternateContent xmlns:mc="http://schemas.openxmlformats.org/markup-compatibility/2006">
    <mc:Choice Requires="x15">
      <x15ac:absPath xmlns:x15ac="http://schemas.microsoft.com/office/spreadsheetml/2010/11/ac" url="https://d.docs.live.net/501a3fdf3dfebf62/Desktop/"/>
    </mc:Choice>
  </mc:AlternateContent>
  <xr:revisionPtr revIDLastSave="4" documentId="13_ncr:1_{5D5A32B1-D0E0-413E-9D2F-597E834D1EB8}" xr6:coauthVersionLast="45" xr6:coauthVersionMax="45" xr10:uidLastSave="{608E5AB6-17C5-4C9D-A51B-C3B909DCC83F}"/>
  <bookViews>
    <workbookView xWindow="-120" yWindow="-120" windowWidth="29040" windowHeight="15720" activeTab="8" xr2:uid="{00000000-000D-0000-FFFF-FFFF00000000}"/>
  </bookViews>
  <sheets>
    <sheet name="Supersales.market" sheetId="1" r:id="rId1"/>
    <sheet name="Rating " sheetId="8" r:id="rId2"/>
    <sheet name="Payment" sheetId="9" r:id="rId3"/>
    <sheet name="Month" sheetId="10" r:id="rId4"/>
    <sheet name="City" sheetId="11" r:id="rId5"/>
    <sheet name="Gender" sheetId="12" r:id="rId6"/>
    <sheet name="Products" sheetId="16" r:id="rId7"/>
    <sheet name="Branch" sheetId="17" r:id="rId8"/>
    <sheet name="Dashboard" sheetId="15" r:id="rId9"/>
  </sheets>
  <definedNames>
    <definedName name="Slicer_City1">#N/A</definedName>
    <definedName name="Slicer_Customer_type1">#N/A</definedName>
    <definedName name="Slicer_Gender1">#N/A</definedName>
    <definedName name="Slicer_Month_Name">#N/A</definedName>
    <definedName name="Slicer_Product_line">#N/A</definedName>
    <definedName name="Slicer_Sales">#N/A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8" l="1"/>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G214" i="8"/>
  <c r="G215" i="8"/>
  <c r="G216" i="8"/>
  <c r="G217" i="8"/>
  <c r="G218" i="8"/>
  <c r="G219" i="8"/>
  <c r="G220" i="8"/>
  <c r="G221" i="8"/>
  <c r="G222" i="8"/>
  <c r="G223" i="8"/>
  <c r="G224" i="8"/>
  <c r="G225" i="8"/>
  <c r="G226" i="8"/>
  <c r="G227" i="8"/>
  <c r="G228" i="8"/>
  <c r="G229" i="8"/>
  <c r="G230" i="8"/>
  <c r="G231" i="8"/>
  <c r="G232" i="8"/>
  <c r="G233" i="8"/>
  <c r="G234" i="8"/>
  <c r="G235" i="8"/>
  <c r="G236" i="8"/>
  <c r="G237" i="8"/>
  <c r="G238" i="8"/>
  <c r="G239" i="8"/>
  <c r="G240" i="8"/>
  <c r="G241" i="8"/>
  <c r="G242" i="8"/>
  <c r="G243" i="8"/>
  <c r="G244" i="8"/>
  <c r="G245" i="8"/>
  <c r="G246" i="8"/>
  <c r="G247" i="8"/>
  <c r="G248" i="8"/>
  <c r="G249" i="8"/>
  <c r="G250" i="8"/>
  <c r="G251" i="8"/>
  <c r="G252" i="8"/>
  <c r="G253" i="8"/>
  <c r="G254" i="8"/>
  <c r="G255" i="8"/>
  <c r="G256" i="8"/>
  <c r="G257" i="8"/>
  <c r="G258" i="8"/>
  <c r="G259" i="8"/>
  <c r="G260" i="8"/>
  <c r="G261" i="8"/>
  <c r="G262" i="8"/>
  <c r="G263" i="8"/>
  <c r="G264" i="8"/>
  <c r="G265" i="8"/>
  <c r="G266" i="8"/>
  <c r="G267" i="8"/>
  <c r="G268" i="8"/>
  <c r="G269" i="8"/>
  <c r="G270" i="8"/>
  <c r="G271" i="8"/>
  <c r="G272" i="8"/>
  <c r="G273" i="8"/>
  <c r="G274" i="8"/>
  <c r="G275" i="8"/>
  <c r="G276" i="8"/>
  <c r="G277" i="8"/>
  <c r="G278" i="8"/>
  <c r="G279" i="8"/>
  <c r="G280" i="8"/>
  <c r="G281" i="8"/>
  <c r="G282" i="8"/>
  <c r="G283" i="8"/>
  <c r="G284" i="8"/>
  <c r="G285" i="8"/>
  <c r="G286" i="8"/>
  <c r="G287" i="8"/>
  <c r="G288" i="8"/>
  <c r="G289" i="8"/>
  <c r="G290" i="8"/>
  <c r="G291" i="8"/>
  <c r="G292" i="8"/>
  <c r="G293" i="8"/>
  <c r="G294" i="8"/>
  <c r="G295" i="8"/>
  <c r="G296" i="8"/>
  <c r="G297" i="8"/>
  <c r="G298" i="8"/>
  <c r="G299" i="8"/>
  <c r="G300" i="8"/>
  <c r="G301" i="8"/>
  <c r="G302" i="8"/>
  <c r="G303" i="8"/>
  <c r="G304" i="8"/>
  <c r="G305" i="8"/>
  <c r="G306" i="8"/>
  <c r="G307" i="8"/>
  <c r="G308" i="8"/>
  <c r="G309" i="8"/>
  <c r="G310" i="8"/>
  <c r="G311" i="8"/>
  <c r="G312" i="8"/>
  <c r="G313" i="8"/>
  <c r="G314" i="8"/>
  <c r="G315" i="8"/>
  <c r="G316" i="8"/>
  <c r="G317" i="8"/>
  <c r="G318" i="8"/>
  <c r="G319" i="8"/>
  <c r="G320" i="8"/>
  <c r="G321" i="8"/>
  <c r="G322" i="8"/>
  <c r="G323" i="8"/>
  <c r="G324" i="8"/>
  <c r="G325" i="8"/>
  <c r="G326" i="8"/>
  <c r="G327" i="8"/>
  <c r="G328" i="8"/>
  <c r="G329" i="8"/>
  <c r="G330" i="8"/>
  <c r="G331" i="8"/>
  <c r="G332" i="8"/>
  <c r="G333" i="8"/>
  <c r="G334" i="8"/>
  <c r="G335" i="8"/>
  <c r="G336" i="8"/>
  <c r="G337" i="8"/>
  <c r="G338" i="8"/>
  <c r="G339" i="8"/>
  <c r="G340" i="8"/>
  <c r="G341" i="8"/>
  <c r="G342" i="8"/>
  <c r="G343" i="8"/>
  <c r="G344" i="8"/>
  <c r="G345" i="8"/>
  <c r="G346" i="8"/>
  <c r="G347" i="8"/>
  <c r="G348" i="8"/>
  <c r="G349" i="8"/>
  <c r="G350" i="8"/>
  <c r="G351" i="8"/>
  <c r="G352" i="8"/>
  <c r="G353" i="8"/>
  <c r="G354" i="8"/>
  <c r="G355" i="8"/>
  <c r="G356" i="8"/>
  <c r="G357" i="8"/>
  <c r="G358" i="8"/>
  <c r="G359" i="8"/>
  <c r="G360" i="8"/>
  <c r="G361" i="8"/>
  <c r="G362" i="8"/>
  <c r="G363" i="8"/>
  <c r="G364" i="8"/>
  <c r="G365" i="8"/>
  <c r="G366" i="8"/>
  <c r="G367" i="8"/>
  <c r="G368" i="8"/>
  <c r="G369" i="8"/>
  <c r="G370" i="8"/>
  <c r="G371" i="8"/>
  <c r="G372" i="8"/>
  <c r="G373" i="8"/>
  <c r="G374" i="8"/>
  <c r="G375" i="8"/>
  <c r="G376" i="8"/>
  <c r="G377" i="8"/>
  <c r="G378" i="8"/>
  <c r="G379" i="8"/>
  <c r="G380" i="8"/>
  <c r="G381" i="8"/>
  <c r="G382" i="8"/>
  <c r="G383" i="8"/>
  <c r="G384" i="8"/>
  <c r="G385" i="8"/>
  <c r="G386" i="8"/>
  <c r="G387" i="8"/>
  <c r="G388" i="8"/>
  <c r="G389" i="8"/>
  <c r="G390" i="8"/>
  <c r="G391" i="8"/>
  <c r="G392" i="8"/>
  <c r="G393" i="8"/>
  <c r="G394" i="8"/>
  <c r="G395" i="8"/>
  <c r="G396" i="8"/>
  <c r="G397" i="8"/>
  <c r="G398" i="8"/>
  <c r="G399" i="8"/>
  <c r="G400" i="8"/>
  <c r="G401" i="8"/>
  <c r="G402" i="8"/>
  <c r="G403" i="8"/>
  <c r="G404" i="8"/>
  <c r="G405" i="8"/>
  <c r="G406" i="8"/>
  <c r="G407" i="8"/>
  <c r="G408" i="8"/>
  <c r="G409" i="8"/>
  <c r="G410" i="8"/>
  <c r="G411" i="8"/>
  <c r="G412" i="8"/>
  <c r="G413" i="8"/>
  <c r="G414" i="8"/>
  <c r="G415" i="8"/>
  <c r="G416" i="8"/>
  <c r="G417" i="8"/>
  <c r="G418" i="8"/>
  <c r="G419" i="8"/>
  <c r="G420" i="8"/>
  <c r="G421" i="8"/>
  <c r="G422" i="8"/>
  <c r="G423" i="8"/>
  <c r="G424" i="8"/>
  <c r="G425" i="8"/>
  <c r="G426" i="8"/>
  <c r="G427" i="8"/>
  <c r="G428" i="8"/>
  <c r="G429" i="8"/>
  <c r="G430" i="8"/>
  <c r="G431" i="8"/>
  <c r="G432" i="8"/>
  <c r="G433" i="8"/>
  <c r="G434" i="8"/>
  <c r="G435" i="8"/>
  <c r="G436" i="8"/>
  <c r="G437" i="8"/>
  <c r="G438" i="8"/>
  <c r="G439" i="8"/>
  <c r="G440" i="8"/>
  <c r="G441" i="8"/>
  <c r="G442" i="8"/>
  <c r="G443" i="8"/>
  <c r="G444" i="8"/>
  <c r="G445" i="8"/>
  <c r="G446" i="8"/>
  <c r="G447" i="8"/>
  <c r="G448" i="8"/>
  <c r="G449" i="8"/>
  <c r="G450" i="8"/>
  <c r="G451" i="8"/>
  <c r="G452" i="8"/>
  <c r="G453" i="8"/>
  <c r="G454" i="8"/>
  <c r="G455" i="8"/>
  <c r="G456" i="8"/>
  <c r="G457" i="8"/>
  <c r="G458" i="8"/>
  <c r="G459" i="8"/>
  <c r="G460" i="8"/>
  <c r="G461" i="8"/>
  <c r="G462" i="8"/>
  <c r="G463" i="8"/>
  <c r="G464" i="8"/>
  <c r="G465" i="8"/>
  <c r="G466" i="8"/>
  <c r="G467" i="8"/>
  <c r="G468" i="8"/>
  <c r="G469" i="8"/>
  <c r="G470" i="8"/>
  <c r="G471" i="8"/>
  <c r="G472" i="8"/>
  <c r="G473" i="8"/>
  <c r="G474" i="8"/>
  <c r="G475" i="8"/>
  <c r="G476" i="8"/>
  <c r="G477" i="8"/>
  <c r="G478" i="8"/>
  <c r="G479" i="8"/>
  <c r="G480" i="8"/>
  <c r="G481" i="8"/>
  <c r="G482" i="8"/>
  <c r="G483" i="8"/>
  <c r="G484" i="8"/>
  <c r="G485" i="8"/>
  <c r="G486" i="8"/>
  <c r="G487" i="8"/>
  <c r="G488" i="8"/>
  <c r="G489" i="8"/>
  <c r="G490" i="8"/>
  <c r="G491" i="8"/>
  <c r="G492" i="8"/>
  <c r="G493" i="8"/>
  <c r="G494" i="8"/>
  <c r="G495" i="8"/>
  <c r="G496" i="8"/>
  <c r="G497" i="8"/>
  <c r="G498" i="8"/>
  <c r="G499" i="8"/>
  <c r="G500" i="8"/>
  <c r="G501" i="8"/>
  <c r="G502" i="8"/>
  <c r="G503" i="8"/>
  <c r="G504" i="8"/>
  <c r="G505" i="8"/>
  <c r="G506" i="8"/>
  <c r="G507" i="8"/>
  <c r="G508" i="8"/>
  <c r="G509" i="8"/>
  <c r="G510" i="8"/>
  <c r="G511" i="8"/>
  <c r="G512" i="8"/>
  <c r="G513" i="8"/>
  <c r="G514" i="8"/>
  <c r="G515" i="8"/>
  <c r="G516" i="8"/>
  <c r="G517" i="8"/>
  <c r="G518" i="8"/>
  <c r="G519" i="8"/>
  <c r="G520" i="8"/>
  <c r="G521" i="8"/>
  <c r="G522" i="8"/>
  <c r="G523" i="8"/>
  <c r="G524" i="8"/>
  <c r="G525" i="8"/>
  <c r="G526" i="8"/>
  <c r="G527" i="8"/>
  <c r="G528" i="8"/>
  <c r="G529" i="8"/>
  <c r="G530" i="8"/>
  <c r="G531" i="8"/>
  <c r="G532" i="8"/>
  <c r="G533" i="8"/>
  <c r="G534" i="8"/>
  <c r="G535" i="8"/>
  <c r="G536" i="8"/>
  <c r="G537" i="8"/>
  <c r="G538" i="8"/>
  <c r="G539" i="8"/>
  <c r="G540" i="8"/>
  <c r="G541" i="8"/>
  <c r="G542" i="8"/>
  <c r="G543" i="8"/>
  <c r="G544" i="8"/>
  <c r="G545" i="8"/>
  <c r="G546" i="8"/>
  <c r="G547" i="8"/>
  <c r="G548" i="8"/>
  <c r="G549" i="8"/>
  <c r="G550" i="8"/>
  <c r="G551" i="8"/>
  <c r="G552" i="8"/>
  <c r="G553" i="8"/>
  <c r="G554" i="8"/>
  <c r="G555" i="8"/>
  <c r="G556" i="8"/>
  <c r="G557" i="8"/>
  <c r="G558" i="8"/>
  <c r="G559" i="8"/>
  <c r="G560" i="8"/>
  <c r="G561" i="8"/>
  <c r="G562" i="8"/>
  <c r="G563" i="8"/>
  <c r="G564" i="8"/>
  <c r="G565" i="8"/>
  <c r="G566" i="8"/>
  <c r="G567" i="8"/>
  <c r="G568" i="8"/>
  <c r="G569" i="8"/>
  <c r="G570" i="8"/>
  <c r="G571" i="8"/>
  <c r="G572" i="8"/>
  <c r="G573" i="8"/>
  <c r="G574" i="8"/>
  <c r="G575" i="8"/>
  <c r="G576" i="8"/>
  <c r="G577" i="8"/>
  <c r="G578" i="8"/>
  <c r="G579" i="8"/>
  <c r="G580" i="8"/>
  <c r="G581" i="8"/>
  <c r="G582" i="8"/>
  <c r="G583" i="8"/>
  <c r="G584" i="8"/>
  <c r="G585" i="8"/>
  <c r="G586" i="8"/>
  <c r="G587" i="8"/>
  <c r="G588" i="8"/>
  <c r="G589" i="8"/>
  <c r="G590" i="8"/>
  <c r="G591" i="8"/>
  <c r="G592" i="8"/>
  <c r="G593" i="8"/>
  <c r="G594" i="8"/>
  <c r="G595" i="8"/>
  <c r="G596" i="8"/>
  <c r="G597" i="8"/>
  <c r="G598" i="8"/>
  <c r="G599" i="8"/>
  <c r="G600" i="8"/>
  <c r="G601" i="8"/>
  <c r="G602" i="8"/>
  <c r="G603" i="8"/>
  <c r="G604" i="8"/>
  <c r="G605" i="8"/>
  <c r="G606" i="8"/>
  <c r="G607" i="8"/>
  <c r="G608" i="8"/>
  <c r="G609" i="8"/>
  <c r="G610" i="8"/>
  <c r="G611" i="8"/>
  <c r="G612" i="8"/>
  <c r="G613" i="8"/>
  <c r="G614" i="8"/>
  <c r="G615" i="8"/>
  <c r="G616" i="8"/>
  <c r="G617" i="8"/>
  <c r="G618" i="8"/>
  <c r="G619" i="8"/>
  <c r="G620" i="8"/>
  <c r="G621" i="8"/>
  <c r="G622" i="8"/>
  <c r="G623" i="8"/>
  <c r="G624" i="8"/>
  <c r="G625" i="8"/>
  <c r="G626" i="8"/>
  <c r="G627" i="8"/>
  <c r="G628" i="8"/>
  <c r="G629" i="8"/>
  <c r="G630" i="8"/>
  <c r="G631" i="8"/>
  <c r="G632" i="8"/>
  <c r="G633" i="8"/>
  <c r="G634" i="8"/>
  <c r="G635" i="8"/>
  <c r="G636" i="8"/>
  <c r="G637" i="8"/>
  <c r="G638" i="8"/>
  <c r="G639" i="8"/>
  <c r="G640" i="8"/>
  <c r="G641" i="8"/>
  <c r="G642" i="8"/>
  <c r="G643" i="8"/>
  <c r="G644" i="8"/>
  <c r="G645" i="8"/>
  <c r="G646" i="8"/>
  <c r="G647" i="8"/>
  <c r="G648" i="8"/>
  <c r="G649" i="8"/>
  <c r="G650" i="8"/>
  <c r="G651" i="8"/>
  <c r="G652" i="8"/>
  <c r="G653" i="8"/>
  <c r="G654" i="8"/>
  <c r="G655" i="8"/>
  <c r="G656" i="8"/>
  <c r="G657" i="8"/>
  <c r="G658" i="8"/>
  <c r="G659" i="8"/>
  <c r="G660" i="8"/>
  <c r="G661" i="8"/>
  <c r="G662" i="8"/>
  <c r="G663" i="8"/>
  <c r="G664" i="8"/>
  <c r="G665" i="8"/>
  <c r="G666" i="8"/>
  <c r="G667" i="8"/>
  <c r="G668" i="8"/>
  <c r="G669" i="8"/>
  <c r="G670" i="8"/>
  <c r="G671" i="8"/>
  <c r="G672" i="8"/>
  <c r="G673" i="8"/>
  <c r="G674" i="8"/>
  <c r="G675" i="8"/>
  <c r="G676" i="8"/>
  <c r="G677" i="8"/>
  <c r="G678" i="8"/>
  <c r="G679" i="8"/>
  <c r="G680" i="8"/>
  <c r="G681" i="8"/>
  <c r="G682" i="8"/>
  <c r="G683" i="8"/>
  <c r="G684" i="8"/>
  <c r="G685" i="8"/>
  <c r="G686" i="8"/>
  <c r="G687" i="8"/>
  <c r="G688" i="8"/>
  <c r="G689" i="8"/>
  <c r="G690" i="8"/>
  <c r="G691" i="8"/>
  <c r="G692" i="8"/>
  <c r="G693" i="8"/>
  <c r="G694" i="8"/>
  <c r="G695" i="8"/>
  <c r="G696" i="8"/>
  <c r="G697" i="8"/>
  <c r="G698" i="8"/>
  <c r="G699" i="8"/>
  <c r="G700" i="8"/>
  <c r="G701" i="8"/>
  <c r="G702" i="8"/>
  <c r="G703" i="8"/>
  <c r="G704" i="8"/>
  <c r="G705" i="8"/>
  <c r="G706" i="8"/>
  <c r="G707" i="8"/>
  <c r="G708" i="8"/>
  <c r="G709" i="8"/>
  <c r="G710" i="8"/>
  <c r="G711" i="8"/>
  <c r="G712" i="8"/>
  <c r="G713" i="8"/>
  <c r="G714" i="8"/>
  <c r="G715" i="8"/>
  <c r="G716" i="8"/>
  <c r="G717" i="8"/>
  <c r="G718" i="8"/>
  <c r="G719" i="8"/>
  <c r="G720" i="8"/>
  <c r="G721" i="8"/>
  <c r="G722" i="8"/>
  <c r="G723" i="8"/>
  <c r="G724" i="8"/>
  <c r="G725" i="8"/>
  <c r="G726" i="8"/>
  <c r="G727" i="8"/>
  <c r="G728" i="8"/>
  <c r="G729" i="8"/>
  <c r="G730" i="8"/>
  <c r="G731" i="8"/>
  <c r="G732" i="8"/>
  <c r="G733" i="8"/>
  <c r="G734" i="8"/>
  <c r="G735" i="8"/>
  <c r="G736" i="8"/>
  <c r="G737" i="8"/>
  <c r="G738" i="8"/>
  <c r="G739" i="8"/>
  <c r="G740" i="8"/>
  <c r="G741" i="8"/>
  <c r="G742" i="8"/>
  <c r="G743" i="8"/>
  <c r="G744" i="8"/>
  <c r="G745" i="8"/>
  <c r="G746" i="8"/>
  <c r="G747" i="8"/>
  <c r="G748" i="8"/>
  <c r="G749" i="8"/>
  <c r="G750" i="8"/>
  <c r="G751" i="8"/>
  <c r="G752" i="8"/>
  <c r="G753" i="8"/>
  <c r="G754" i="8"/>
  <c r="G755" i="8"/>
  <c r="G756" i="8"/>
  <c r="G757" i="8"/>
  <c r="G758" i="8"/>
  <c r="G759" i="8"/>
  <c r="G760" i="8"/>
  <c r="G761" i="8"/>
  <c r="G762" i="8"/>
  <c r="G763" i="8"/>
  <c r="G764" i="8"/>
  <c r="G765" i="8"/>
  <c r="G766" i="8"/>
  <c r="G767" i="8"/>
  <c r="G768" i="8"/>
  <c r="G769" i="8"/>
  <c r="G770" i="8"/>
  <c r="G771" i="8"/>
  <c r="G772" i="8"/>
  <c r="G773" i="8"/>
  <c r="G774" i="8"/>
  <c r="G775" i="8"/>
  <c r="G776" i="8"/>
  <c r="G777" i="8"/>
  <c r="G778" i="8"/>
  <c r="G779" i="8"/>
  <c r="G780" i="8"/>
  <c r="G781" i="8"/>
  <c r="G782" i="8"/>
  <c r="G783" i="8"/>
  <c r="G784" i="8"/>
  <c r="G785" i="8"/>
  <c r="G786" i="8"/>
  <c r="G787" i="8"/>
  <c r="G788" i="8"/>
  <c r="G789" i="8"/>
  <c r="G790" i="8"/>
  <c r="G791" i="8"/>
  <c r="G792" i="8"/>
  <c r="G793" i="8"/>
  <c r="G794" i="8"/>
  <c r="G795" i="8"/>
  <c r="G796" i="8"/>
  <c r="G797" i="8"/>
  <c r="G798" i="8"/>
  <c r="G799" i="8"/>
  <c r="G800" i="8"/>
  <c r="G801" i="8"/>
  <c r="G802" i="8"/>
  <c r="G803" i="8"/>
  <c r="G804" i="8"/>
  <c r="G805" i="8"/>
  <c r="G806" i="8"/>
  <c r="G807" i="8"/>
  <c r="G808" i="8"/>
  <c r="G809" i="8"/>
  <c r="G810" i="8"/>
  <c r="G811" i="8"/>
  <c r="G812" i="8"/>
  <c r="G813" i="8"/>
  <c r="G814" i="8"/>
  <c r="G815" i="8"/>
  <c r="G816" i="8"/>
  <c r="G817" i="8"/>
  <c r="G818" i="8"/>
  <c r="G819" i="8"/>
  <c r="G820" i="8"/>
  <c r="G821" i="8"/>
  <c r="G822" i="8"/>
  <c r="G823" i="8"/>
  <c r="G824" i="8"/>
  <c r="G825" i="8"/>
  <c r="G826" i="8"/>
  <c r="G827" i="8"/>
  <c r="G828" i="8"/>
  <c r="G829" i="8"/>
  <c r="G830" i="8"/>
  <c r="G831" i="8"/>
  <c r="G832" i="8"/>
  <c r="G833" i="8"/>
  <c r="G834" i="8"/>
  <c r="G835" i="8"/>
  <c r="G836" i="8"/>
  <c r="G837" i="8"/>
  <c r="G838" i="8"/>
  <c r="G839" i="8"/>
  <c r="G840" i="8"/>
  <c r="G841" i="8"/>
  <c r="G842" i="8"/>
  <c r="G843" i="8"/>
  <c r="G844" i="8"/>
  <c r="G845" i="8"/>
  <c r="G846" i="8"/>
  <c r="G847" i="8"/>
  <c r="G848" i="8"/>
  <c r="G849" i="8"/>
  <c r="G850" i="8"/>
  <c r="G851" i="8"/>
  <c r="G852" i="8"/>
  <c r="G853" i="8"/>
  <c r="G854" i="8"/>
  <c r="G855" i="8"/>
  <c r="G856" i="8"/>
  <c r="G857" i="8"/>
  <c r="G858" i="8"/>
  <c r="G859" i="8"/>
  <c r="G860" i="8"/>
  <c r="G861" i="8"/>
  <c r="G862" i="8"/>
  <c r="G863" i="8"/>
  <c r="G864" i="8"/>
  <c r="G865" i="8"/>
  <c r="G866" i="8"/>
  <c r="G867" i="8"/>
  <c r="G868" i="8"/>
  <c r="G869" i="8"/>
  <c r="G870" i="8"/>
  <c r="G871" i="8"/>
  <c r="G872" i="8"/>
  <c r="G873" i="8"/>
  <c r="G874" i="8"/>
  <c r="G875" i="8"/>
  <c r="G876" i="8"/>
  <c r="G877" i="8"/>
  <c r="G878" i="8"/>
  <c r="G879" i="8"/>
  <c r="G880" i="8"/>
  <c r="G881" i="8"/>
  <c r="G882" i="8"/>
  <c r="G883" i="8"/>
  <c r="G884" i="8"/>
  <c r="G885" i="8"/>
  <c r="G886" i="8"/>
  <c r="G887" i="8"/>
  <c r="G888" i="8"/>
  <c r="G889" i="8"/>
  <c r="G890" i="8"/>
  <c r="G891" i="8"/>
  <c r="G892" i="8"/>
  <c r="G893" i="8"/>
  <c r="G894" i="8"/>
  <c r="G895" i="8"/>
  <c r="G896" i="8"/>
  <c r="G897" i="8"/>
  <c r="G898" i="8"/>
  <c r="G899" i="8"/>
  <c r="G900" i="8"/>
  <c r="G901" i="8"/>
  <c r="G902" i="8"/>
  <c r="G903" i="8"/>
  <c r="G904" i="8"/>
  <c r="G905" i="8"/>
  <c r="G906" i="8"/>
  <c r="G907" i="8"/>
  <c r="G908" i="8"/>
  <c r="G909" i="8"/>
  <c r="G910" i="8"/>
  <c r="G911" i="8"/>
  <c r="G912" i="8"/>
  <c r="G913" i="8"/>
  <c r="G914" i="8"/>
  <c r="G915" i="8"/>
  <c r="G916" i="8"/>
  <c r="G917" i="8"/>
  <c r="G918" i="8"/>
  <c r="G919" i="8"/>
  <c r="G920" i="8"/>
  <c r="G921" i="8"/>
  <c r="G922" i="8"/>
  <c r="G923" i="8"/>
  <c r="G924" i="8"/>
  <c r="G925" i="8"/>
  <c r="G926" i="8"/>
  <c r="G927" i="8"/>
  <c r="G928" i="8"/>
  <c r="G929" i="8"/>
  <c r="G930" i="8"/>
  <c r="G931" i="8"/>
  <c r="G932" i="8"/>
  <c r="G933" i="8"/>
  <c r="G934" i="8"/>
  <c r="G935" i="8"/>
  <c r="G936" i="8"/>
  <c r="G937" i="8"/>
  <c r="G938" i="8"/>
  <c r="G939" i="8"/>
  <c r="G940" i="8"/>
  <c r="G941" i="8"/>
  <c r="G942" i="8"/>
  <c r="G943" i="8"/>
  <c r="G944" i="8"/>
  <c r="G945" i="8"/>
  <c r="G946" i="8"/>
  <c r="G947" i="8"/>
  <c r="G948" i="8"/>
  <c r="G949" i="8"/>
  <c r="G950" i="8"/>
  <c r="G951" i="8"/>
  <c r="G952" i="8"/>
  <c r="G953" i="8"/>
  <c r="G954" i="8"/>
  <c r="G955" i="8"/>
  <c r="G956" i="8"/>
  <c r="G957" i="8"/>
  <c r="G958" i="8"/>
  <c r="G959" i="8"/>
  <c r="G960" i="8"/>
  <c r="G961" i="8"/>
  <c r="G962" i="8"/>
  <c r="G963" i="8"/>
  <c r="G964" i="8"/>
  <c r="G965" i="8"/>
  <c r="G966" i="8"/>
  <c r="G967" i="8"/>
  <c r="G968" i="8"/>
  <c r="G969" i="8"/>
  <c r="G970" i="8"/>
  <c r="G971" i="8"/>
  <c r="G972" i="8"/>
  <c r="G973" i="8"/>
  <c r="G974" i="8"/>
  <c r="G975" i="8"/>
  <c r="G976" i="8"/>
  <c r="G977" i="8"/>
  <c r="G978" i="8"/>
  <c r="G979" i="8"/>
  <c r="G980" i="8"/>
  <c r="G981" i="8"/>
  <c r="G982" i="8"/>
  <c r="G983" i="8"/>
  <c r="G984" i="8"/>
  <c r="G985" i="8"/>
  <c r="G986" i="8"/>
  <c r="G987" i="8"/>
  <c r="G988" i="8"/>
  <c r="G989" i="8"/>
  <c r="G990" i="8"/>
  <c r="G991" i="8"/>
  <c r="G992" i="8"/>
  <c r="G993" i="8"/>
  <c r="G994" i="8"/>
  <c r="G995" i="8"/>
  <c r="G996" i="8"/>
  <c r="G997" i="8"/>
  <c r="G998" i="8"/>
  <c r="G999" i="8"/>
  <c r="G1000" i="8"/>
  <c r="G1001" i="8"/>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alcChain>
</file>

<file path=xl/sharedStrings.xml><?xml version="1.0" encoding="utf-8"?>
<sst xmlns="http://schemas.openxmlformats.org/spreadsheetml/2006/main" count="11075" uniqueCount="1056">
  <si>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</si>
  <si>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</si>
  <si>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</si>
  <si>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</si>
  <si>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</si>
  <si>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</si>
  <si>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</si>
  <si>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</si>
  <si>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</si>
  <si>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</si>
  <si>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</si>
  <si>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</si>
  <si>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</si>
  <si>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</si>
  <si>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</si>
  <si>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</si>
  <si>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</si>
  <si>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</si>
  <si>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</si>
  <si>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</si>
  <si>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</si>
  <si>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</si>
  <si>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</si>
  <si>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</si>
  <si>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</si>
  <si>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</si>
  <si>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</si>
  <si>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</si>
  <si>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</si>
  <si>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</si>
  <si>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</si>
  <si>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</si>
  <si>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</si>
  <si>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</si>
  <si>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</si>
  <si>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</si>
  <si>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</si>
  <si>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</si>
  <si>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</si>
  <si>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</si>
  <si>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</si>
  <si>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</si>
  <si>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</si>
  <si>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</si>
  <si>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</si>
  <si>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</si>
  <si>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</si>
  <si>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</si>
  <si>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</si>
  <si>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</si>
  <si>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</si>
  <si>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</si>
  <si>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</si>
  <si>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</si>
  <si>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</si>
  <si>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</si>
  <si>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</si>
  <si>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</si>
  <si>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</si>
  <si>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</si>
  <si>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</si>
  <si>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</si>
  <si>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</si>
  <si>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</si>
  <si>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</si>
  <si>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</si>
  <si>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</si>
  <si>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</si>
  <si>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</si>
  <si>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</si>
  <si>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</si>
  <si>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</si>
  <si>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</si>
  <si>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</si>
  <si>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</si>
  <si>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</si>
  <si>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</si>
  <si>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</si>
  <si>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</si>
  <si>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</si>
  <si>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</si>
  <si>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</si>
  <si>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</si>
  <si>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</si>
  <si>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</si>
  <si>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</si>
  <si>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</si>
  <si>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</si>
  <si>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</si>
  <si>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</si>
  <si>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</si>
  <si>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</si>
  <si>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</si>
  <si>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</si>
  <si>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</si>
  <si>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</si>
  <si>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</si>
  <si>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</si>
  <si>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</si>
  <si>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</si>
  <si>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</si>
  <si>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</si>
  <si>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</si>
  <si>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</si>
  <si>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</si>
  <si>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</si>
  <si>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</si>
  <si>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</si>
  <si>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</si>
  <si>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</si>
  <si>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</si>
  <si>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</si>
  <si>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</si>
  <si>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</si>
  <si>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</si>
  <si>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</si>
  <si>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</si>
  <si>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</si>
  <si>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</si>
  <si>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</si>
  <si>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</si>
  <si>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</si>
  <si>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</si>
  <si>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</si>
  <si>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</si>
  <si>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</si>
  <si>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</si>
  <si>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</si>
  <si>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</si>
  <si>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</si>
  <si>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</si>
  <si>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</si>
  <si>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</si>
  <si>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</si>
  <si>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</si>
  <si>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</si>
  <si>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</si>
  <si>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</si>
  <si>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</si>
  <si>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</si>
  <si>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</si>
  <si>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</si>
  <si>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</si>
  <si>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</si>
  <si>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</si>
  <si>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</si>
  <si>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</si>
  <si>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</si>
  <si>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</si>
  <si>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</si>
  <si>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</si>
  <si>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</si>
  <si>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</si>
  <si>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</si>
  <si>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</si>
  <si>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</si>
  <si>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</si>
  <si>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</si>
  <si>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</si>
  <si>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</si>
  <si>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</si>
  <si>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</si>
  <si>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</si>
  <si>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</si>
  <si>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</si>
  <si>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</si>
  <si>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</si>
  <si>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</si>
  <si>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</si>
  <si>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</si>
  <si>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</si>
  <si>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</si>
  <si>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</si>
  <si>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</si>
  <si>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</si>
  <si>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</si>
  <si>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</si>
  <si>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</si>
  <si>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</si>
  <si>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</si>
  <si>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</si>
  <si>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</si>
  <si>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</si>
  <si>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</si>
  <si>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</si>
  <si>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</si>
  <si>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</si>
  <si>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</si>
  <si>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</si>
  <si>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</si>
  <si>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</si>
  <si>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</si>
  <si>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</si>
  <si>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</si>
  <si>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</si>
  <si>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</si>
  <si>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</si>
  <si>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</si>
  <si>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</si>
  <si>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</si>
  <si>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</si>
  <si>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</si>
  <si>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</si>
  <si>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</si>
  <si>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</si>
  <si>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</si>
  <si>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</si>
  <si>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</si>
  <si>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</si>
  <si>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</si>
  <si>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</si>
  <si>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</si>
  <si>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</si>
  <si>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</si>
  <si>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</si>
  <si>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</si>
  <si>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</si>
  <si>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</si>
  <si>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</si>
  <si>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</si>
  <si>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</si>
  <si>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</si>
  <si>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</si>
  <si>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</si>
  <si>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</si>
  <si>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</si>
  <si>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</si>
  <si>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</si>
  <si>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</si>
  <si>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</si>
  <si>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</si>
  <si>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</si>
  <si>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</si>
  <si>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</si>
  <si>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</si>
  <si>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</si>
  <si>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</si>
  <si>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</si>
  <si>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</si>
  <si>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</si>
  <si>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</si>
  <si>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</si>
  <si>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</si>
  <si>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</si>
  <si>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</si>
  <si>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</si>
  <si>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</si>
  <si>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</si>
  <si>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</si>
  <si>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</si>
  <si>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</si>
  <si>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</si>
  <si>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</si>
  <si>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</si>
  <si>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</si>
  <si>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</si>
  <si>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</si>
  <si>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</si>
  <si>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</si>
  <si>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</si>
  <si>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</si>
  <si>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</si>
  <si>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</si>
  <si>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</si>
  <si>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</si>
  <si>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</si>
  <si>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</si>
  <si>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</si>
  <si>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</si>
  <si>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</si>
  <si>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</si>
  <si>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</si>
  <si>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</si>
  <si>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</si>
  <si>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</si>
  <si>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</si>
  <si>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</si>
  <si>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</si>
  <si>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</si>
  <si>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</si>
  <si>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</si>
  <si>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</si>
  <si>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</si>
  <si>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</si>
  <si>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</si>
  <si>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</si>
  <si>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</si>
  <si>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</si>
  <si>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</si>
  <si>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</si>
  <si>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</si>
  <si>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</si>
  <si>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</si>
  <si>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</si>
  <si>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</si>
  <si>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</si>
  <si>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</si>
  <si>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</si>
  <si>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</si>
  <si>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</si>
  <si>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</si>
  <si>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</si>
  <si>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</si>
  <si>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</si>
  <si>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</si>
  <si>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</si>
  <si>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</si>
  <si>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</si>
  <si>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</si>
  <si>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</si>
  <si>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</si>
  <si>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</si>
  <si>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</si>
  <si>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</si>
  <si>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</si>
  <si>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</si>
  <si>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</si>
  <si>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</si>
  <si>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</si>
  <si>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</si>
  <si>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</si>
  <si>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</si>
  <si>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</si>
  <si>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</si>
  <si>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</si>
  <si>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</si>
  <si>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</si>
  <si>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</si>
  <si>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</si>
  <si>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</si>
  <si>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</si>
  <si>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</si>
  <si>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</si>
  <si>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</si>
  <si>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</si>
  <si>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</si>
  <si>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</si>
  <si>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</si>
  <si>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</si>
  <si>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</si>
  <si>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</si>
  <si>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</si>
  <si>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</si>
  <si>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</si>
  <si>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</si>
  <si>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</si>
  <si>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</si>
  <si>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</si>
  <si>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</si>
  <si>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</si>
  <si>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</si>
  <si>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</si>
  <si>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</si>
  <si>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</si>
  <si>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</si>
  <si>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</si>
  <si>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</si>
  <si>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</si>
  <si>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</si>
  <si>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</si>
  <si>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</si>
  <si>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</si>
  <si>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</si>
  <si>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</si>
  <si>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</si>
  <si>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</si>
  <si>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</si>
  <si>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</si>
  <si>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</si>
  <si>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</si>
  <si>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</si>
  <si>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</si>
  <si>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</si>
  <si>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</si>
  <si>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</si>
  <si>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</si>
  <si>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</si>
  <si>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</si>
  <si>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</si>
  <si>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</si>
  <si>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</si>
  <si>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</si>
  <si>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</si>
  <si>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</si>
  <si>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</si>
  <si>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</si>
  <si>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</si>
  <si>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</si>
  <si>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</si>
  <si>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</si>
  <si>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</si>
  <si>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</si>
  <si>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</si>
  <si>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</si>
  <si>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</si>
  <si>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</si>
  <si>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</si>
  <si>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</si>
  <si>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</si>
  <si>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</si>
  <si>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</si>
  <si>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</si>
  <si>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</si>
  <si>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</si>
  <si>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</si>
  <si>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</si>
  <si>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</si>
  <si>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</si>
  <si>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</si>
  <si>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</si>
  <si>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</si>
  <si>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</si>
  <si>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</si>
  <si>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</si>
  <si>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</si>
  <si>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</si>
  <si>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</si>
  <si>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</si>
  <si>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</si>
  <si>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</si>
  <si>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</si>
  <si>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</si>
  <si>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</si>
  <si>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</si>
  <si>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</si>
  <si>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</si>
  <si>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</si>
  <si>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</si>
  <si>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</si>
  <si>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</si>
  <si>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</si>
  <si>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</si>
  <si>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</si>
  <si>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</si>
  <si>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</si>
  <si>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</si>
  <si>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</si>
  <si>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</si>
  <si>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</si>
  <si>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</si>
  <si>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</si>
  <si>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</si>
  <si>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</si>
  <si>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</si>
  <si>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</si>
  <si>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</si>
  <si>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</si>
  <si>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</si>
  <si>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</si>
  <si>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</si>
  <si>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</si>
  <si>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</si>
  <si>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</si>
  <si>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</si>
  <si>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</si>
  <si>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</si>
  <si>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</si>
  <si>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</si>
  <si>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</si>
  <si>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</si>
  <si>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</si>
  <si>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</si>
  <si>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</si>
  <si>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</si>
  <si>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</si>
  <si>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</si>
  <si>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</si>
  <si>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</si>
  <si>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</si>
  <si>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</si>
  <si>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</si>
  <si>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</si>
  <si>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</si>
  <si>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</si>
  <si>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</si>
  <si>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</si>
  <si>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</si>
  <si>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</si>
  <si>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</si>
  <si>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</si>
  <si>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</si>
  <si>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</si>
  <si>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</si>
  <si>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</si>
  <si>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</si>
  <si>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</si>
  <si>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</si>
  <si>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</si>
  <si>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</si>
  <si>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</si>
  <si>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</si>
  <si>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</si>
  <si>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</si>
  <si>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</si>
  <si>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</si>
  <si>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</si>
  <si>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</si>
  <si>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</si>
  <si>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</si>
  <si>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</si>
  <si>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</si>
  <si>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</si>
  <si>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</si>
  <si>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</si>
  <si>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</si>
  <si>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</si>
  <si>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</si>
  <si>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</si>
  <si>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</si>
  <si>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</si>
  <si>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</si>
  <si>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</si>
  <si>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</si>
  <si>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</si>
  <si>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</si>
  <si>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</si>
  <si>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</si>
  <si>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</si>
  <si>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</si>
  <si>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</si>
  <si>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</si>
  <si>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</si>
  <si>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</si>
  <si>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</si>
  <si>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</si>
  <si>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</si>
  <si>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</si>
  <si>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</si>
  <si>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</si>
  <si>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</si>
  <si>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</si>
  <si>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</si>
  <si>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</si>
  <si>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</si>
  <si>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</si>
  <si>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</si>
  <si>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</si>
  <si>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</si>
  <si>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</si>
  <si>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</si>
  <si>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</si>
  <si>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</si>
  <si>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</si>
  <si>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</si>
  <si>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</si>
  <si>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</si>
  <si>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</si>
  <si>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</si>
  <si>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</si>
  <si>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</si>
  <si>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</si>
  <si>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</si>
  <si>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</si>
  <si>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</si>
  <si>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</si>
  <si>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</si>
  <si>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</si>
  <si>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</si>
  <si>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</si>
  <si>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</si>
  <si>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</si>
  <si>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</si>
  <si>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</si>
  <si>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</si>
  <si>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</si>
  <si>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</si>
  <si>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</si>
  <si>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</si>
  <si>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</si>
  <si>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</si>
  <si>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</si>
  <si>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</si>
  <si>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</si>
  <si>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</si>
  <si>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</si>
  <si>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</si>
  <si>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</si>
  <si>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</si>
  <si>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</si>
  <si>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</si>
  <si>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</si>
  <si>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</si>
  <si>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</si>
  <si>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</si>
  <si>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</si>
  <si>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</si>
  <si>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</si>
  <si>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</si>
  <si>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</si>
  <si>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</si>
  <si>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</si>
  <si>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</si>
  <si>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</si>
  <si>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</si>
  <si>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</si>
  <si>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</si>
  <si>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</si>
  <si>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</si>
  <si>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</si>
  <si>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</si>
  <si>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</si>
  <si>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</si>
  <si>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</si>
  <si>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</si>
  <si>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</si>
  <si>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</si>
  <si>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</si>
  <si>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</si>
  <si>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</si>
  <si>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</si>
  <si>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</si>
  <si>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</si>
  <si>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</si>
  <si>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</si>
  <si>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</si>
  <si>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</si>
  <si>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</si>
  <si>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</si>
  <si>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</si>
  <si>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</si>
  <si>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</si>
  <si>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</si>
  <si>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</si>
  <si>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</si>
  <si>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</si>
  <si>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</si>
  <si>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</si>
  <si>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</si>
  <si>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</si>
  <si>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</si>
  <si>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</si>
  <si>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</si>
  <si>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</si>
  <si>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</si>
  <si>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</si>
  <si>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</si>
  <si>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</si>
  <si>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</si>
  <si>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</si>
  <si>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</si>
  <si>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</si>
  <si>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</si>
  <si>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</si>
  <si>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</si>
  <si>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</si>
  <si>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</si>
  <si>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</si>
  <si>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</si>
  <si>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</si>
  <si>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</si>
  <si>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</si>
  <si>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</si>
  <si>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</si>
  <si>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</si>
  <si>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</si>
  <si>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</si>
  <si>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</si>
  <si>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</si>
  <si>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</si>
  <si>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</si>
  <si>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</si>
  <si>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</si>
  <si>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</si>
  <si>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</si>
  <si>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</si>
  <si>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</si>
  <si>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</si>
  <si>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</si>
  <si>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</si>
  <si>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</si>
  <si>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</si>
  <si>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</si>
  <si>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</si>
  <si>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</si>
  <si>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</si>
  <si>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</si>
  <si>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</si>
  <si>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</si>
  <si>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</si>
  <si>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</si>
  <si>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</si>
  <si>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</si>
  <si>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</si>
  <si>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</si>
  <si>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</si>
  <si>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</si>
  <si>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</si>
  <si>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</si>
  <si>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</si>
  <si>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</si>
  <si>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</si>
  <si>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</si>
  <si>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</si>
  <si>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</si>
  <si>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</si>
  <si>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</si>
  <si>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</si>
  <si>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</si>
  <si>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</si>
  <si>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</si>
  <si>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</si>
  <si>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</si>
  <si>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</si>
  <si>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</si>
  <si>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</si>
  <si>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</si>
  <si>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</si>
  <si>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</si>
  <si>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</si>
  <si>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</si>
  <si>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</si>
  <si>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</si>
  <si>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</si>
  <si>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</si>
  <si>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</si>
  <si>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</si>
  <si>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</si>
  <si>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</si>
  <si>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</si>
  <si>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</si>
  <si>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</si>
  <si>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</si>
  <si>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</si>
  <si>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</si>
  <si>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</si>
  <si>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</si>
  <si>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</si>
  <si>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</si>
  <si>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</si>
  <si>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</si>
  <si>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</si>
  <si>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</si>
  <si>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</si>
  <si>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</si>
  <si>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</si>
  <si>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</si>
  <si>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</si>
  <si>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</si>
  <si>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</si>
  <si>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</si>
  <si>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</si>
  <si>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</si>
  <si>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</si>
  <si>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</si>
  <si>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</si>
  <si>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</si>
  <si>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</si>
  <si>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</si>
  <si>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</si>
  <si>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</si>
  <si>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</si>
  <si>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</si>
  <si>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</si>
  <si>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</si>
  <si>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</si>
  <si>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</si>
  <si>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</si>
  <si>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</si>
  <si>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</si>
  <si>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</si>
  <si>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</si>
  <si>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</si>
  <si>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</si>
  <si>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</si>
  <si>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</si>
  <si>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</si>
  <si>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</si>
  <si>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</si>
  <si>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</si>
  <si>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</si>
  <si>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</si>
  <si>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</si>
  <si>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</si>
  <si>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</si>
  <si>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</si>
  <si>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</si>
  <si>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</si>
  <si>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</si>
  <si>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</si>
  <si>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</si>
  <si>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</si>
  <si>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</si>
  <si>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</si>
  <si>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</si>
  <si>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</si>
  <si>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</si>
  <si>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</si>
  <si>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</si>
  <si>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</si>
  <si>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</si>
  <si>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</si>
  <si>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</si>
  <si>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</si>
  <si>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</si>
  <si>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</si>
  <si>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</si>
  <si>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</si>
  <si>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</si>
  <si>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</si>
  <si>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</si>
  <si>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</si>
  <si>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</si>
  <si>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</si>
  <si>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</si>
  <si>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</si>
  <si>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</si>
  <si>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</si>
  <si>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</si>
  <si>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</si>
  <si>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</si>
  <si>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</si>
  <si>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</si>
  <si>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</si>
  <si>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</si>
  <si>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</si>
  <si>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</si>
  <si>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</si>
  <si>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</si>
  <si>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</si>
  <si>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</si>
  <si>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</si>
  <si>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</si>
  <si>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</si>
  <si>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</si>
  <si>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</si>
  <si>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</si>
  <si>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</si>
  <si>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</si>
  <si>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</si>
  <si>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</si>
  <si>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</si>
  <si>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</si>
  <si>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</si>
  <si>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</si>
  <si>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</si>
  <si>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</si>
  <si>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</si>
  <si>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</si>
  <si>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</si>
  <si>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</si>
  <si>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</si>
  <si>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</si>
  <si>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</si>
  <si>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</si>
  <si>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</si>
  <si>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</si>
  <si>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</si>
  <si>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</si>
  <si>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</si>
  <si>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</si>
  <si>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</si>
  <si>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</si>
  <si>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</si>
  <si>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</si>
  <si>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</si>
  <si>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</si>
  <si>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</si>
  <si>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</si>
  <si>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</si>
  <si>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</si>
  <si>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</si>
  <si>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</si>
  <si>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</si>
  <si>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</si>
  <si>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</si>
  <si>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</si>
  <si>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</si>
  <si>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</si>
  <si>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</si>
  <si>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</si>
  <si>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</si>
  <si>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</si>
  <si>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</si>
  <si>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</si>
  <si>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</si>
  <si>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</si>
  <si>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</si>
  <si>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</si>
  <si>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</si>
  <si>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</si>
  <si>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</si>
  <si>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</si>
  <si>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</si>
  <si>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</si>
  <si>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</si>
  <si>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</si>
  <si>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</si>
  <si>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</si>
  <si>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</si>
  <si>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</si>
  <si>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</si>
  <si>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</si>
  <si>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</si>
  <si>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</si>
  <si>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</si>
  <si>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</si>
  <si>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</si>
  <si>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</si>
  <si>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</si>
  <si>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</si>
  <si>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</si>
  <si>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</si>
  <si>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</si>
  <si>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</si>
  <si>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</si>
  <si>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</si>
  <si>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</si>
  <si>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</si>
  <si>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</si>
  <si>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</si>
  <si>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</si>
  <si>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</si>
  <si>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</si>
  <si>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</si>
  <si>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</si>
  <si>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</si>
  <si>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</si>
  <si>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</si>
  <si>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</si>
  <si>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</si>
  <si>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</si>
  <si>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</si>
  <si>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</si>
  <si>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</si>
  <si>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</si>
  <si>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</si>
  <si>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</si>
  <si>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</si>
  <si>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</si>
  <si>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</si>
  <si>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</si>
  <si>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</si>
  <si>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</si>
  <si>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</si>
  <si>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</si>
  <si>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</si>
  <si>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</si>
  <si>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</si>
  <si>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</si>
  <si>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</si>
  <si>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</si>
  <si>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</si>
  <si>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</si>
  <si>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</si>
  <si>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</si>
  <si>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</si>
  <si>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</si>
  <si>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</si>
  <si>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</si>
  <si>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</si>
  <si>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</si>
  <si>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</si>
  <si>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</si>
  <si>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</si>
  <si>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</si>
  <si>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</si>
  <si>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</si>
  <si>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</si>
  <si>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</si>
  <si>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</si>
  <si>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</si>
  <si>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</si>
  <si>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</si>
  <si>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</si>
  <si>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</si>
  <si>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</si>
  <si>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</si>
  <si>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</si>
  <si>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</si>
  <si>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</si>
  <si>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</si>
  <si>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</si>
  <si>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</si>
  <si>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</si>
  <si>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</si>
  <si>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</si>
  <si>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</si>
  <si>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</si>
  <si>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</si>
  <si>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</si>
  <si>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</si>
  <si>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</si>
  <si>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</si>
  <si>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</si>
  <si>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</si>
  <si>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</si>
  <si>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</si>
  <si>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</si>
  <si>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</si>
  <si>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</si>
  <si>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</si>
  <si>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</si>
  <si>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</si>
  <si>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</si>
  <si>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</si>
  <si>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</si>
  <si>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</si>
  <si>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</si>
  <si>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</si>
  <si>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</si>
  <si>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</si>
  <si>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</si>
  <si>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</si>
  <si>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</si>
  <si>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</si>
  <si>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</si>
  <si>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</si>
  <si>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</si>
  <si>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</si>
  <si>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</si>
  <si>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</si>
  <si>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</si>
  <si>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</si>
  <si>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</si>
  <si>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</si>
  <si>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</si>
  <si>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</si>
  <si>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</si>
  <si>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</si>
  <si>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</si>
  <si>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</si>
  <si>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</si>
  <si>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</si>
  <si>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</si>
  <si>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</si>
  <si>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</si>
  <si>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</si>
  <si>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</si>
  <si>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</si>
  <si>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</si>
  <si>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</si>
  <si>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</si>
  <si>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</si>
  <si>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</si>
  <si>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</si>
  <si>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</si>
  <si>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</si>
  <si>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Sum of Total</t>
  </si>
  <si>
    <t>Food and beverages has highest sales ,Healthy &amp; beauty has least sales</t>
  </si>
  <si>
    <t xml:space="preserve">Branch C has more sales </t>
  </si>
  <si>
    <t>Day</t>
  </si>
  <si>
    <t>Month</t>
  </si>
  <si>
    <t>Year</t>
  </si>
  <si>
    <t>Week_name</t>
  </si>
  <si>
    <t>Month_Name</t>
  </si>
  <si>
    <t>Sales</t>
  </si>
  <si>
    <t>Customers mostly did payment with Cash</t>
  </si>
  <si>
    <t>January</t>
  </si>
  <si>
    <t>February</t>
  </si>
  <si>
    <t>March</t>
  </si>
  <si>
    <t>Sum of gross income</t>
  </si>
  <si>
    <t>January month has more gross income</t>
  </si>
  <si>
    <t>Naypyitaw city has more sales and Mandalay has less sales</t>
  </si>
  <si>
    <t>Quantity_Bar</t>
  </si>
  <si>
    <t>52% of Female and 48% of Male</t>
  </si>
  <si>
    <t>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</si>
</sst>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b/>
      <sz val="18"/>
      <color theme="1"/>
      <name val="Calibri"/>
      <family val="2"/>
      <scheme val="minor"/>
    </font>
    <font>
      <sz val="18"/>
      <color theme="1"/>
      <name val="Calibri"/>
      <family val="2"/>
      <scheme val="minor"/>
    </font>
    <font>
      <b/>
      <sz val="14"/>
      <color theme="1"/>
      <name val="Calibri"/>
      <family val="2"/>
      <scheme val="minor"/>
    </font>
    <font>
      <sz val="12"/>
      <color theme="1"/>
      <name val="Calibri"/>
      <family val="2"/>
      <scheme val="minor"/>
    </font>
    <font>
      <b/>
      <sz val="20"/>
      <color theme="1"/>
      <name val="Calibri"/>
      <family val="2"/>
      <scheme val="minor"/>
    </font>
    <font>
      <b/>
      <sz val="16"/>
      <color theme="1"/>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4" fontId="0" fillId="0" borderId="0" xfId="0" applyNumberFormat="1"/>
    <xf numFmtId="20" fontId="0" fillId="0" borderId="0" xfId="0" applyNumberFormat="1"/>
    <xf numFmtId="0" fontId="18" fillId="0" borderId="0" xfId="0" applyFont="1" applyAlignment="1">
      <alignment horizontal="left"/>
    </xf>
    <xf numFmtId="0" fontId="18" fillId="0" borderId="0" xfId="0" applyNumberFormat="1" applyFont="1"/>
    <xf numFmtId="10" fontId="18" fillId="0" borderId="0" xfId="0" applyNumberFormat="1" applyFont="1"/>
    <xf numFmtId="0" fontId="19" fillId="33" borderId="0" xfId="0" applyFont="1" applyFill="1"/>
    <xf numFmtId="0" fontId="20" fillId="33" borderId="0" xfId="0" applyFont="1" applyFill="1"/>
    <xf numFmtId="0" fontId="22" fillId="0" borderId="0" xfId="0" applyFont="1"/>
    <xf numFmtId="0" fontId="21" fillId="35" borderId="0" xfId="0" applyFont="1" applyFill="1"/>
    <xf numFmtId="0" fontId="18" fillId="0" borderId="0" xfId="0" pivotButton="1" applyFont="1"/>
    <xf numFmtId="0" fontId="18" fillId="0" borderId="0" xfId="0" applyFont="1"/>
    <xf numFmtId="0" fontId="0" fillId="33" borderId="0" xfId="0" applyFill="1"/>
    <xf numFmtId="0" fontId="21" fillId="0" borderId="0" xfId="0" pivotButton="1" applyFont="1"/>
    <xf numFmtId="0" fontId="21" fillId="0" borderId="0" xfId="0" applyFont="1"/>
    <xf numFmtId="0" fontId="21" fillId="0" borderId="0" xfId="0" applyFont="1" applyAlignment="1">
      <alignment horizontal="left"/>
    </xf>
    <xf numFmtId="0" fontId="21" fillId="0" borderId="0" xfId="0" applyNumberFormat="1" applyFont="1"/>
    <xf numFmtId="0" fontId="23" fillId="33" borderId="0" xfId="0" applyFont="1" applyFill="1"/>
    <xf numFmtId="0" fontId="1" fillId="18" borderId="2" xfId="27" applyBorder="1"/>
    <xf numFmtId="0" fontId="0" fillId="36" borderId="0" xfId="0" applyFill="1"/>
    <xf numFmtId="0" fontId="24" fillId="33" borderId="0" xfId="0" applyFont="1" applyFill="1"/>
    <xf numFmtId="0" fontId="18" fillId="37" borderId="0" xfId="0" applyFont="1" applyFill="1"/>
    <xf numFmtId="10" fontId="18" fillId="0" borderId="0" xfId="0" applyNumberFormat="1" applyFont="1" applyFill="1" applyAlignment="1"/>
    <xf numFmtId="0" fontId="16" fillId="38" borderId="0" xfId="0" applyFont="1" applyFill="1"/>
    <xf numFmtId="0" fontId="16" fillId="35" borderId="0" xfId="0" applyFont="1" applyFill="1"/>
    <xf numFmtId="0" fontId="16" fillId="39" borderId="0" xfId="0" applyFont="1" applyFill="1"/>
    <xf numFmtId="0" fontId="16" fillId="40" borderId="0" xfId="0" applyFont="1" applyFill="1"/>
    <xf numFmtId="0" fontId="16" fillId="41" borderId="0" xfId="0" applyFont="1" applyFill="1"/>
    <xf numFmtId="0" fontId="16"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8">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4" formatCode="0.00%"/>
    </dxf>
    <dxf>
      <fill>
        <patternFill patternType="solid">
          <bgColor rgb="FFFFFF00"/>
        </patternFill>
      </fill>
    </dxf>
    <dxf>
      <fill>
        <patternFill>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alignment horizontal="general" vertical="bottom" textRotation="0" wrapText="0" indent="0" justifyLastLine="0" shrinkToFit="0" readingOrder="0"/>
    </dxf>
    <dxf>
      <numFmt numFmtId="14" formatCode="0.00%"/>
      <fill>
        <patternFill patternType="none">
          <fgColor indexed="64"/>
          <bgColor indexed="65"/>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4" formatCode="0.00%"/>
    </dxf>
    <dxf>
      <fill>
        <patternFill patternType="solid">
          <bgColor rgb="FFFFFF00"/>
        </patternFill>
      </fill>
    </dxf>
    <dxf>
      <fill>
        <patternFill>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alignment horizontal="general" vertical="bottom" textRotation="0" wrapText="0" indent="0" justifyLastLine="0" shrinkToFit="0" readingOrder="0"/>
    </dxf>
    <dxf>
      <numFmt numFmtId="14" formatCode="0.00%"/>
      <fill>
        <patternFill patternType="none">
          <fgColor indexed="64"/>
          <bgColor indexed="65"/>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4" formatCode="0.00%"/>
    </dxf>
    <dxf>
      <fill>
        <patternFill patternType="solid">
          <bgColor rgb="FFFFFF00"/>
        </patternFill>
      </fill>
    </dxf>
    <dxf>
      <fill>
        <patternFill>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alignment horizontal="general" vertical="bottom" textRotation="0" wrapText="0" indent="0" justifyLastLine="0" shrinkToFit="0" readingOrder="0"/>
    </dxf>
    <dxf>
      <numFmt numFmtId="14" formatCode="0.00%"/>
      <fill>
        <patternFill patternType="none">
          <fgColor indexed="64"/>
          <bgColor indexed="65"/>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4" formatCode="0.00%"/>
    </dxf>
    <dxf>
      <fill>
        <patternFill patternType="solid">
          <bgColor rgb="FFFFFF00"/>
        </patternFill>
      </fill>
    </dxf>
    <dxf>
      <fill>
        <patternFill>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alignment horizontal="general" vertical="bottom" textRotation="0" wrapText="0" indent="0" justifyLastLine="0" shrinkToFit="0" readingOrder="0"/>
    </dxf>
    <dxf>
      <numFmt numFmtId="14" formatCode="0.00%"/>
      <fill>
        <patternFill patternType="none">
          <fgColor indexed="64"/>
          <bgColor indexed="65"/>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4" formatCode="0.00%"/>
    </dxf>
    <dxf>
      <fill>
        <patternFill patternType="solid">
          <bgColor rgb="FFFFFF00"/>
        </patternFill>
      </fill>
    </dxf>
    <dxf>
      <fill>
        <patternFill>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alignment horizontal="general" vertical="bottom" textRotation="0" wrapText="0" indent="0" justifyLastLine="0" shrinkToFit="0" readingOrder="0"/>
    </dxf>
    <dxf>
      <numFmt numFmtId="14" formatCode="0.00%"/>
      <fill>
        <patternFill patternType="none">
          <fgColor indexed="64"/>
          <bgColor indexed="65"/>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4" formatCode="0.00%"/>
    </dxf>
    <dxf>
      <fill>
        <patternFill patternType="solid">
          <bgColor rgb="FFFFFF00"/>
        </patternFill>
      </fill>
    </dxf>
    <dxf>
      <fill>
        <patternFill>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alignment horizontal="general" vertical="bottom" textRotation="0" wrapText="0" indent="0" justifyLastLine="0" shrinkToFit="0" readingOrder="0"/>
    </dxf>
    <dxf>
      <numFmt numFmtId="14" formatCode="0.00%"/>
      <fill>
        <patternFill patternType="none">
          <fgColor indexed="64"/>
          <bgColor indexed="65"/>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4" formatCode="0.00%"/>
    </dxf>
    <dxf>
      <fill>
        <patternFill patternType="solid">
          <bgColor rgb="FFFFFF00"/>
        </patternFill>
      </fill>
    </dxf>
    <dxf>
      <fill>
        <patternFill>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alignment horizontal="general" vertical="bottom" textRotation="0" wrapText="0" indent="0" justifyLastLine="0" shrinkToFit="0" readingOrder="0"/>
    </dxf>
    <dxf>
      <numFmt numFmtId="14" formatCode="0.00%"/>
      <fill>
        <patternFill patternType="none">
          <fgColor indexed="64"/>
          <bgColor indexed="65"/>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4" formatCode="0.00%"/>
    </dxf>
    <dxf>
      <fill>
        <patternFill patternType="solid">
          <bgColor rgb="FFFFFF00"/>
        </patternFill>
      </fill>
    </dxf>
    <dxf>
      <fill>
        <patternFill>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alignment horizontal="general" vertical="bottom" textRotation="0" wrapText="0" indent="0" justifyLastLine="0" shrinkToFit="0" readingOrder="0"/>
    </dxf>
    <dxf>
      <numFmt numFmtId="14" formatCode="0.00%"/>
      <fill>
        <patternFill patternType="none">
          <fgColor indexed="64"/>
          <bgColor indexed="65"/>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4" formatCode="0.00%"/>
    </dxf>
    <dxf>
      <fill>
        <patternFill patternType="solid">
          <bgColor rgb="FFFFFF00"/>
        </patternFill>
      </fill>
    </dxf>
    <dxf>
      <fill>
        <patternFill>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alignment horizontal="general" vertical="bottom" textRotation="0" wrapText="0" indent="0" justifyLastLine="0" shrinkToFit="0" readingOrder="0"/>
    </dxf>
    <dxf>
      <numFmt numFmtId="14" formatCode="0.00%"/>
      <fill>
        <patternFill patternType="none">
          <fgColor indexed="64"/>
          <bgColor indexed="65"/>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4" formatCode="0.00%"/>
    </dxf>
    <dxf>
      <fill>
        <patternFill patternType="solid">
          <bgColor rgb="FFFFFF00"/>
        </patternFill>
      </fill>
    </dxf>
    <dxf>
      <fill>
        <patternFill>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alignment horizontal="general" vertical="bottom" textRotation="0" wrapText="0" indent="0" justifyLastLine="0" shrinkToFit="0" readingOrder="0"/>
    </dxf>
    <dxf>
      <numFmt numFmtId="14" formatCode="0.00%"/>
      <fill>
        <patternFill patternType="none">
          <fgColor indexed="64"/>
          <bgColor indexed="65"/>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4" formatCode="0.00%"/>
    </dxf>
    <dxf>
      <fill>
        <patternFill patternType="solid">
          <bgColor rgb="FFFFFF00"/>
        </patternFill>
      </fill>
    </dxf>
    <dxf>
      <fill>
        <patternFill>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alignment horizontal="general" vertical="bottom" textRotation="0" wrapText="0" indent="0" justifyLastLine="0" shrinkToFit="0" readingOrder="0"/>
    </dxf>
    <dxf>
      <numFmt numFmtId="14" formatCode="0.00%"/>
      <fill>
        <patternFill patternType="none">
          <fgColor indexed="64"/>
          <bgColor indexed="65"/>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4" formatCode="0.00%"/>
    </dxf>
    <dxf>
      <fill>
        <patternFill patternType="solid">
          <bgColor rgb="FFFFFF00"/>
        </patternFill>
      </fill>
    </dxf>
    <dxf>
      <fill>
        <patternFill>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alignment horizontal="general" vertical="bottom" textRotation="0" wrapText="0" indent="0" justifyLastLine="0" shrinkToFit="0" readingOrder="0"/>
    </dxf>
    <dxf>
      <numFmt numFmtId="14" formatCode="0.00%"/>
      <fill>
        <patternFill patternType="none">
          <fgColor indexed="64"/>
          <bgColor indexed="65"/>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4" formatCode="0.00%"/>
    </dxf>
    <dxf>
      <fill>
        <patternFill patternType="solid">
          <bgColor rgb="FFFFFF00"/>
        </patternFill>
      </fill>
    </dxf>
    <dxf>
      <fill>
        <patternFill>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alignment horizontal="general" vertical="bottom" textRotation="0" wrapText="0" indent="0" justifyLastLine="0" shrinkToFit="0" readingOrder="0"/>
    </dxf>
    <dxf>
      <numFmt numFmtId="14" formatCode="0.00%"/>
      <fill>
        <patternFill patternType="none">
          <fgColor indexed="64"/>
          <bgColor indexed="65"/>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4" formatCode="0.00%"/>
    </dxf>
    <dxf>
      <fill>
        <patternFill patternType="solid">
          <bgColor rgb="FFFFFF00"/>
        </patternFill>
      </fill>
    </dxf>
    <dxf>
      <fill>
        <patternFill>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alignment horizontal="general" vertical="bottom" textRotation="0" wrapText="0" indent="0" justifyLastLine="0" shrinkToFit="0" readingOrder="0"/>
    </dxf>
    <dxf>
      <numFmt numFmtId="14" formatCode="0.00%"/>
      <fill>
        <patternFill patternType="none">
          <fgColor indexed="64"/>
          <bgColor indexed="65"/>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4" formatCode="0.00%"/>
      <fill>
        <patternFill patternType="none">
          <fgColor indexed="64"/>
          <bgColor indexed="65"/>
        </patternFill>
      </fill>
    </dxf>
    <dxf>
      <fill>
        <patternFill patternType="solid">
          <fgColor indexed="64"/>
          <bgColor theme="6" tint="0.59999389629810485"/>
        </patternFill>
      </fill>
      <alignment horizontal="general" vertical="bottom" textRotation="0" wrapText="0" indent="0" justifyLastLine="0" shrinkToFit="0" readingOrder="0"/>
    </dxf>
    <dxf>
      <fill>
        <patternFill patternType="solid">
          <fgColor indexed="64"/>
          <bgColor theme="6" tint="0.59999389629810485"/>
        </patternFill>
      </fill>
    </dxf>
    <dxf>
      <fill>
        <patternFill>
          <bgColor theme="6" tint="0.59999389629810485"/>
        </patternFill>
      </fill>
    </dxf>
    <dxf>
      <fill>
        <patternFill patternType="solid">
          <bgColor rgb="FFFFFF00"/>
        </patternFill>
      </fill>
    </dxf>
    <dxf>
      <numFmt numFmtId="14" formatCode="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b/>
      </font>
    </dxf>
    <dxf>
      <font>
        <b/>
      </font>
    </dxf>
    <dxf>
      <font>
        <b/>
      </font>
    </dxf>
    <dxf>
      <font>
        <b/>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s>
  <tableStyles count="0" defaultTableStyle="TableStyleMedium2" defaultPivotStyle="PivotStyleLight16"/>
  <colors>
    <mruColors>
      <color rgb="FFD020AE"/>
      <color rgb="FF7E6AF6"/>
      <color rgb="FF99FF66"/>
      <color rgb="FFE3EA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[Supersales.market1.xlsx]Payment!PivotTable1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Payment!$B$1</c:f>
              <c:strCache>
                <c:ptCount val="1"/>
                <c:pt idx="0">
                  <c:v>Total</c:v>
                </c:pt>
              </c:strCache>
            </c:strRef>
          </c:tx>
          <c:spPr>
            <a:solidFill>
              <a:schemeClr val="accent6">
                <a:lumMod val="60000"/>
                <a:lumOff val="4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Payment!$A$2:$A$5</c:f>
              <c:strCache>
                <c:ptCount val="3"/>
                <c:pt idx="0">
                  <c:v>Cash</c:v>
                </c:pt>
                <c:pt idx="1">
                  <c:v>Credit card</c:v>
                </c:pt>
                <c:pt idx="2">
                  <c:v>Ewallet</c:v>
                </c:pt>
              </c:strCache>
            </c:strRef>
          </c:cat>
          <c:val>
            <c:numRef>
              <c:f>Payment!$B$2:$B$5</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0-6126-47BC-AD2B-92E80769317D}"/>
            </c:ext>
          </c:extLst>
        </c:ser>
        <c:dLbls>
          <c:showLegendKey val="0"/>
          <c:showVal val="0"/>
          <c:showCatName val="0"/>
          <c:showSerName val="0"/>
          <c:showPercent val="0"/>
          <c:showBubbleSize val="0"/>
        </c:dLbls>
        <c:gapWidth val="100"/>
        <c:overlap val="-24"/>
        <c:axId val="1271430543"/>
        <c:axId val="1274046287"/>
      </c:barChart>
      <c:catAx>
        <c:axId val="12714305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046287"/>
        <c:crosses val="autoZero"/>
        <c:auto val="1"/>
        <c:lblAlgn val="ctr"/>
        <c:lblOffset val="100"/>
        <c:noMultiLvlLbl val="0"/>
      </c:catAx>
      <c:valAx>
        <c:axId val="12740462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143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[Supersales.market1.xlsx]Gender!PivotTable1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a:t>
            </a:r>
          </a:p>
        </c:rich>
      </c:tx>
      <c:layout>
        <c:manualLayout>
          <c:xMode val="edge"/>
          <c:yMode val="edge"/>
          <c:x val="0.41504855643044625"/>
          <c:y val="3.1769377471331198E-2"/>
        </c:manualLayout>
      </c:layout>
      <c:overlay val="0"/>
      <c:spPr>
        <a:noFill/>
        <a:ln>
          <a:solidFill>
            <a:schemeClr val="accent5"/>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020AE"/>
          </a:soli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pivotFmt>
      <c:pivotFmt>
        <c:idx val="2"/>
        <c:spPr>
          <a:solidFill>
            <a:srgbClr val="00B0F0"/>
          </a:soli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20AE"/>
          </a:soli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pivotFmt>
      <c:pivotFmt>
        <c:idx val="5"/>
        <c:spPr>
          <a:solidFill>
            <a:srgbClr val="00B0F0"/>
          </a:soli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marker>
          <c:symbol val="none"/>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20AE"/>
          </a:soli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pivotFmt>
      <c:pivotFmt>
        <c:idx val="8"/>
        <c:spPr>
          <a:solidFill>
            <a:srgbClr val="00B0F0"/>
          </a:soli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marker>
          <c:symbol val="none"/>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20AE"/>
          </a:soli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pivotFmt>
      <c:pivotFmt>
        <c:idx val="11"/>
        <c:spPr>
          <a:solidFill>
            <a:srgbClr val="00B0F0"/>
          </a:soli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marker>
          <c:symbol val="none"/>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D020AE"/>
          </a:soli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pivotFmt>
      <c:pivotFmt>
        <c:idx val="14"/>
        <c:spPr>
          <a:solidFill>
            <a:srgbClr val="00B0F0"/>
          </a:soli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pivotFmt>
      <c:pivotFmt>
        <c:idx val="1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lightRig rig="threePt" dir="t"/>
          </a:scene3d>
          <a:sp3d>
            <a:bevelT w="190500" h="38100"/>
          </a:sp3d>
        </c:spPr>
        <c:marker>
          <c:symbol val="none"/>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D020AE"/>
          </a:solidFill>
          <a:ln>
            <a:noFill/>
          </a:ln>
          <a:effectLst>
            <a:outerShdw blurRad="44450" dist="13970" dir="5400000" algn="ctr" rotWithShape="0">
              <a:srgbClr val="000000">
                <a:alpha val="45000"/>
              </a:srgbClr>
            </a:outerShdw>
          </a:effectLst>
          <a:scene3d>
            <a:camera prst="orthographicFront"/>
            <a:lightRig rig="threePt" dir="t"/>
          </a:scene3d>
          <a:sp3d>
            <a:bevelT w="190500" h="38100"/>
          </a:sp3d>
        </c:spPr>
      </c:pivotFmt>
      <c:pivotFmt>
        <c:idx val="17"/>
        <c:spPr>
          <a:solidFill>
            <a:srgbClr val="00B0F0"/>
          </a:solidFill>
          <a:ln>
            <a:noFill/>
          </a:ln>
          <a:effectLst>
            <a:outerShdw blurRad="44450" dist="13970" dir="5400000" algn="ctr" rotWithShape="0">
              <a:srgbClr val="000000">
                <a:alpha val="45000"/>
              </a:srgbClr>
            </a:outerShdw>
          </a:effectLst>
          <a:scene3d>
            <a:camera prst="orthographicFront"/>
            <a:lightRig rig="threePt" dir="t"/>
          </a:scene3d>
          <a:sp3d>
            <a:bevelT w="190500" h="38100"/>
          </a:sp3d>
        </c:spPr>
      </c:pivotFmt>
    </c:pivotFmts>
    <c:plotArea>
      <c:layout>
        <c:manualLayout>
          <c:layoutTarget val="inner"/>
          <c:xMode val="edge"/>
          <c:yMode val="edge"/>
          <c:x val="0.13805532000807591"/>
          <c:y val="0.10975533204398838"/>
          <c:w val="0.69785476815398073"/>
          <c:h val="0.81364194752604579"/>
        </c:manualLayout>
      </c:layout>
      <c:doughnutChart>
        <c:varyColors val="1"/>
        <c:ser>
          <c:idx val="0"/>
          <c:order val="0"/>
          <c:tx>
            <c:strRef>
              <c:f>Gender!$B$3</c:f>
              <c:strCache>
                <c:ptCount val="1"/>
                <c:pt idx="0">
                  <c:v>Total</c:v>
                </c:pt>
              </c:strCache>
            </c:strRef>
          </c:tx>
          <c:spPr>
            <a:scene3d>
              <a:camera prst="orthographicFront"/>
              <a:lightRig rig="threePt" dir="t"/>
            </a:scene3d>
            <a:sp3d>
              <a:bevelT w="190500" h="38100"/>
            </a:sp3d>
          </c:spPr>
          <c:dPt>
            <c:idx val="0"/>
            <c:bubble3D val="0"/>
            <c:spPr>
              <a:solidFill>
                <a:srgbClr val="D020AE"/>
              </a:solidFill>
              <a:ln>
                <a:noFill/>
              </a:ln>
              <a:effectLst>
                <a:outerShdw blurRad="44450" dist="13970" dir="5400000" algn="ctr" rotWithShape="0">
                  <a:srgbClr val="000000">
                    <a:alpha val="45000"/>
                  </a:srgbClr>
                </a:outerShdw>
              </a:effectLst>
              <a:scene3d>
                <a:camera prst="orthographicFront"/>
                <a:lightRig rig="threePt" dir="t"/>
              </a:scene3d>
              <a:sp3d>
                <a:bevelT w="190500" h="38100"/>
              </a:sp3d>
            </c:spPr>
            <c:extLst>
              <c:ext xmlns:c16="http://schemas.microsoft.com/office/drawing/2014/chart" uri="{C3380CC4-5D6E-409C-BE32-E72D297353CC}">
                <c16:uniqueId val="{00000007-733D-4328-9383-7E7EB6FE58AF}"/>
              </c:ext>
            </c:extLst>
          </c:dPt>
          <c:dPt>
            <c:idx val="1"/>
            <c:bubble3D val="0"/>
            <c:spPr>
              <a:solidFill>
                <a:srgbClr val="00B0F0"/>
              </a:solidFill>
              <a:ln>
                <a:noFill/>
              </a:ln>
              <a:effectLst>
                <a:outerShdw blurRad="44450" dist="13970" dir="5400000" algn="ctr" rotWithShape="0">
                  <a:srgbClr val="000000">
                    <a:alpha val="45000"/>
                  </a:srgbClr>
                </a:outerShdw>
              </a:effectLst>
              <a:scene3d>
                <a:camera prst="orthographicFront"/>
                <a:lightRig rig="threePt" dir="t"/>
              </a:scene3d>
              <a:sp3d>
                <a:bevelT w="190500" h="38100"/>
              </a:sp3d>
            </c:spPr>
            <c:extLst>
              <c:ext xmlns:c16="http://schemas.microsoft.com/office/drawing/2014/chart" uri="{C3380CC4-5D6E-409C-BE32-E72D297353CC}">
                <c16:uniqueId val="{00000009-733D-4328-9383-7E7EB6FE58AF}"/>
              </c:ext>
            </c:extLst>
          </c:dPt>
          <c:dLbls>
            <c:spPr>
              <a:solidFill>
                <a:srgbClr val="00206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Gender!$A$4:$A$6</c:f>
              <c:strCache>
                <c:ptCount val="2"/>
                <c:pt idx="0">
                  <c:v>Female</c:v>
                </c:pt>
                <c:pt idx="1">
                  <c:v>Male</c:v>
                </c:pt>
              </c:strCache>
            </c:strRef>
          </c:cat>
          <c:val>
            <c:numRef>
              <c:f>Gender!$B$4:$B$6</c:f>
              <c:numCache>
                <c:formatCode>General</c:formatCode>
                <c:ptCount val="2"/>
                <c:pt idx="0">
                  <c:v>167882.92500000002</c:v>
                </c:pt>
                <c:pt idx="1">
                  <c:v>155083.82400000014</c:v>
                </c:pt>
              </c:numCache>
            </c:numRef>
          </c:val>
          <c:extLst>
            <c:ext xmlns:c16="http://schemas.microsoft.com/office/drawing/2014/chart" uri="{C3380CC4-5D6E-409C-BE32-E72D297353CC}">
              <c16:uniqueId val="{0000000A-733D-4328-9383-7E7EB6FE58A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9914529914529919"/>
          <c:y val="9.3482530756903215E-2"/>
          <c:w val="0.17692307692307693"/>
          <c:h val="0.192445405280539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00B0F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[Supersales.market1.xlsx]Branch!PivotTable2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Branch</a:t>
            </a:r>
          </a:p>
        </c:rich>
      </c:tx>
      <c:layout>
        <c:manualLayout>
          <c:xMode val="edge"/>
          <c:yMode val="edge"/>
          <c:x val="0.43018499499156809"/>
          <c:y val="3.6016331291921846E-2"/>
        </c:manualLayout>
      </c:layout>
      <c:overlay val="0"/>
      <c:spPr>
        <a:noFill/>
        <a:ln>
          <a:solidFill>
            <a:schemeClr val="accent6">
              <a:lumMod val="75000"/>
            </a:schemeClr>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7"/>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8"/>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9"/>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lightRig rig="balanced" dir="tl">
              <a:rot lat="0" lon="0" rev="8700000"/>
            </a:lightRig>
          </a:scene3d>
          <a:sp3d>
            <a:bevelT w="190500" h="38100"/>
          </a:sp3d>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lightRig rig="balanced" dir="tl">
              <a:rot lat="0" lon="0" rev="8700000"/>
            </a:lightRig>
          </a:scene3d>
          <a:sp3d>
            <a:bevelT w="190500" h="38100"/>
          </a:sp3d>
        </c:spPr>
      </c:pivotFmt>
      <c:pivotFmt>
        <c:idx val="17"/>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lightRig rig="balanced" dir="tl">
              <a:rot lat="0" lon="0" rev="8700000"/>
            </a:lightRig>
          </a:scene3d>
          <a:sp3d>
            <a:bevelT w="190500" h="38100"/>
          </a:sp3d>
        </c:spPr>
      </c:pivotFmt>
      <c:pivotFmt>
        <c:idx val="18"/>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lightRig rig="balanced" dir="tl">
              <a:rot lat="0" lon="0" rev="8700000"/>
            </a:lightRig>
          </a:scene3d>
          <a:sp3d>
            <a:bevelT w="190500" h="38100"/>
          </a:sp3d>
        </c:spPr>
      </c:pivotFmt>
      <c:pivotFmt>
        <c:idx val="19"/>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manualLayout>
          <c:layoutTarget val="inner"/>
          <c:xMode val="edge"/>
          <c:yMode val="edge"/>
          <c:x val="0.14190151231096113"/>
          <c:y val="0.15104428341902879"/>
          <c:w val="0.68300187476565433"/>
          <c:h val="0.79905535178802356"/>
        </c:manualLayout>
      </c:layout>
      <c:pieChart>
        <c:varyColors val="1"/>
        <c:ser>
          <c:idx val="0"/>
          <c:order val="0"/>
          <c:tx>
            <c:strRef>
              <c:f>Branch!$B$3</c:f>
              <c:strCache>
                <c:ptCount val="1"/>
                <c:pt idx="0">
                  <c:v>Total</c:v>
                </c:pt>
              </c:strCache>
            </c:strRef>
          </c:tx>
          <c:spPr>
            <a:scene3d>
              <a:camera prst="orthographicFront"/>
              <a:lightRig rig="balanced" dir="tl">
                <a:rot lat="0" lon="0" rev="8700000"/>
              </a:lightRig>
            </a:scene3d>
            <a:sp3d>
              <a:bevelT w="190500" h="38100"/>
            </a:sp3d>
          </c:spPr>
          <c:dPt>
            <c:idx val="0"/>
            <c:bubble3D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lightRig rig="balanced" dir="tl">
                  <a:rot lat="0" lon="0" rev="8700000"/>
                </a:lightRig>
              </a:scene3d>
              <a:sp3d>
                <a:bevelT w="190500" h="38100"/>
              </a:sp3d>
            </c:spPr>
            <c:extLst>
              <c:ext xmlns:c16="http://schemas.microsoft.com/office/drawing/2014/chart" uri="{C3380CC4-5D6E-409C-BE32-E72D297353CC}">
                <c16:uniqueId val="{00000001-F9A9-4238-8D4A-C1E84A450FC7}"/>
              </c:ext>
            </c:extLst>
          </c:dPt>
          <c:dPt>
            <c:idx val="1"/>
            <c:bubble3D val="0"/>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lightRig rig="balanced" dir="tl">
                  <a:rot lat="0" lon="0" rev="8700000"/>
                </a:lightRig>
              </a:scene3d>
              <a:sp3d>
                <a:bevelT w="190500" h="38100"/>
              </a:sp3d>
            </c:spPr>
            <c:extLst>
              <c:ext xmlns:c16="http://schemas.microsoft.com/office/drawing/2014/chart" uri="{C3380CC4-5D6E-409C-BE32-E72D297353CC}">
                <c16:uniqueId val="{00000003-F9A9-4238-8D4A-C1E84A450FC7}"/>
              </c:ext>
            </c:extLst>
          </c:dPt>
          <c:dPt>
            <c:idx val="2"/>
            <c:bubble3D val="0"/>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lightRig rig="balanced" dir="tl">
                  <a:rot lat="0" lon="0" rev="8700000"/>
                </a:lightRig>
              </a:scene3d>
              <a:sp3d>
                <a:bevelT w="190500" h="38100"/>
              </a:sp3d>
            </c:spPr>
            <c:extLst>
              <c:ext xmlns:c16="http://schemas.microsoft.com/office/drawing/2014/chart" uri="{C3380CC4-5D6E-409C-BE32-E72D297353CC}">
                <c16:uniqueId val="{00000005-F9A9-4238-8D4A-C1E84A450FC7}"/>
              </c:ext>
            </c:extLst>
          </c:dPt>
          <c:dPt>
            <c:idx val="3"/>
            <c:bubble3D val="0"/>
            <c:spPr>
              <a:solidFill>
                <a:schemeClr val="accent4">
                  <a:shade val="80000"/>
                  <a:satMod val="150000"/>
                </a:schemeClr>
              </a:solidFill>
              <a:ln>
                <a:noFill/>
              </a:ln>
              <a:effectLst>
                <a:outerShdw blurRad="44450" dist="13970" dir="5400000" algn="ctr" rotWithShape="0">
                  <a:srgbClr val="000000">
                    <a:alpha val="45000"/>
                  </a:srgbClr>
                </a:outerShdw>
              </a:effectLst>
              <a:scene3d>
                <a:camera prst="orthographicFront"/>
                <a:lightRig rig="balanced" dir="tl">
                  <a:rot lat="0" lon="0" rev="8700000"/>
                </a:lightRig>
              </a:scene3d>
              <a:sp3d>
                <a:bevelT w="190500" h="38100"/>
              </a:sp3d>
            </c:spPr>
            <c:extLst>
              <c:ext xmlns:c16="http://schemas.microsoft.com/office/drawing/2014/chart" uri="{C3380CC4-5D6E-409C-BE32-E72D297353CC}">
                <c16:uniqueId val="{00000007-97EA-443D-B7E2-A035F91C64AE}"/>
              </c:ext>
            </c:extLst>
          </c:dPt>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Branch!$A$4:$A$7</c:f>
              <c:strCache>
                <c:ptCount val="3"/>
                <c:pt idx="0">
                  <c:v>A</c:v>
                </c:pt>
                <c:pt idx="1">
                  <c:v>B</c:v>
                </c:pt>
                <c:pt idx="2">
                  <c:v>C</c:v>
                </c:pt>
              </c:strCache>
            </c:strRef>
          </c:cat>
          <c:val>
            <c:numRef>
              <c:f>Branch!$B$4:$B$7</c:f>
              <c:numCache>
                <c:formatCode>0.00%</c:formatCode>
                <c:ptCount val="3"/>
                <c:pt idx="0">
                  <c:v>0.32882756763297666</c:v>
                </c:pt>
                <c:pt idx="1">
                  <c:v>0.32881921228367678</c:v>
                </c:pt>
                <c:pt idx="2">
                  <c:v>0.34235322008334651</c:v>
                </c:pt>
              </c:numCache>
            </c:numRef>
          </c:val>
          <c:extLst>
            <c:ext xmlns:c16="http://schemas.microsoft.com/office/drawing/2014/chart" uri="{C3380CC4-5D6E-409C-BE32-E72D297353CC}">
              <c16:uniqueId val="{00000006-F9A9-4238-8D4A-C1E84A450FC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[Supersales.market1.xlsx]Products!PivotTable1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Products</a:t>
            </a:r>
          </a:p>
        </c:rich>
      </c:tx>
      <c:layout>
        <c:manualLayout>
          <c:xMode val="edge"/>
          <c:yMode val="edge"/>
          <c:x val="0.45187487996927211"/>
          <c:y val="3.9924176144648583E-2"/>
        </c:manualLayout>
      </c:layout>
      <c:overlay val="0"/>
      <c:spPr>
        <a:noFill/>
        <a:ln>
          <a:solidFill>
            <a:schemeClr val="accent1">
              <a:lumMod val="60000"/>
              <a:lumOff val="40000"/>
            </a:schemeClr>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lightRig rig="balanced" dir="tl">
              <a:rot lat="0" lon="0" rev="8700000"/>
            </a:lightRig>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Products!$B$3</c:f>
              <c:strCache>
                <c:ptCount val="1"/>
                <c:pt idx="0">
                  <c:v>Total</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lightRig rig="balanced" dir="tl">
                <a:rot lat="0" lon="0" rev="8700000"/>
              </a:lightRig>
            </a:scene3d>
            <a:sp3d>
              <a:bevelT w="190500" h="38100"/>
            </a:sp3d>
          </c:spPr>
          <c:invertIfNegative val="0"/>
          <c:cat>
            <c:strRef>
              <c:f>Products!$A$4:$A$10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Products!$B$4:$B$10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0D3E-4FC7-A1C0-E1E3700633B2}"/>
            </c:ext>
          </c:extLst>
        </c:ser>
        <c:dLbls>
          <c:showLegendKey val="0"/>
          <c:showVal val="0"/>
          <c:showCatName val="0"/>
          <c:showSerName val="0"/>
          <c:showPercent val="0"/>
          <c:showBubbleSize val="0"/>
        </c:dLbls>
        <c:gapWidth val="150"/>
        <c:overlap val="100"/>
        <c:axId val="907769823"/>
        <c:axId val="297328223"/>
      </c:barChart>
      <c:catAx>
        <c:axId val="9077698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297328223"/>
        <c:crosses val="autoZero"/>
        <c:auto val="1"/>
        <c:lblAlgn val="ctr"/>
        <c:lblOffset val="100"/>
        <c:noMultiLvlLbl val="0"/>
      </c:catAx>
      <c:valAx>
        <c:axId val="2973282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7769823"/>
        <c:crosses val="autoZero"/>
        <c:crossBetween val="between"/>
      </c:valAx>
      <c:spPr>
        <a:noFill/>
        <a:ln>
          <a:solidFill>
            <a:schemeClr val="accent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3"/>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[Supersales.market1.xlsx]Month!PivotTable2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Montly</a:t>
            </a:r>
            <a:r>
              <a:rPr lang="en-US" baseline="0"/>
              <a:t> Gross Income</a:t>
            </a:r>
            <a:endParaRPr lang="en-US"/>
          </a:p>
        </c:rich>
      </c:tx>
      <c:layout>
        <c:manualLayout>
          <c:xMode val="edge"/>
          <c:yMode val="edge"/>
          <c:x val="0.33653836585883962"/>
          <c:y val="3.510055443135842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6">
                <a:lumMod val="60000"/>
                <a:lumOff val="4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pivotFmt>
    </c:pivotFmts>
    <c:plotArea>
      <c:layout>
        <c:manualLayout>
          <c:layoutTarget val="inner"/>
          <c:xMode val="edge"/>
          <c:yMode val="edge"/>
          <c:x val="0.11450579944417516"/>
          <c:y val="0.15715950573382512"/>
          <c:w val="0.86534767750391939"/>
          <c:h val="0.63102202740802393"/>
        </c:manualLayout>
      </c:layout>
      <c:lineChart>
        <c:grouping val="standard"/>
        <c:varyColors val="0"/>
        <c:ser>
          <c:idx val="0"/>
          <c:order val="0"/>
          <c:tx>
            <c:strRef>
              <c:f>Month!$B$3</c:f>
              <c:strCache>
                <c:ptCount val="1"/>
                <c:pt idx="0">
                  <c:v>Total</c:v>
                </c:pt>
              </c:strCache>
            </c:strRef>
          </c:tx>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Pt>
            <c:idx val="2"/>
            <c:marker>
              <c:symbol val="circle"/>
              <c:size val="6"/>
              <c:spPr>
                <a:solidFill>
                  <a:schemeClr val="accent6">
                    <a:lumMod val="60000"/>
                    <a:lumOff val="4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bubble3D val="0"/>
            <c:spPr>
              <a:ln w="34925" cap="rnd">
                <a:solidFill>
                  <a:schemeClr val="accent1"/>
                </a:solidFill>
                <a:round/>
              </a:ln>
              <a:effectLst>
                <a:outerShdw blurRad="44450" dist="13970" dir="5400000" algn="ctr" rotWithShape="0">
                  <a:srgbClr val="000000">
                    <a:alpha val="45000"/>
                  </a:srgbClr>
                </a:outerShdw>
              </a:effectLst>
            </c:spPr>
            <c:extLst>
              <c:ext xmlns:c16="http://schemas.microsoft.com/office/drawing/2014/chart" uri="{C3380CC4-5D6E-409C-BE32-E72D297353CC}">
                <c16:uniqueId val="{00000001-A7D9-44F8-A0F3-7D3772C69732}"/>
              </c:ext>
            </c:extLst>
          </c:dPt>
          <c:dLbls>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Month!$A$4:$A$7</c:f>
              <c:strCache>
                <c:ptCount val="3"/>
                <c:pt idx="0">
                  <c:v>January</c:v>
                </c:pt>
                <c:pt idx="1">
                  <c:v>February</c:v>
                </c:pt>
                <c:pt idx="2">
                  <c:v>March</c:v>
                </c:pt>
              </c:strCache>
            </c:strRef>
          </c:cat>
          <c:val>
            <c:numRef>
              <c:f>Month!$B$4:$B$7</c:f>
              <c:numCache>
                <c:formatCode>General</c:formatCode>
                <c:ptCount val="3"/>
                <c:pt idx="0">
                  <c:v>5537.7079999999987</c:v>
                </c:pt>
                <c:pt idx="1">
                  <c:v>4629.4940000000006</c:v>
                </c:pt>
                <c:pt idx="2">
                  <c:v>5212.1670000000058</c:v>
                </c:pt>
              </c:numCache>
            </c:numRef>
          </c:val>
          <c:smooth val="0"/>
          <c:extLst>
            <c:ext xmlns:c16="http://schemas.microsoft.com/office/drawing/2014/chart" uri="{C3380CC4-5D6E-409C-BE32-E72D297353CC}">
              <c16:uniqueId val="{00000000-A7D9-44F8-A0F3-7D3772C69732}"/>
            </c:ext>
          </c:extLst>
        </c:ser>
        <c:dLbls>
          <c:dLblPos val="t"/>
          <c:showLegendKey val="0"/>
          <c:showVal val="1"/>
          <c:showCatName val="0"/>
          <c:showSerName val="0"/>
          <c:showPercent val="0"/>
          <c:showBubbleSize val="0"/>
        </c:dLbls>
        <c:marker val="1"/>
        <c:smooth val="0"/>
        <c:axId val="1534404271"/>
        <c:axId val="1262340175"/>
      </c:lineChart>
      <c:catAx>
        <c:axId val="15344042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2340175"/>
        <c:crosses val="autoZero"/>
        <c:auto val="1"/>
        <c:lblAlgn val="ctr"/>
        <c:lblOffset val="100"/>
        <c:noMultiLvlLbl val="0"/>
      </c:catAx>
      <c:valAx>
        <c:axId val="12623401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440427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solidFill>
            <a:schemeClr val="accent2">
              <a:lumMod val="60000"/>
              <a:lumOff val="4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[Supersales.market1.xlsx]City!PivotTable1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020AE"/>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City!$B$3</c:f>
              <c:strCache>
                <c:ptCount val="1"/>
                <c:pt idx="0">
                  <c:v>Total</c:v>
                </c:pt>
              </c:strCache>
            </c:strRef>
          </c:tx>
          <c:spPr>
            <a:solidFill>
              <a:srgbClr val="D020AE"/>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City!$A$4:$A$7</c:f>
              <c:strCache>
                <c:ptCount val="3"/>
                <c:pt idx="0">
                  <c:v>Mandalay</c:v>
                </c:pt>
                <c:pt idx="1">
                  <c:v>Naypyitaw</c:v>
                </c:pt>
                <c:pt idx="2">
                  <c:v>Yangon</c:v>
                </c:pt>
              </c:strCache>
            </c:strRef>
          </c:cat>
          <c:val>
            <c:numRef>
              <c:f>City!$B$4:$B$7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1-9882-4C7F-9716-96A215793D79}"/>
            </c:ext>
          </c:extLst>
        </c:ser>
        <c:dLbls>
          <c:showLegendKey val="0"/>
          <c:showVal val="0"/>
          <c:showCatName val="0"/>
          <c:showSerName val="0"/>
          <c:showPercent val="0"/>
          <c:showBubbleSize val="0"/>
        </c:dLbls>
        <c:gapWidth val="150"/>
        <c:overlap val="100"/>
        <c:axId val="1877918927"/>
        <c:axId val="1674740207"/>
      </c:barChart>
      <c:catAx>
        <c:axId val="18779189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740207"/>
        <c:crosses val="autoZero"/>
        <c:auto val="1"/>
        <c:lblAlgn val="ctr"/>
        <c:lblOffset val="100"/>
        <c:noMultiLvlLbl val="0"/>
      </c:catAx>
      <c:valAx>
        <c:axId val="16747402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791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[Supersales.market1.xlsx]Gender!PivotTable1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r>
              <a:rPr lang="en-US" baseline="0"/>
              <a:t> </a:t>
            </a:r>
            <a:endParaRPr lang="en-US"/>
          </a:p>
        </c:rich>
      </c:tx>
      <c:layout>
        <c:manualLayout>
          <c:xMode val="edge"/>
          <c:yMode val="edge"/>
          <c:x val="0.41504855643044625"/>
          <c:y val="3.17693774713311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020AE"/>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2"/>
        <c:spPr>
          <a:solidFill>
            <a:srgbClr val="00B0F0"/>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manualLayout>
          <c:layoutTarget val="inner"/>
          <c:xMode val="edge"/>
          <c:yMode val="edge"/>
          <c:x val="0.22352541159627773"/>
          <c:y val="0.16013833779958908"/>
          <c:w val="0.49707786526684167"/>
          <c:h val="0.7846247811597451"/>
        </c:manualLayout>
      </c:layout>
      <c:doughnutChart>
        <c:varyColors val="1"/>
        <c:ser>
          <c:idx val="0"/>
          <c:order val="0"/>
          <c:tx>
            <c:strRef>
              <c:f>Gender!$B$3</c:f>
              <c:strCache>
                <c:ptCount val="1"/>
                <c:pt idx="0">
                  <c:v>Total</c:v>
                </c:pt>
              </c:strCache>
            </c:strRef>
          </c:tx>
          <c:dPt>
            <c:idx val="0"/>
            <c:bubble3D val="0"/>
            <c:spPr>
              <a:solidFill>
                <a:srgbClr val="D020AE"/>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1-73FC-4D30-86FD-83FF1FF18456}"/>
              </c:ext>
            </c:extLst>
          </c:dPt>
          <c:dPt>
            <c:idx val="1"/>
            <c:bubble3D val="0"/>
            <c:spPr>
              <a:solidFill>
                <a:srgbClr val="00B0F0"/>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2-73FC-4D30-86FD-83FF1FF18456}"/>
              </c:ext>
            </c:extLst>
          </c:dPt>
          <c:dLbls>
            <c:spPr>
              <a:solidFill>
                <a:srgbClr val="00206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Gender!$A$4:$A$6</c:f>
              <c:strCache>
                <c:ptCount val="2"/>
                <c:pt idx="0">
                  <c:v>Female</c:v>
                </c:pt>
                <c:pt idx="1">
                  <c:v>Male</c:v>
                </c:pt>
              </c:strCache>
            </c:strRef>
          </c:cat>
          <c:val>
            <c:numRef>
              <c:f>Gender!$B$4:$B$6</c:f>
              <c:numCache>
                <c:formatCode>General</c:formatCode>
                <c:ptCount val="2"/>
                <c:pt idx="0">
                  <c:v>167882.92500000002</c:v>
                </c:pt>
                <c:pt idx="1">
                  <c:v>155083.82400000014</c:v>
                </c:pt>
              </c:numCache>
            </c:numRef>
          </c:val>
          <c:extLst>
            <c:ext xmlns:c16="http://schemas.microsoft.com/office/drawing/2014/chart" uri="{C3380CC4-5D6E-409C-BE32-E72D297353CC}">
              <c16:uniqueId val="{00000000-73FC-4D30-86FD-83FF1FF1845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[Supersales.market1.xlsx]Products!PivotTable1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Products!$B$3</c:f>
              <c:strCache>
                <c:ptCount val="1"/>
                <c:pt idx="0">
                  <c:v>Total</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Products!$A$4:$A$10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Products!$B$4:$B$10</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1700-4D04-B7D3-1B66EFB1423A}"/>
            </c:ext>
          </c:extLst>
        </c:ser>
        <c:dLbls>
          <c:showLegendKey val="0"/>
          <c:showVal val="0"/>
          <c:showCatName val="0"/>
          <c:showSerName val="0"/>
          <c:showPercent val="0"/>
          <c:showBubbleSize val="0"/>
        </c:dLbls>
        <c:gapWidth val="150"/>
        <c:overlap val="100"/>
        <c:axId val="907769823"/>
        <c:axId val="297328223"/>
      </c:barChart>
      <c:catAx>
        <c:axId val="9077698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297328223"/>
        <c:crosses val="autoZero"/>
        <c:auto val="1"/>
        <c:lblAlgn val="ctr"/>
        <c:lblOffset val="100"/>
        <c:noMultiLvlLbl val="0"/>
      </c:catAx>
      <c:valAx>
        <c:axId val="2973282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776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[Supersales.market1.xlsx]Branch!PivotTable2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Branch</a:t>
            </a:r>
          </a:p>
        </c:rich>
      </c:tx>
      <c:layout>
        <c:manualLayout>
          <c:xMode val="edge"/>
          <c:yMode val="edge"/>
          <c:x val="0.43018499499156809"/>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7"/>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8"/>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9"/>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manualLayout>
          <c:layoutTarget val="inner"/>
          <c:xMode val="edge"/>
          <c:yMode val="edge"/>
          <c:x val="0.20856809565470982"/>
          <c:y val="0.2166210994459026"/>
          <c:w val="0.53697008888381703"/>
          <c:h val="0.77189450277048699"/>
        </c:manualLayout>
      </c:layout>
      <c:pieChart>
        <c:varyColors val="1"/>
        <c:ser>
          <c:idx val="0"/>
          <c:order val="0"/>
          <c:tx>
            <c:strRef>
              <c:f>Branch!$B$3</c:f>
              <c:strCache>
                <c:ptCount val="1"/>
                <c:pt idx="0">
                  <c:v>Total</c:v>
                </c:pt>
              </c:strCache>
            </c:strRef>
          </c:tx>
          <c:dPt>
            <c:idx val="0"/>
            <c:bubble3D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3-A5C5-43AB-B4B2-965EE7F3F85C}"/>
              </c:ext>
            </c:extLst>
          </c:dPt>
          <c:dPt>
            <c:idx val="1"/>
            <c:bubble3D val="0"/>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5-A5C5-43AB-B4B2-965EE7F3F85C}"/>
              </c:ext>
            </c:extLst>
          </c:dPt>
          <c:dPt>
            <c:idx val="2"/>
            <c:bubble3D val="0"/>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7-A5C5-43AB-B4B2-965EE7F3F85C}"/>
              </c:ext>
            </c:extLst>
          </c:dPt>
          <c:dPt>
            <c:idx val="3"/>
            <c:bubble3D val="0"/>
            <c:spPr>
              <a:solidFill>
                <a:schemeClr val="accent4">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7-172B-4A77-A7C4-78FDF8ACFD71}"/>
              </c:ext>
            </c:extLst>
          </c:dPt>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Branch!$A$4:$A$7</c:f>
              <c:strCache>
                <c:ptCount val="3"/>
                <c:pt idx="0">
                  <c:v>A</c:v>
                </c:pt>
                <c:pt idx="1">
                  <c:v>B</c:v>
                </c:pt>
                <c:pt idx="2">
                  <c:v>C</c:v>
                </c:pt>
              </c:strCache>
            </c:strRef>
          </c:cat>
          <c:val>
            <c:numRef>
              <c:f>Branch!$B$4:$B$7</c:f>
              <c:numCache>
                <c:formatCode>0.00%</c:formatCode>
                <c:ptCount val="3"/>
                <c:pt idx="0">
                  <c:v>0.32882756763297666</c:v>
                </c:pt>
                <c:pt idx="1">
                  <c:v>0.32881921228367678</c:v>
                </c:pt>
                <c:pt idx="2">
                  <c:v>0.34235322008334651</c:v>
                </c:pt>
              </c:numCache>
            </c:numRef>
          </c:val>
          <c:extLst>
            <c:ext xmlns:c16="http://schemas.microsoft.com/office/drawing/2014/chart" uri="{C3380CC4-5D6E-409C-BE32-E72D297353CC}">
              <c16:uniqueId val="{00000008-A5C5-43AB-B4B2-965EE7F3F85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[Supersales.market1.xlsx]City!PivotTable1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a:t>
            </a:r>
          </a:p>
        </c:rich>
      </c:tx>
      <c:layout>
        <c:manualLayout>
          <c:xMode val="edge"/>
          <c:yMode val="edge"/>
          <c:x val="0.4563842280678892"/>
          <c:y val="5.0474459923278821E-2"/>
        </c:manualLayout>
      </c:layout>
      <c:overlay val="0"/>
      <c:spPr>
        <a:noFill/>
        <a:ln>
          <a:solidFill>
            <a:schemeClr val="bg2">
              <a:lumMod val="90000"/>
            </a:schemeClr>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hade val="80000"/>
              <a:satMod val="150000"/>
            </a:schemeClr>
          </a:solidFill>
          <a:ln>
            <a:noFill/>
          </a:ln>
          <a:effectLst>
            <a:outerShdw blurRad="44450" dist="13970" dir="5400000" algn="ctr" rotWithShape="0">
              <a:srgbClr val="000000">
                <a:alpha val="45000"/>
              </a:srgbClr>
            </a:outerShdw>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City!$B$3</c:f>
              <c:strCache>
                <c:ptCount val="1"/>
                <c:pt idx="0">
                  <c:v>Total</c:v>
                </c:pt>
              </c:strCache>
            </c:strRef>
          </c:tx>
          <c:spPr>
            <a:solidFill>
              <a:schemeClr val="accent4">
                <a:shade val="80000"/>
                <a:satMod val="150000"/>
              </a:schemeClr>
            </a:solidFill>
            <a:ln>
              <a:noFill/>
            </a:ln>
            <a:effectLst>
              <a:outerShdw blurRad="44450" dist="13970" dir="5400000" algn="ctr" rotWithShape="0">
                <a:srgbClr val="000000">
                  <a:alpha val="45000"/>
                </a:srgbClr>
              </a:outerShdw>
            </a:effectLst>
            <a:scene3d>
              <a:camera prst="orthographicFront"/>
              <a:lightRig rig="threePt" dir="t"/>
            </a:scene3d>
            <a:sp3d>
              <a:bevelT w="190500" h="38100"/>
            </a:sp3d>
          </c:spPr>
          <c:invertIfNegative val="0"/>
          <c:cat>
            <c:strRef>
              <c:f>City!$A$4:$A$7</c:f>
              <c:strCache>
                <c:ptCount val="3"/>
                <c:pt idx="0">
                  <c:v>Mandalay</c:v>
                </c:pt>
                <c:pt idx="1">
                  <c:v>Naypyitaw</c:v>
                </c:pt>
                <c:pt idx="2">
                  <c:v>Yangon</c:v>
                </c:pt>
              </c:strCache>
            </c:strRef>
          </c:cat>
          <c:val>
            <c:numRef>
              <c:f>City!$B$4:$B$7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FA72-4E2D-8207-365152664E38}"/>
            </c:ext>
          </c:extLst>
        </c:ser>
        <c:dLbls>
          <c:showLegendKey val="0"/>
          <c:showVal val="0"/>
          <c:showCatName val="0"/>
          <c:showSerName val="0"/>
          <c:showPercent val="0"/>
          <c:showBubbleSize val="0"/>
        </c:dLbls>
        <c:gapWidth val="150"/>
        <c:overlap val="100"/>
        <c:axId val="1877918927"/>
        <c:axId val="1674740207"/>
      </c:barChart>
      <c:catAx>
        <c:axId val="18779189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740207"/>
        <c:crosses val="autoZero"/>
        <c:auto val="1"/>
        <c:lblAlgn val="ctr"/>
        <c:lblOffset val="100"/>
        <c:noMultiLvlLbl val="0"/>
      </c:catAx>
      <c:valAx>
        <c:axId val="16747402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7918927"/>
        <c:crosses val="autoZero"/>
        <c:crossBetween val="between"/>
      </c:valAx>
      <c:spPr>
        <a:noFill/>
        <a:ln>
          <a:solidFill>
            <a:schemeClr val="bg2">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00B0F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[Supersales.market1.xlsx]Month!PivotTable2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Montly</a:t>
            </a:r>
            <a:r>
              <a:rPr lang="en-US" baseline="0"/>
              <a:t> Gross Income</a:t>
            </a:r>
            <a:endParaRPr lang="en-US"/>
          </a:p>
        </c:rich>
      </c:tx>
      <c:layout>
        <c:manualLayout>
          <c:xMode val="edge"/>
          <c:yMode val="edge"/>
          <c:x val="0.33653836585883962"/>
          <c:y val="3.5100554431358427E-2"/>
        </c:manualLayout>
      </c:layout>
      <c:overlay val="0"/>
      <c:spPr>
        <a:noFill/>
        <a:ln>
          <a:solidFill>
            <a:srgbClr val="D020AE"/>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pivotFmt>
      <c:pivotFmt>
        <c:idx val="4"/>
        <c:spPr>
          <a:ln w="34925" cap="rnd">
            <a:solidFill>
              <a:schemeClr val="accent1"/>
            </a:solidFill>
            <a:round/>
          </a:ln>
          <a:effectLst>
            <a:outerShdw blurRad="44450" dist="13970" dir="5400000" algn="ctr" rotWithShape="0">
              <a:srgbClr val="000000">
                <a:alpha val="45000"/>
              </a:srgbClr>
            </a:outerShdw>
          </a:effectLst>
        </c:spPr>
        <c:marker>
          <c:symbol val="circle"/>
          <c:size val="6"/>
          <c:spPr>
            <a:gradFill>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gradFill>
            <a:ln w="9525">
              <a:solidFill>
                <a:schemeClr val="accent1"/>
              </a:solidFill>
              <a:round/>
            </a:ln>
            <a:effectLst>
              <a:outerShdw blurRad="44450" dist="13970" dir="5400000" algn="ctr" rotWithShape="0">
                <a:srgbClr val="000000">
                  <a:alpha val="45000"/>
                </a:srgbClr>
              </a:outerShdw>
            </a:effectLst>
            <a:scene3d>
              <a:camera prst="orthographicFront"/>
              <a:lightRig rig="balanced" dir="t">
                <a:rot lat="0" lon="0" rev="8700000"/>
              </a:lightRig>
            </a:scene3d>
            <a:sp3d>
              <a:bevelT w="190500" h="38100"/>
            </a:sp3d>
          </c:spPr>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marker>
      </c:pivotFmt>
    </c:pivotFmts>
    <c:plotArea>
      <c:layout>
        <c:manualLayout>
          <c:layoutTarget val="inner"/>
          <c:xMode val="edge"/>
          <c:yMode val="edge"/>
          <c:x val="0.11450579944417516"/>
          <c:y val="0.15715950573382512"/>
          <c:w val="0.86534767750391939"/>
          <c:h val="0.63102202740802393"/>
        </c:manualLayout>
      </c:layout>
      <c:lineChart>
        <c:grouping val="standard"/>
        <c:varyColors val="0"/>
        <c:ser>
          <c:idx val="0"/>
          <c:order val="0"/>
          <c:tx>
            <c:strRef>
              <c:f>Month!$B$3</c:f>
              <c:strCache>
                <c:ptCount val="1"/>
                <c:pt idx="0">
                  <c:v>Total</c:v>
                </c:pt>
              </c:strCache>
            </c:strRef>
          </c:tx>
          <c:spPr>
            <a:ln w="34925" cap="rnd">
              <a:solidFill>
                <a:schemeClr val="accent1"/>
              </a:solidFill>
              <a:round/>
            </a:ln>
            <a:effectLst>
              <a:outerShdw blurRad="44450" dist="13970" dir="5400000" algn="ctr" rotWithShape="0">
                <a:srgbClr val="000000">
                  <a:alpha val="45000"/>
                </a:srgbClr>
              </a:outerShdw>
            </a:effectLst>
          </c:spPr>
          <c:marker>
            <c:symbol val="circle"/>
            <c:size val="6"/>
            <c:spPr>
              <a:gradFill>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gradFill>
              <a:ln w="9525">
                <a:solidFill>
                  <a:schemeClr val="accent1"/>
                </a:solidFill>
                <a:round/>
              </a:ln>
              <a:effectLst>
                <a:outerShdw blurRad="44450" dist="13970" dir="5400000" algn="ctr" rotWithShape="0">
                  <a:srgbClr val="000000">
                    <a:alpha val="45000"/>
                  </a:srgbClr>
                </a:outerShdw>
              </a:effectLst>
              <a:scene3d>
                <a:camera prst="orthographicFront"/>
                <a:lightRig rig="balanced" dir="t">
                  <a:rot lat="0" lon="0" rev="8700000"/>
                </a:lightRig>
              </a:scene3d>
              <a:sp3d>
                <a:bevelT w="190500" h="38100"/>
              </a:sp3d>
            </c:spPr>
          </c:marker>
          <c:dPt>
            <c:idx val="2"/>
            <c:marker>
              <c:symbol val="circle"/>
              <c:size val="6"/>
              <c:spPr>
                <a:gradFill>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gradFill>
                <a:ln w="9525">
                  <a:solidFill>
                    <a:schemeClr val="accent1"/>
                  </a:solidFill>
                  <a:round/>
                </a:ln>
                <a:effectLst>
                  <a:outerShdw blurRad="44450" dist="13970" dir="5400000" algn="ctr" rotWithShape="0">
                    <a:srgbClr val="000000">
                      <a:alpha val="45000"/>
                    </a:srgbClr>
                  </a:outerShdw>
                </a:effectLst>
                <a:scene3d>
                  <a:camera prst="orthographicFront"/>
                  <a:lightRig rig="balanced" dir="t">
                    <a:rot lat="0" lon="0" rev="8700000"/>
                  </a:lightRig>
                </a:scene3d>
                <a:sp3d>
                  <a:bevelT w="190500" h="38100"/>
                </a:sp3d>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B8FD-49DA-B819-E8E31EDB600F}"/>
              </c:ext>
            </c:extLst>
          </c:dPt>
          <c:dLbls>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Month!$A$4:$A$7</c:f>
              <c:strCache>
                <c:ptCount val="3"/>
                <c:pt idx="0">
                  <c:v>January</c:v>
                </c:pt>
                <c:pt idx="1">
                  <c:v>February</c:v>
                </c:pt>
                <c:pt idx="2">
                  <c:v>March</c:v>
                </c:pt>
              </c:strCache>
            </c:strRef>
          </c:cat>
          <c:val>
            <c:numRef>
              <c:f>Month!$B$4:$B$7</c:f>
              <c:numCache>
                <c:formatCode>General</c:formatCode>
                <c:ptCount val="3"/>
                <c:pt idx="0">
                  <c:v>5537.7079999999987</c:v>
                </c:pt>
                <c:pt idx="1">
                  <c:v>4629.4940000000006</c:v>
                </c:pt>
                <c:pt idx="2">
                  <c:v>5212.1670000000058</c:v>
                </c:pt>
              </c:numCache>
            </c:numRef>
          </c:val>
          <c:smooth val="0"/>
          <c:extLst>
            <c:ext xmlns:c16="http://schemas.microsoft.com/office/drawing/2014/chart" uri="{C3380CC4-5D6E-409C-BE32-E72D297353CC}">
              <c16:uniqueId val="{00000001-B8FD-49DA-B819-E8E31EDB600F}"/>
            </c:ext>
          </c:extLst>
        </c:ser>
        <c:dLbls>
          <c:dLblPos val="t"/>
          <c:showLegendKey val="0"/>
          <c:showVal val="1"/>
          <c:showCatName val="0"/>
          <c:showSerName val="0"/>
          <c:showPercent val="0"/>
          <c:showBubbleSize val="0"/>
        </c:dLbls>
        <c:marker val="1"/>
        <c:smooth val="0"/>
        <c:axId val="1534404271"/>
        <c:axId val="1262340175"/>
      </c:lineChart>
      <c:catAx>
        <c:axId val="15344042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2340175"/>
        <c:crosses val="autoZero"/>
        <c:auto val="1"/>
        <c:lblAlgn val="ctr"/>
        <c:lblOffset val="100"/>
        <c:noMultiLvlLbl val="0"/>
      </c:catAx>
      <c:valAx>
        <c:axId val="12623401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440427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solidFill>
            <a:schemeClr val="accent2">
              <a:lumMod val="60000"/>
              <a:lumOff val="4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00B0F0"/>
      </a:solidFill>
    </a:ln>
    <a:effectLst>
      <a:outerShdw blurRad="50800" dist="38100" dir="18900000" algn="b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[Supersales.market1.xlsx]Payment!PivotTable1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a:t>
            </a:r>
          </a:p>
        </c:rich>
      </c:tx>
      <c:overlay val="0"/>
      <c:spPr>
        <a:noFill/>
        <a:ln>
          <a:solidFill>
            <a:schemeClr val="bg2">
              <a:lumMod val="75000"/>
            </a:schemeClr>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E6AF6"/>
          </a:solidFill>
          <a:ln>
            <a:noFill/>
          </a:ln>
          <a:effectLst>
            <a:outerShdw blurRad="44450" dist="13970" dir="5400000" algn="ctr" rotWithShape="0">
              <a:srgbClr val="000000">
                <a:alpha val="45000"/>
              </a:srgbClr>
            </a:outerShdw>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Payment!$B$1</c:f>
              <c:strCache>
                <c:ptCount val="1"/>
                <c:pt idx="0">
                  <c:v>Total</c:v>
                </c:pt>
              </c:strCache>
            </c:strRef>
          </c:tx>
          <c:spPr>
            <a:solidFill>
              <a:srgbClr val="7E6AF6"/>
            </a:solidFill>
            <a:ln>
              <a:noFill/>
            </a:ln>
            <a:effectLst>
              <a:outerShdw blurRad="44450" dist="13970" dir="5400000" algn="ctr" rotWithShape="0">
                <a:srgbClr val="000000">
                  <a:alpha val="45000"/>
                </a:srgbClr>
              </a:outerShdw>
            </a:effectLst>
            <a:scene3d>
              <a:camera prst="orthographicFront"/>
              <a:lightRig rig="threePt" dir="t"/>
            </a:scene3d>
            <a:sp3d>
              <a:bevelT w="190500" h="38100"/>
            </a:sp3d>
          </c:spPr>
          <c:invertIfNegative val="0"/>
          <c:cat>
            <c:strRef>
              <c:f>Payment!$A$2:$A$5</c:f>
              <c:strCache>
                <c:ptCount val="3"/>
                <c:pt idx="0">
                  <c:v>Cash</c:v>
                </c:pt>
                <c:pt idx="1">
                  <c:v>Credit card</c:v>
                </c:pt>
                <c:pt idx="2">
                  <c:v>Ewallet</c:v>
                </c:pt>
              </c:strCache>
            </c:strRef>
          </c:cat>
          <c:val>
            <c:numRef>
              <c:f>Payment!$B$2:$B$5</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0-CF79-4D2B-B182-0F830A75F816}"/>
            </c:ext>
          </c:extLst>
        </c:ser>
        <c:dLbls>
          <c:showLegendKey val="0"/>
          <c:showVal val="0"/>
          <c:showCatName val="0"/>
          <c:showSerName val="0"/>
          <c:showPercent val="0"/>
          <c:showBubbleSize val="0"/>
        </c:dLbls>
        <c:gapWidth val="100"/>
        <c:overlap val="-24"/>
        <c:axId val="1271430543"/>
        <c:axId val="1274046287"/>
      </c:barChart>
      <c:catAx>
        <c:axId val="12714305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4046287"/>
        <c:crosses val="autoZero"/>
        <c:auto val="1"/>
        <c:lblAlgn val="ctr"/>
        <c:lblOffset val="100"/>
        <c:noMultiLvlLbl val="0"/>
      </c:catAx>
      <c:valAx>
        <c:axId val="12740462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1430543"/>
        <c:crosses val="autoZero"/>
        <c:crossBetween val="between"/>
      </c:valAx>
      <c:spPr>
        <a:noFill/>
        <a:ln>
          <a:solidFill>
            <a:srgbClr val="D020AE"/>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ap="sq">
      <a:solidFill>
        <a:srgbClr val="00B0F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352425</xdr:colOff>
      <xdr:row>9</xdr:row>
      <xdr:rowOff>66675</xdr:rowOff>
    </xdr:from>
    <xdr:to>
      <xdr:col>17</xdr:col>
      <xdr:colOff>466725</xdr:colOff>
      <xdr:row>26</xdr:row>
      <xdr:rowOff>28575</xdr:rowOff>
    </xdr:to>
    <xdr:graphicFrame macro="">
      <xdr:nvGraphicFramePr>
        <xdr:cNvPr id="2" name="Chart 1">
          <a:extLst>
            <a:ext uri="{FF2B5EF4-FFF2-40B4-BE49-F238E27FC236}">
              <a16:creationId xmlns:a16="http://schemas.microsoft.com/office/drawing/2014/main" id="{B16EA4A4-6D8B-44A3-8A01-A220CE4382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180974</xdr:colOff>
      <xdr:row>11</xdr:row>
      <xdr:rowOff>133350</xdr:rowOff>
    </xdr:from>
    <xdr:to>
      <xdr:col>4</xdr:col>
      <xdr:colOff>247649</xdr:colOff>
      <xdr:row>16</xdr:row>
      <xdr:rowOff>95250</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6F2029D6-4527-412D-8E66-77948F81997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52524" y="2524125"/>
              <a:ext cx="2333625"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552450</xdr:colOff>
      <xdr:row>9</xdr:row>
      <xdr:rowOff>128587</xdr:rowOff>
    </xdr:from>
    <xdr:to>
      <xdr:col>15</xdr:col>
      <xdr:colOff>171449</xdr:colOff>
      <xdr:row>26</xdr:row>
      <xdr:rowOff>66675</xdr:rowOff>
    </xdr:to>
    <xdr:graphicFrame macro="">
      <xdr:nvGraphicFramePr>
        <xdr:cNvPr id="5" name="Chart 4">
          <a:extLst>
            <a:ext uri="{FF2B5EF4-FFF2-40B4-BE49-F238E27FC236}">
              <a16:creationId xmlns:a16="http://schemas.microsoft.com/office/drawing/2014/main" id="{60F36846-C72C-478B-9877-F10217313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962025</xdr:colOff>
      <xdr:row>15</xdr:row>
      <xdr:rowOff>19051</xdr:rowOff>
    </xdr:from>
    <xdr:to>
      <xdr:col>2</xdr:col>
      <xdr:colOff>161925</xdr:colOff>
      <xdr:row>19</xdr:row>
      <xdr:rowOff>152401</xdr:rowOff>
    </xdr:to>
    <mc:AlternateContent xmlns:mc="http://schemas.openxmlformats.org/markup-compatibility/2006" xmlns:a14="http://schemas.microsoft.com/office/drawing/2010/main">
      <mc:Choice Requires="a14">
        <xdr:graphicFrame macro="">
          <xdr:nvGraphicFramePr>
            <xdr:cNvPr id="2" name="Sales">
              <a:extLst>
                <a:ext uri="{FF2B5EF4-FFF2-40B4-BE49-F238E27FC236}">
                  <a16:creationId xmlns:a16="http://schemas.microsoft.com/office/drawing/2014/main" id="{812C3782-DDC1-4D71-947A-DA9055A7B097}"/>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962025" y="3171826"/>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238125</xdr:colOff>
      <xdr:row>9</xdr:row>
      <xdr:rowOff>152400</xdr:rowOff>
    </xdr:from>
    <xdr:to>
      <xdr:col>16</xdr:col>
      <xdr:colOff>133350</xdr:colOff>
      <xdr:row>26</xdr:row>
      <xdr:rowOff>133350</xdr:rowOff>
    </xdr:to>
    <xdr:graphicFrame macro="">
      <xdr:nvGraphicFramePr>
        <xdr:cNvPr id="2" name="Chart 1">
          <a:extLst>
            <a:ext uri="{FF2B5EF4-FFF2-40B4-BE49-F238E27FC236}">
              <a16:creationId xmlns:a16="http://schemas.microsoft.com/office/drawing/2014/main" id="{67232D49-3AB5-4178-B25E-75610FACDD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704849</xdr:colOff>
      <xdr:row>13</xdr:row>
      <xdr:rowOff>47625</xdr:rowOff>
    </xdr:from>
    <xdr:to>
      <xdr:col>2</xdr:col>
      <xdr:colOff>942974</xdr:colOff>
      <xdr:row>23</xdr:row>
      <xdr:rowOff>104775</xdr:rowOff>
    </xdr:to>
    <mc:AlternateContent xmlns:mc="http://schemas.openxmlformats.org/markup-compatibility/2006" xmlns:a14="http://schemas.microsoft.com/office/drawing/2010/main">
      <mc:Choice Requires="a14">
        <xdr:graphicFrame macro="">
          <xdr:nvGraphicFramePr>
            <xdr:cNvPr id="4" name="Product line">
              <a:extLst>
                <a:ext uri="{FF2B5EF4-FFF2-40B4-BE49-F238E27FC236}">
                  <a16:creationId xmlns:a16="http://schemas.microsoft.com/office/drawing/2014/main" id="{D376A3E6-325D-4680-A974-EB252401024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704849" y="2857500"/>
              <a:ext cx="2352675" cy="1962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323850</xdr:colOff>
      <xdr:row>9</xdr:row>
      <xdr:rowOff>147636</xdr:rowOff>
    </xdr:from>
    <xdr:to>
      <xdr:col>15</xdr:col>
      <xdr:colOff>476250</xdr:colOff>
      <xdr:row>26</xdr:row>
      <xdr:rowOff>95250</xdr:rowOff>
    </xdr:to>
    <xdr:graphicFrame macro="">
      <xdr:nvGraphicFramePr>
        <xdr:cNvPr id="2" name="Chart 1">
          <a:extLst>
            <a:ext uri="{FF2B5EF4-FFF2-40B4-BE49-F238E27FC236}">
              <a16:creationId xmlns:a16="http://schemas.microsoft.com/office/drawing/2014/main" id="{69246DE9-0E12-46EB-B33C-512489884F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209550</xdr:colOff>
      <xdr:row>13</xdr:row>
      <xdr:rowOff>47626</xdr:rowOff>
    </xdr:from>
    <xdr:to>
      <xdr:col>4</xdr:col>
      <xdr:colOff>228600</xdr:colOff>
      <xdr:row>19</xdr:row>
      <xdr:rowOff>66676</xdr:rowOff>
    </xdr:to>
    <mc:AlternateContent xmlns:mc="http://schemas.openxmlformats.org/markup-compatibility/2006" xmlns:a14="http://schemas.microsoft.com/office/drawing/2010/main">
      <mc:Choice Requires="a14">
        <xdr:graphicFrame macro="">
          <xdr:nvGraphicFramePr>
            <xdr:cNvPr id="3" name="Month_Name">
              <a:extLst>
                <a:ext uri="{FF2B5EF4-FFF2-40B4-BE49-F238E27FC236}">
                  <a16:creationId xmlns:a16="http://schemas.microsoft.com/office/drawing/2014/main" id="{F63F6594-1982-46B8-B1D7-283210137A6C}"/>
                </a:ext>
              </a:extLst>
            </xdr:cNvPr>
            <xdr:cNvGraphicFramePr/>
          </xdr:nvGraphicFramePr>
          <xdr:xfrm>
            <a:off x="0" y="0"/>
            <a:ext cx="0" cy="0"/>
          </xdr:xfrm>
          <a:graphic>
            <a:graphicData uri="http://schemas.microsoft.com/office/drawing/2010/slicer">
              <sle:slicer xmlns:sle="http://schemas.microsoft.com/office/drawing/2010/slicer" name="Month_Name"/>
            </a:graphicData>
          </a:graphic>
        </xdr:graphicFrame>
      </mc:Choice>
      <mc:Fallback xmlns="">
        <xdr:sp macro="" textlink="">
          <xdr:nvSpPr>
            <xdr:cNvPr id="0" name=""/>
            <xdr:cNvSpPr>
              <a:spLocks noTextEdit="1"/>
            </xdr:cNvSpPr>
          </xdr:nvSpPr>
          <xdr:spPr>
            <a:xfrm>
              <a:off x="1181100" y="2809876"/>
              <a:ext cx="228600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304800</xdr:colOff>
      <xdr:row>10</xdr:row>
      <xdr:rowOff>152400</xdr:rowOff>
    </xdr:from>
    <xdr:to>
      <xdr:col>15</xdr:col>
      <xdr:colOff>390525</xdr:colOff>
      <xdr:row>26</xdr:row>
      <xdr:rowOff>138112</xdr:rowOff>
    </xdr:to>
    <xdr:graphicFrame macro="">
      <xdr:nvGraphicFramePr>
        <xdr:cNvPr id="3" name="Chart 2">
          <a:extLst>
            <a:ext uri="{FF2B5EF4-FFF2-40B4-BE49-F238E27FC236}">
              <a16:creationId xmlns:a16="http://schemas.microsoft.com/office/drawing/2014/main" id="{A0CEF4DD-A7BD-4D82-9683-5D1067534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1133475</xdr:colOff>
      <xdr:row>14</xdr:row>
      <xdr:rowOff>57151</xdr:rowOff>
    </xdr:from>
    <xdr:to>
      <xdr:col>2</xdr:col>
      <xdr:colOff>209550</xdr:colOff>
      <xdr:row>20</xdr:row>
      <xdr:rowOff>95251</xdr:rowOff>
    </xdr:to>
    <mc:AlternateContent xmlns:mc="http://schemas.openxmlformats.org/markup-compatibility/2006" xmlns:a14="http://schemas.microsoft.com/office/drawing/2010/main">
      <mc:Choice Requires="a14">
        <xdr:graphicFrame macro="">
          <xdr:nvGraphicFramePr>
            <xdr:cNvPr id="4" name="City 2">
              <a:extLst>
                <a:ext uri="{FF2B5EF4-FFF2-40B4-BE49-F238E27FC236}">
                  <a16:creationId xmlns:a16="http://schemas.microsoft.com/office/drawing/2014/main" id="{D1918F23-2A96-40DB-ABBE-6D46AEB6ED82}"/>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133475" y="3181351"/>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581025</xdr:colOff>
      <xdr:row>13</xdr:row>
      <xdr:rowOff>57150</xdr:rowOff>
    </xdr:from>
    <xdr:to>
      <xdr:col>2</xdr:col>
      <xdr:colOff>409575</xdr:colOff>
      <xdr:row>18</xdr:row>
      <xdr:rowOff>0</xdr:rowOff>
    </xdr:to>
    <mc:AlternateContent xmlns:mc="http://schemas.openxmlformats.org/markup-compatibility/2006" xmlns:a14="http://schemas.microsoft.com/office/drawing/2010/main">
      <mc:Choice Requires="a14">
        <xdr:graphicFrame macro="">
          <xdr:nvGraphicFramePr>
            <xdr:cNvPr id="2" name="Customer type 2">
              <a:extLst>
                <a:ext uri="{FF2B5EF4-FFF2-40B4-BE49-F238E27FC236}">
                  <a16:creationId xmlns:a16="http://schemas.microsoft.com/office/drawing/2014/main" id="{221B5D61-1E78-402F-8D65-BBED589B74B6}"/>
                </a:ext>
              </a:extLst>
            </xdr:cNvPr>
            <xdr:cNvGraphicFramePr/>
          </xdr:nvGraphicFramePr>
          <xdr:xfrm>
            <a:off x="0" y="0"/>
            <a:ext cx="0" cy="0"/>
          </xdr:xfrm>
          <a:graphic>
            <a:graphicData uri="http://schemas.microsoft.com/office/drawing/2010/slicer">
              <sle:slicer xmlns:sle="http://schemas.microsoft.com/office/drawing/2010/slicer" name="Customer type 2"/>
            </a:graphicData>
          </a:graphic>
        </xdr:graphicFrame>
      </mc:Choice>
      <mc:Fallback xmlns="">
        <xdr:sp macro="" textlink="">
          <xdr:nvSpPr>
            <xdr:cNvPr id="0" name=""/>
            <xdr:cNvSpPr>
              <a:spLocks noTextEdit="1"/>
            </xdr:cNvSpPr>
          </xdr:nvSpPr>
          <xdr:spPr>
            <a:xfrm>
              <a:off x="581025" y="2876550"/>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561975</xdr:colOff>
      <xdr:row>8</xdr:row>
      <xdr:rowOff>157162</xdr:rowOff>
    </xdr:from>
    <xdr:to>
      <xdr:col>13</xdr:col>
      <xdr:colOff>238125</xdr:colOff>
      <xdr:row>23</xdr:row>
      <xdr:rowOff>42862</xdr:rowOff>
    </xdr:to>
    <xdr:graphicFrame macro="">
      <xdr:nvGraphicFramePr>
        <xdr:cNvPr id="4" name="Chart 3">
          <a:extLst>
            <a:ext uri="{FF2B5EF4-FFF2-40B4-BE49-F238E27FC236}">
              <a16:creationId xmlns:a16="http://schemas.microsoft.com/office/drawing/2014/main" id="{3755205E-CB9A-416A-AFA3-36EDF832B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20</xdr:col>
      <xdr:colOff>342902</xdr:colOff>
      <xdr:row>0</xdr:row>
      <xdr:rowOff>66675</xdr:rowOff>
    </xdr:from>
    <xdr:to>
      <xdr:col>29</xdr:col>
      <xdr:colOff>28576</xdr:colOff>
      <xdr:row>18</xdr:row>
      <xdr:rowOff>104775</xdr:rowOff>
    </xdr:to>
    <xdr:graphicFrame macro="">
      <xdr:nvGraphicFramePr>
        <xdr:cNvPr id="3" name="Chart 2">
          <a:extLst>
            <a:ext uri="{FF2B5EF4-FFF2-40B4-BE49-F238E27FC236}">
              <a16:creationId xmlns:a16="http://schemas.microsoft.com/office/drawing/2014/main" id="{AF62BA6C-225A-46F3-87F5-B4CE9BB84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66675</xdr:rowOff>
    </xdr:from>
    <xdr:to>
      <xdr:col>11</xdr:col>
      <xdr:colOff>590550</xdr:colOff>
      <xdr:row>36</xdr:row>
      <xdr:rowOff>161925</xdr:rowOff>
    </xdr:to>
    <xdr:graphicFrame macro="">
      <xdr:nvGraphicFramePr>
        <xdr:cNvPr id="4" name="Chart 3">
          <a:extLst>
            <a:ext uri="{FF2B5EF4-FFF2-40B4-BE49-F238E27FC236}">
              <a16:creationId xmlns:a16="http://schemas.microsoft.com/office/drawing/2014/main" id="{C95D849B-B210-4521-929E-6DD8D1A2E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409575</xdr:colOff>
      <xdr:row>0</xdr:row>
      <xdr:rowOff>95251</xdr:rowOff>
    </xdr:from>
    <xdr:to>
      <xdr:col>14</xdr:col>
      <xdr:colOff>114300</xdr:colOff>
      <xdr:row>18</xdr:row>
      <xdr:rowOff>171451</xdr:rowOff>
    </xdr:to>
    <xdr:graphicFrame macro="">
      <xdr:nvGraphicFramePr>
        <xdr:cNvPr id="5" name="Chart 4">
          <a:extLst>
            <a:ext uri="{FF2B5EF4-FFF2-40B4-BE49-F238E27FC236}">
              <a16:creationId xmlns:a16="http://schemas.microsoft.com/office/drawing/2014/main" id="{FC754DEA-A589-42A3-857E-E5F4A4188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190500</xdr:colOff>
      <xdr:row>0</xdr:row>
      <xdr:rowOff>76199</xdr:rowOff>
    </xdr:from>
    <xdr:to>
      <xdr:col>20</xdr:col>
      <xdr:colOff>247650</xdr:colOff>
      <xdr:row>18</xdr:row>
      <xdr:rowOff>180974</xdr:rowOff>
    </xdr:to>
    <xdr:graphicFrame macro="">
      <xdr:nvGraphicFramePr>
        <xdr:cNvPr id="9" name="Chart 8">
          <a:extLst>
            <a:ext uri="{FF2B5EF4-FFF2-40B4-BE49-F238E27FC236}">
              <a16:creationId xmlns:a16="http://schemas.microsoft.com/office/drawing/2014/main" id="{C394ACDA-3698-42D6-ABDA-289A42761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28575</xdr:colOff>
      <xdr:row>7</xdr:row>
      <xdr:rowOff>9525</xdr:rowOff>
    </xdr:from>
    <xdr:to>
      <xdr:col>3</xdr:col>
      <xdr:colOff>28574</xdr:colOff>
      <xdr:row>11</xdr:row>
      <xdr:rowOff>161925</xdr:rowOff>
    </xdr:to>
    <mc:AlternateContent xmlns:mc="http://schemas.openxmlformats.org/markup-compatibility/2006" xmlns:a14="http://schemas.microsoft.com/office/drawing/2010/main">
      <mc:Choice Requires="a14">
        <xdr:graphicFrame macro="">
          <xdr:nvGraphicFramePr>
            <xdr:cNvPr id="13" name="Gender 2">
              <a:extLst>
                <a:ext uri="{FF2B5EF4-FFF2-40B4-BE49-F238E27FC236}">
                  <a16:creationId xmlns:a16="http://schemas.microsoft.com/office/drawing/2014/main" id="{7741552C-02B1-4ADF-8B7D-1E8F12D3928D}"/>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8575" y="1343025"/>
              <a:ext cx="1828799"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180975</xdr:colOff>
      <xdr:row>13</xdr:row>
      <xdr:rowOff>180975</xdr:rowOff>
    </xdr:from>
    <xdr:to>
      <xdr:col>6</xdr:col>
      <xdr:colOff>333375</xdr:colOff>
      <xdr:row>18</xdr:row>
      <xdr:rowOff>123825</xdr:rowOff>
    </xdr:to>
    <mc:AlternateContent xmlns:mc="http://schemas.openxmlformats.org/markup-compatibility/2006" xmlns:a14="http://schemas.microsoft.com/office/drawing/2010/main">
      <mc:Choice Requires="a14">
        <xdr:graphicFrame macro="">
          <xdr:nvGraphicFramePr>
            <xdr:cNvPr id="14" name="Sales 1">
              <a:extLst>
                <a:ext uri="{FF2B5EF4-FFF2-40B4-BE49-F238E27FC236}">
                  <a16:creationId xmlns:a16="http://schemas.microsoft.com/office/drawing/2014/main" id="{7A78D1B2-7A33-4284-BE49-55E950D872BE}"/>
                </a:ext>
              </a:extLst>
            </xdr:cNvPr>
            <xdr:cNvGraphicFramePr/>
          </xdr:nvGraphicFramePr>
          <xdr:xfrm>
            <a:off x="0" y="0"/>
            <a:ext cx="0" cy="0"/>
          </xdr:xfrm>
          <a:graphic>
            <a:graphicData uri="http://schemas.microsoft.com/office/drawing/2010/slicer">
              <sle:slicer xmlns:sle="http://schemas.microsoft.com/office/drawing/2010/slicer" name="Sales 1"/>
            </a:graphicData>
          </a:graphic>
        </xdr:graphicFrame>
      </mc:Choice>
      <mc:Fallback xmlns="">
        <xdr:sp macro="" textlink="">
          <xdr:nvSpPr>
            <xdr:cNvPr id="0" name=""/>
            <xdr:cNvSpPr>
              <a:spLocks noTextEdit="1"/>
            </xdr:cNvSpPr>
          </xdr:nvSpPr>
          <xdr:spPr>
            <a:xfrm>
              <a:off x="2009775" y="2657475"/>
              <a:ext cx="19812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190500</xdr:colOff>
      <xdr:row>5</xdr:row>
      <xdr:rowOff>114300</xdr:rowOff>
    </xdr:from>
    <xdr:to>
      <xdr:col>6</xdr:col>
      <xdr:colOff>361950</xdr:colOff>
      <xdr:row>13</xdr:row>
      <xdr:rowOff>85725</xdr:rowOff>
    </xdr:to>
    <mc:AlternateContent xmlns:mc="http://schemas.openxmlformats.org/markup-compatibility/2006" xmlns:a14="http://schemas.microsoft.com/office/drawing/2010/main">
      <mc:Choice Requires="a14">
        <xdr:graphicFrame macro="">
          <xdr:nvGraphicFramePr>
            <xdr:cNvPr id="15" name="Product line 1">
              <a:extLst>
                <a:ext uri="{FF2B5EF4-FFF2-40B4-BE49-F238E27FC236}">
                  <a16:creationId xmlns:a16="http://schemas.microsoft.com/office/drawing/2014/main" id="{DB2A66B6-600A-4F15-9C80-1C51ED7E0136}"/>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2019300" y="1066800"/>
              <a:ext cx="2000250" cy="1495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12</xdr:row>
      <xdr:rowOff>57150</xdr:rowOff>
    </xdr:from>
    <xdr:to>
      <xdr:col>3</xdr:col>
      <xdr:colOff>9525</xdr:colOff>
      <xdr:row>18</xdr:row>
      <xdr:rowOff>104776</xdr:rowOff>
    </xdr:to>
    <mc:AlternateContent xmlns:mc="http://schemas.openxmlformats.org/markup-compatibility/2006" xmlns:a14="http://schemas.microsoft.com/office/drawing/2010/main">
      <mc:Choice Requires="a14">
        <xdr:graphicFrame macro="">
          <xdr:nvGraphicFramePr>
            <xdr:cNvPr id="16" name="Month_Name 1">
              <a:extLst>
                <a:ext uri="{FF2B5EF4-FFF2-40B4-BE49-F238E27FC236}">
                  <a16:creationId xmlns:a16="http://schemas.microsoft.com/office/drawing/2014/main" id="{C56661D3-444D-4552-AF9C-B393A13B94F6}"/>
                </a:ext>
              </a:extLst>
            </xdr:cNvPr>
            <xdr:cNvGraphicFramePr/>
          </xdr:nvGraphicFramePr>
          <xdr:xfrm>
            <a:off x="0" y="0"/>
            <a:ext cx="0" cy="0"/>
          </xdr:xfrm>
          <a:graphic>
            <a:graphicData uri="http://schemas.microsoft.com/office/drawing/2010/slicer">
              <sle:slicer xmlns:sle="http://schemas.microsoft.com/office/drawing/2010/slicer" name="Month_Name 1"/>
            </a:graphicData>
          </a:graphic>
        </xdr:graphicFrame>
      </mc:Choice>
      <mc:Fallback xmlns="">
        <xdr:sp macro="" textlink="">
          <xdr:nvSpPr>
            <xdr:cNvPr id="0" name=""/>
            <xdr:cNvSpPr>
              <a:spLocks noTextEdit="1"/>
            </xdr:cNvSpPr>
          </xdr:nvSpPr>
          <xdr:spPr>
            <a:xfrm>
              <a:off x="66675" y="2343150"/>
              <a:ext cx="1771650" cy="1190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66675</xdr:rowOff>
    </xdr:from>
    <xdr:to>
      <xdr:col>3</xdr:col>
      <xdr:colOff>0</xdr:colOff>
      <xdr:row>6</xdr:row>
      <xdr:rowOff>104775</xdr:rowOff>
    </xdr:to>
    <mc:AlternateContent xmlns:mc="http://schemas.openxmlformats.org/markup-compatibility/2006" xmlns:a14="http://schemas.microsoft.com/office/drawing/2010/main">
      <mc:Choice Requires="a14">
        <xdr:graphicFrame macro="">
          <xdr:nvGraphicFramePr>
            <xdr:cNvPr id="20" name="City 3">
              <a:extLst>
                <a:ext uri="{FF2B5EF4-FFF2-40B4-BE49-F238E27FC236}">
                  <a16:creationId xmlns:a16="http://schemas.microsoft.com/office/drawing/2014/main" id="{B3146F15-3EC3-4ACA-9F80-03821F4A5CAF}"/>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0" y="66675"/>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161925</xdr:colOff>
      <xdr:row>0</xdr:row>
      <xdr:rowOff>95250</xdr:rowOff>
    </xdr:from>
    <xdr:to>
      <xdr:col>6</xdr:col>
      <xdr:colOff>285750</xdr:colOff>
      <xdr:row>5</xdr:row>
      <xdr:rowOff>38100</xdr:rowOff>
    </xdr:to>
    <mc:AlternateContent xmlns:mc="http://schemas.openxmlformats.org/markup-compatibility/2006" xmlns:a14="http://schemas.microsoft.com/office/drawing/2010/main">
      <mc:Choice Requires="a14">
        <xdr:graphicFrame macro="">
          <xdr:nvGraphicFramePr>
            <xdr:cNvPr id="21" name="Customer type 3">
              <a:extLst>
                <a:ext uri="{FF2B5EF4-FFF2-40B4-BE49-F238E27FC236}">
                  <a16:creationId xmlns:a16="http://schemas.microsoft.com/office/drawing/2014/main" id="{B9D0BE3E-9851-4276-9DB5-1343FAE46A7D}"/>
                </a:ext>
              </a:extLst>
            </xdr:cNvPr>
            <xdr:cNvGraphicFramePr/>
          </xdr:nvGraphicFramePr>
          <xdr:xfrm>
            <a:off x="0" y="0"/>
            <a:ext cx="0" cy="0"/>
          </xdr:xfrm>
          <a:graphic>
            <a:graphicData uri="http://schemas.microsoft.com/office/drawing/2010/slicer">
              <sle:slicer xmlns:sle="http://schemas.microsoft.com/office/drawing/2010/slicer" name="Customer type 3"/>
            </a:graphicData>
          </a:graphic>
        </xdr:graphicFrame>
      </mc:Choice>
      <mc:Fallback xmlns="">
        <xdr:sp macro="" textlink="">
          <xdr:nvSpPr>
            <xdr:cNvPr id="0" name=""/>
            <xdr:cNvSpPr>
              <a:spLocks noTextEdit="1"/>
            </xdr:cNvSpPr>
          </xdr:nvSpPr>
          <xdr:spPr>
            <a:xfrm>
              <a:off x="1990725" y="95250"/>
              <a:ext cx="1952625"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66675</xdr:colOff>
      <xdr:row>19</xdr:row>
      <xdr:rowOff>57151</xdr:rowOff>
    </xdr:from>
    <xdr:to>
      <xdr:col>18</xdr:col>
      <xdr:colOff>409575</xdr:colOff>
      <xdr:row>36</xdr:row>
      <xdr:rowOff>161925</xdr:rowOff>
    </xdr:to>
    <xdr:graphicFrame macro="">
      <xdr:nvGraphicFramePr>
        <xdr:cNvPr id="22" name="Chart 21">
          <a:extLst>
            <a:ext uri="{FF2B5EF4-FFF2-40B4-BE49-F238E27FC236}">
              <a16:creationId xmlns:a16="http://schemas.microsoft.com/office/drawing/2014/main" id="{2BB12404-6F55-427E-B3B9-988A99EE3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485775</xdr:colOff>
      <xdr:row>19</xdr:row>
      <xdr:rowOff>19050</xdr:rowOff>
    </xdr:from>
    <xdr:to>
      <xdr:col>29</xdr:col>
      <xdr:colOff>76201</xdr:colOff>
      <xdr:row>36</xdr:row>
      <xdr:rowOff>171450</xdr:rowOff>
    </xdr:to>
    <xdr:graphicFrame macro="">
      <xdr:nvGraphicFramePr>
        <xdr:cNvPr id="17" name="Chart 16">
          <a:extLst>
            <a:ext uri="{FF2B5EF4-FFF2-40B4-BE49-F238E27FC236}">
              <a16:creationId xmlns:a16="http://schemas.microsoft.com/office/drawing/2014/main" id="{C37526AF-6C1D-453E-B559-D130AAEC2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shma shaik" refreshedDate="45015.71774641204" createdVersion="6" refreshedVersion="6" minRefreshableVersion="3" recordCount="1001" xr:uid="{47E5D14B-5C25-42E5-8734-2CE2676CA91E}">
  <cacheSource type="worksheet">
    <worksheetSource ref="A1:W1048576" sheet="Supersales.market"/>
  </cacheSource>
  <cacheFields count="23">
    <cacheField name="Invoice ID" numFmtId="0">
      <sharedItems containsBlank="1"/>
    </cacheField>
    <cacheField name="Branch" numFmtId="0">
      <sharedItems containsBlank="1" count="4">
        <s v="A"/>
        <s v="C"/>
        <s v="B"/>
        <m/>
      </sharedItems>
    </cacheField>
    <cacheField name="City" numFmtId="0">
      <sharedItems containsBlank="1" count="4">
        <s v="Yangon"/>
        <s v="Naypyitaw"/>
        <s v="Mandalay"/>
        <m/>
      </sharedItems>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NonDate="0" containsDate="1" containsString="0" containsBlank="1" minDate="2019-01-01T00:00:00" maxDate="2019-03-31T00:00:00"/>
    </cacheField>
    <cacheField name="Time" numFmtId="0">
      <sharedItems containsNonDate="0" containsDate="1" containsString="0" containsBlank="1" minDate="1899-12-30T10:00:00" maxDate="1899-12-30T20:59:00"/>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acheField>
    <cacheField name="Day" numFmtId="0">
      <sharedItems containsString="0" containsBlank="1" containsNumber="1" containsInteger="1" minValue="1" maxValue="31"/>
    </cacheField>
    <cacheField name="Month" numFmtId="0">
      <sharedItems containsString="0" containsBlank="1" containsNumber="1" containsInteger="1" minValue="1" maxValue="3"/>
    </cacheField>
    <cacheField name="Year" numFmtId="0">
      <sharedItems containsString="0" containsBlank="1" containsNumber="1" containsInteger="1" minValue="2019" maxValue="2019"/>
    </cacheField>
    <cacheField name="Week_name" numFmtId="0">
      <sharedItems containsBlank="1"/>
    </cacheField>
    <cacheField name="Month_Name" numFmtId="0">
      <sharedItems containsBlank="1" count="4">
        <s v="January"/>
        <s v="March"/>
        <s v="February"/>
        <m/>
      </sharedItems>
    </cacheField>
    <cacheField name="Sales" numFmtId="0">
      <sharedItems containsBlank="1" count="3">
        <s v="Highest_Sales"/>
        <s v="Lowest_Sales"/>
        <m/>
      </sharedItems>
    </cacheField>
  </cacheFields>
  <extLst>
    <ext xmlns:x14="http://schemas.microsoft.com/office/spreadsheetml/2009/9/main" uri="{725AE2AE-9491-48be-B2B4-4EB974FC3084}">
      <x14:pivotCacheDefinition pivotCacheId="1211261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750-67-8428"/>
    <x v="0"/>
    <x v="0"/>
    <x v="0"/>
    <x v="0"/>
    <x v="0"/>
    <n v="74.69"/>
    <n v="7"/>
    <n v="26.141500000000001"/>
    <n v="548.97149999999999"/>
    <d v="2019-01-05T00:00:00"/>
    <d v="1899-12-30T13:08:00"/>
    <x v="0"/>
    <n v="522.83000000000004"/>
    <n v="4.7619047620000003"/>
    <n v="26.141500000000001"/>
    <n v="9.1"/>
    <n v="5"/>
    <n v="1"/>
    <n v="2019"/>
    <s v="Saturday"/>
    <x v="0"/>
    <x v="0"/>
  </r>
  <r>
    <s v="226-31-3081"/>
    <x v="1"/>
    <x v="1"/>
    <x v="1"/>
    <x v="0"/>
    <x v="1"/>
    <n v="15.28"/>
    <n v="5"/>
    <n v="3.82"/>
    <n v="80.22"/>
    <d v="2019-03-08T00:00:00"/>
    <d v="1899-12-30T10:29:00"/>
    <x v="1"/>
    <n v="76.400000000000006"/>
    <n v="4.7619047620000003"/>
    <n v="3.82"/>
    <n v="9.6"/>
    <n v="8"/>
    <n v="3"/>
    <n v="2019"/>
    <s v="Friday"/>
    <x v="1"/>
    <x v="1"/>
  </r>
  <r>
    <s v="631-41-3108"/>
    <x v="0"/>
    <x v="0"/>
    <x v="1"/>
    <x v="1"/>
    <x v="2"/>
    <n v="46.33"/>
    <n v="7"/>
    <n v="16.215499999999999"/>
    <n v="340.52550000000002"/>
    <d v="2019-03-03T00:00:00"/>
    <d v="1899-12-30T13:23:00"/>
    <x v="2"/>
    <n v="324.31"/>
    <n v="4.7619047620000003"/>
    <n v="16.215499999999999"/>
    <n v="7.4"/>
    <n v="3"/>
    <n v="3"/>
    <n v="2019"/>
    <s v="Sunday"/>
    <x v="1"/>
    <x v="1"/>
  </r>
  <r>
    <s v="123-19-1176"/>
    <x v="0"/>
    <x v="0"/>
    <x v="0"/>
    <x v="1"/>
    <x v="0"/>
    <n v="58.22"/>
    <n v="8"/>
    <n v="23.288"/>
    <n v="489.048"/>
    <d v="2019-01-27T00:00:00"/>
    <d v="1899-12-30T20:33:00"/>
    <x v="0"/>
    <n v="465.76"/>
    <n v="4.7619047620000003"/>
    <n v="23.288"/>
    <n v="8.4"/>
    <n v="27"/>
    <n v="1"/>
    <n v="2019"/>
    <s v="Sunday"/>
    <x v="0"/>
    <x v="0"/>
  </r>
  <r>
    <s v="373-73-7910"/>
    <x v="0"/>
    <x v="0"/>
    <x v="1"/>
    <x v="1"/>
    <x v="3"/>
    <n v="86.31"/>
    <n v="7"/>
    <n v="30.208500000000001"/>
    <n v="634.37850000000003"/>
    <d v="2019-02-08T00:00:00"/>
    <d v="1899-12-30T10:37:00"/>
    <x v="0"/>
    <n v="604.16999999999996"/>
    <n v="4.7619047620000003"/>
    <n v="30.208500000000001"/>
    <n v="5.3"/>
    <n v="8"/>
    <n v="2"/>
    <n v="2019"/>
    <s v="Friday"/>
    <x v="2"/>
    <x v="0"/>
  </r>
  <r>
    <s v="699-14-3026"/>
    <x v="1"/>
    <x v="1"/>
    <x v="1"/>
    <x v="1"/>
    <x v="1"/>
    <n v="85.39"/>
    <n v="7"/>
    <n v="29.886500000000002"/>
    <n v="627.61649999999997"/>
    <d v="2019-03-25T00:00:00"/>
    <d v="1899-12-30T18:30:00"/>
    <x v="0"/>
    <n v="597.73"/>
    <n v="4.7619047620000003"/>
    <n v="29.886500000000002"/>
    <n v="4.0999999999999996"/>
    <n v="25"/>
    <n v="3"/>
    <n v="2019"/>
    <s v="Monday"/>
    <x v="1"/>
    <x v="0"/>
  </r>
  <r>
    <s v="355-53-5943"/>
    <x v="0"/>
    <x v="0"/>
    <x v="0"/>
    <x v="0"/>
    <x v="1"/>
    <n v="68.84"/>
    <n v="6"/>
    <n v="20.652000000000001"/>
    <n v="433.69200000000001"/>
    <d v="2019-02-25T00:00:00"/>
    <d v="1899-12-30T14:36:00"/>
    <x v="0"/>
    <n v="413.04"/>
    <n v="4.7619047620000003"/>
    <n v="20.652000000000001"/>
    <n v="5.8"/>
    <n v="25"/>
    <n v="2"/>
    <n v="2019"/>
    <s v="Monday"/>
    <x v="2"/>
    <x v="0"/>
  </r>
  <r>
    <s v="315-22-5665"/>
    <x v="1"/>
    <x v="1"/>
    <x v="1"/>
    <x v="0"/>
    <x v="2"/>
    <n v="73.56"/>
    <n v="10"/>
    <n v="36.78"/>
    <n v="772.38"/>
    <d v="2019-02-24T00:00:00"/>
    <d v="1899-12-30T11:38:00"/>
    <x v="0"/>
    <n v="735.6"/>
    <n v="4.7619047620000003"/>
    <n v="36.78"/>
    <n v="8"/>
    <n v="24"/>
    <n v="2"/>
    <n v="2019"/>
    <s v="Sunday"/>
    <x v="2"/>
    <x v="0"/>
  </r>
  <r>
    <s v="665-32-9167"/>
    <x v="0"/>
    <x v="0"/>
    <x v="0"/>
    <x v="0"/>
    <x v="0"/>
    <n v="36.26"/>
    <n v="2"/>
    <n v="3.6259999999999999"/>
    <n v="76.146000000000001"/>
    <d v="2019-01-10T00:00:00"/>
    <d v="1899-12-30T17:15:00"/>
    <x v="2"/>
    <n v="72.52"/>
    <n v="4.7619047620000003"/>
    <n v="3.6259999999999999"/>
    <n v="7.2"/>
    <n v="10"/>
    <n v="1"/>
    <n v="2019"/>
    <s v="Thursday"/>
    <x v="0"/>
    <x v="1"/>
  </r>
  <r>
    <s v="692-92-5582"/>
    <x v="2"/>
    <x v="2"/>
    <x v="0"/>
    <x v="0"/>
    <x v="4"/>
    <n v="54.84"/>
    <n v="3"/>
    <n v="8.2260000000000009"/>
    <n v="172.74600000000001"/>
    <d v="2019-02-20T00:00:00"/>
    <d v="1899-12-30T13:27:00"/>
    <x v="2"/>
    <n v="164.52"/>
    <n v="4.7619047620000003"/>
    <n v="8.2260000000000009"/>
    <n v="5.9"/>
    <n v="20"/>
    <n v="2"/>
    <n v="2019"/>
    <s v="Wednesday"/>
    <x v="2"/>
    <x v="1"/>
  </r>
  <r>
    <s v="351-62-0822"/>
    <x v="2"/>
    <x v="2"/>
    <x v="0"/>
    <x v="0"/>
    <x v="5"/>
    <n v="14.48"/>
    <n v="4"/>
    <n v="2.8959999999999999"/>
    <n v="60.816000000000003"/>
    <d v="2019-02-06T00:00:00"/>
    <d v="1899-12-30T18:07:00"/>
    <x v="0"/>
    <n v="57.92"/>
    <n v="4.7619047620000003"/>
    <n v="2.8959999999999999"/>
    <n v="4.5"/>
    <n v="6"/>
    <n v="2"/>
    <n v="2019"/>
    <s v="Wednesday"/>
    <x v="2"/>
    <x v="1"/>
  </r>
  <r>
    <s v="529-56-3974"/>
    <x v="2"/>
    <x v="2"/>
    <x v="0"/>
    <x v="1"/>
    <x v="1"/>
    <n v="25.51"/>
    <n v="4"/>
    <n v="5.1020000000000003"/>
    <n v="107.142"/>
    <d v="2019-03-09T00:00:00"/>
    <d v="1899-12-30T17:03:00"/>
    <x v="1"/>
    <n v="102.04"/>
    <n v="4.7619047620000003"/>
    <n v="5.1020000000000003"/>
    <n v="6.8"/>
    <n v="9"/>
    <n v="3"/>
    <n v="2019"/>
    <s v="Saturday"/>
    <x v="1"/>
    <x v="1"/>
  </r>
  <r>
    <s v="365-64-0515"/>
    <x v="0"/>
    <x v="0"/>
    <x v="1"/>
    <x v="0"/>
    <x v="1"/>
    <n v="46.95"/>
    <n v="5"/>
    <n v="11.737500000000001"/>
    <n v="246.48750000000001"/>
    <d v="2019-02-12T00:00:00"/>
    <d v="1899-12-30T10:25:00"/>
    <x v="0"/>
    <n v="234.75"/>
    <n v="4.7619047620000003"/>
    <n v="11.737500000000001"/>
    <n v="7.1"/>
    <n v="12"/>
    <n v="2"/>
    <n v="2019"/>
    <s v="Tuesday"/>
    <x v="2"/>
    <x v="1"/>
  </r>
  <r>
    <s v="252-56-2699"/>
    <x v="0"/>
    <x v="0"/>
    <x v="1"/>
    <x v="1"/>
    <x v="4"/>
    <n v="43.19"/>
    <n v="10"/>
    <n v="21.594999999999999"/>
    <n v="453.495"/>
    <d v="2019-02-07T00:00:00"/>
    <d v="1899-12-30T16:48:00"/>
    <x v="0"/>
    <n v="431.9"/>
    <n v="4.7619047620000003"/>
    <n v="21.594999999999999"/>
    <n v="8.1999999999999993"/>
    <n v="7"/>
    <n v="2"/>
    <n v="2019"/>
    <s v="Thursday"/>
    <x v="2"/>
    <x v="0"/>
  </r>
  <r>
    <s v="829-34-3910"/>
    <x v="0"/>
    <x v="0"/>
    <x v="1"/>
    <x v="0"/>
    <x v="0"/>
    <n v="71.38"/>
    <n v="10"/>
    <n v="35.69"/>
    <n v="749.49"/>
    <d v="2019-03-29T00:00:00"/>
    <d v="1899-12-30T19:21:00"/>
    <x v="1"/>
    <n v="713.8"/>
    <n v="4.7619047620000003"/>
    <n v="35.69"/>
    <n v="5.7"/>
    <n v="29"/>
    <n v="3"/>
    <n v="2019"/>
    <s v="Friday"/>
    <x v="1"/>
    <x v="0"/>
  </r>
  <r>
    <s v="299-46-1805"/>
    <x v="2"/>
    <x v="2"/>
    <x v="0"/>
    <x v="0"/>
    <x v="3"/>
    <n v="93.72"/>
    <n v="6"/>
    <n v="28.116"/>
    <n v="590.43600000000004"/>
    <d v="2019-01-15T00:00:00"/>
    <d v="1899-12-30T16:19:00"/>
    <x v="1"/>
    <n v="562.32000000000005"/>
    <n v="4.7619047620000003"/>
    <n v="28.116"/>
    <n v="4.5"/>
    <n v="15"/>
    <n v="1"/>
    <n v="2019"/>
    <s v="Tuesday"/>
    <x v="0"/>
    <x v="0"/>
  </r>
  <r>
    <s v="656-95-9349"/>
    <x v="0"/>
    <x v="0"/>
    <x v="0"/>
    <x v="0"/>
    <x v="0"/>
    <n v="68.930000000000007"/>
    <n v="7"/>
    <n v="24.125499999999999"/>
    <n v="506.63549999999998"/>
    <d v="2019-03-11T00:00:00"/>
    <d v="1899-12-30T11:03:00"/>
    <x v="2"/>
    <n v="482.51"/>
    <n v="4.7619047620000003"/>
    <n v="24.125499999999999"/>
    <n v="4.5999999999999996"/>
    <n v="11"/>
    <n v="3"/>
    <n v="2019"/>
    <s v="Monday"/>
    <x v="1"/>
    <x v="0"/>
  </r>
  <r>
    <s v="765-26-6951"/>
    <x v="0"/>
    <x v="0"/>
    <x v="1"/>
    <x v="1"/>
    <x v="3"/>
    <n v="72.61"/>
    <n v="6"/>
    <n v="21.783000000000001"/>
    <n v="457.44299999999998"/>
    <d v="2019-01-01T00:00:00"/>
    <d v="1899-12-30T10:39:00"/>
    <x v="2"/>
    <n v="435.66"/>
    <n v="4.7619047620000003"/>
    <n v="21.783000000000001"/>
    <n v="6.9"/>
    <n v="1"/>
    <n v="1"/>
    <n v="2019"/>
    <s v="Tuesday"/>
    <x v="0"/>
    <x v="0"/>
  </r>
  <r>
    <s v="329-62-1586"/>
    <x v="0"/>
    <x v="0"/>
    <x v="1"/>
    <x v="1"/>
    <x v="4"/>
    <n v="54.67"/>
    <n v="3"/>
    <n v="8.2004999999999999"/>
    <n v="172.2105"/>
    <d v="2019-01-21T00:00:00"/>
    <d v="1899-12-30T18:00:00"/>
    <x v="2"/>
    <n v="164.01"/>
    <n v="4.7619047620000003"/>
    <n v="8.2004999999999999"/>
    <n v="8.6"/>
    <n v="21"/>
    <n v="1"/>
    <n v="2019"/>
    <s v="Monday"/>
    <x v="0"/>
    <x v="1"/>
  </r>
  <r>
    <s v="319-50-3348"/>
    <x v="2"/>
    <x v="2"/>
    <x v="1"/>
    <x v="0"/>
    <x v="2"/>
    <n v="40.299999999999997"/>
    <n v="2"/>
    <n v="4.03"/>
    <n v="84.63"/>
    <d v="2019-03-11T00:00:00"/>
    <d v="1899-12-30T15:30:00"/>
    <x v="0"/>
    <n v="80.599999999999994"/>
    <n v="4.7619047620000003"/>
    <n v="4.03"/>
    <n v="4.4000000000000004"/>
    <n v="11"/>
    <n v="3"/>
    <n v="2019"/>
    <s v="Monday"/>
    <x v="1"/>
    <x v="1"/>
  </r>
  <r>
    <s v="300-71-4605"/>
    <x v="1"/>
    <x v="1"/>
    <x v="0"/>
    <x v="1"/>
    <x v="1"/>
    <n v="86.04"/>
    <n v="5"/>
    <n v="21.51"/>
    <n v="451.71"/>
    <d v="2019-02-25T00:00:00"/>
    <d v="1899-12-30T11:24:00"/>
    <x v="0"/>
    <n v="430.2"/>
    <n v="4.7619047620000003"/>
    <n v="21.51"/>
    <n v="4.8"/>
    <n v="25"/>
    <n v="2"/>
    <n v="2019"/>
    <s v="Monday"/>
    <x v="2"/>
    <x v="0"/>
  </r>
  <r>
    <s v="371-85-5789"/>
    <x v="2"/>
    <x v="2"/>
    <x v="1"/>
    <x v="1"/>
    <x v="0"/>
    <n v="87.98"/>
    <n v="3"/>
    <n v="13.196999999999999"/>
    <n v="277.137"/>
    <d v="2019-03-05T00:00:00"/>
    <d v="1899-12-30T10:40:00"/>
    <x v="0"/>
    <n v="263.94"/>
    <n v="4.7619047620000003"/>
    <n v="13.196999999999999"/>
    <n v="5.0999999999999996"/>
    <n v="5"/>
    <n v="3"/>
    <n v="2019"/>
    <s v="Tuesday"/>
    <x v="1"/>
    <x v="1"/>
  </r>
  <r>
    <s v="273-16-6619"/>
    <x v="2"/>
    <x v="2"/>
    <x v="1"/>
    <x v="1"/>
    <x v="2"/>
    <n v="33.200000000000003"/>
    <n v="2"/>
    <n v="3.32"/>
    <n v="69.72"/>
    <d v="2019-03-15T00:00:00"/>
    <d v="1899-12-30T12:20:00"/>
    <x v="2"/>
    <n v="66.400000000000006"/>
    <n v="4.7619047620000003"/>
    <n v="3.32"/>
    <n v="4.4000000000000004"/>
    <n v="15"/>
    <n v="3"/>
    <n v="2019"/>
    <s v="Friday"/>
    <x v="1"/>
    <x v="1"/>
  </r>
  <r>
    <s v="636-48-8204"/>
    <x v="0"/>
    <x v="0"/>
    <x v="1"/>
    <x v="1"/>
    <x v="1"/>
    <n v="34.56"/>
    <n v="5"/>
    <n v="8.64"/>
    <n v="181.44"/>
    <d v="2019-02-17T00:00:00"/>
    <d v="1899-12-30T11:15:00"/>
    <x v="0"/>
    <n v="172.8"/>
    <n v="4.7619047620000003"/>
    <n v="8.64"/>
    <n v="9.9"/>
    <n v="17"/>
    <n v="2"/>
    <n v="2019"/>
    <s v="Sunday"/>
    <x v="2"/>
    <x v="1"/>
  </r>
  <r>
    <s v="549-59-1358"/>
    <x v="0"/>
    <x v="0"/>
    <x v="0"/>
    <x v="1"/>
    <x v="3"/>
    <n v="88.63"/>
    <n v="3"/>
    <n v="13.294499999999999"/>
    <n v="279.18450000000001"/>
    <d v="2019-03-02T00:00:00"/>
    <d v="1899-12-30T17:36:00"/>
    <x v="0"/>
    <n v="265.89"/>
    <n v="4.7619047620000003"/>
    <n v="13.294499999999999"/>
    <n v="6"/>
    <n v="2"/>
    <n v="3"/>
    <n v="2019"/>
    <s v="Saturday"/>
    <x v="1"/>
    <x v="1"/>
  </r>
  <r>
    <s v="227-03-5010"/>
    <x v="0"/>
    <x v="0"/>
    <x v="0"/>
    <x v="0"/>
    <x v="2"/>
    <n v="52.59"/>
    <n v="8"/>
    <n v="21.036000000000001"/>
    <n v="441.75599999999997"/>
    <d v="2019-03-22T00:00:00"/>
    <d v="1899-12-30T19:20:00"/>
    <x v="2"/>
    <n v="420.72"/>
    <n v="4.7619047620000003"/>
    <n v="21.036000000000001"/>
    <n v="8.5"/>
    <n v="22"/>
    <n v="3"/>
    <n v="2019"/>
    <s v="Friday"/>
    <x v="1"/>
    <x v="0"/>
  </r>
  <r>
    <s v="649-29-6775"/>
    <x v="2"/>
    <x v="2"/>
    <x v="1"/>
    <x v="1"/>
    <x v="5"/>
    <n v="33.520000000000003"/>
    <n v="1"/>
    <n v="1.6759999999999999"/>
    <n v="35.195999999999998"/>
    <d v="2019-02-08T00:00:00"/>
    <d v="1899-12-30T15:31:00"/>
    <x v="1"/>
    <n v="33.520000000000003"/>
    <n v="4.7619047620000003"/>
    <n v="1.6759999999999999"/>
    <n v="6.7"/>
    <n v="8"/>
    <n v="2"/>
    <n v="2019"/>
    <s v="Friday"/>
    <x v="2"/>
    <x v="1"/>
  </r>
  <r>
    <s v="189-17-4241"/>
    <x v="0"/>
    <x v="0"/>
    <x v="1"/>
    <x v="0"/>
    <x v="5"/>
    <n v="87.67"/>
    <n v="2"/>
    <n v="8.7669999999999995"/>
    <n v="184.107"/>
    <d v="2019-03-10T00:00:00"/>
    <d v="1899-12-30T12:17:00"/>
    <x v="2"/>
    <n v="175.34"/>
    <n v="4.7619047620000003"/>
    <n v="8.7669999999999995"/>
    <n v="7.7"/>
    <n v="10"/>
    <n v="3"/>
    <n v="2019"/>
    <s v="Sunday"/>
    <x v="1"/>
    <x v="1"/>
  </r>
  <r>
    <s v="145-94-9061"/>
    <x v="2"/>
    <x v="2"/>
    <x v="1"/>
    <x v="0"/>
    <x v="4"/>
    <n v="88.36"/>
    <n v="5"/>
    <n v="22.09"/>
    <n v="463.89"/>
    <d v="2019-01-25T00:00:00"/>
    <d v="1899-12-30T19:48:00"/>
    <x v="1"/>
    <n v="441.8"/>
    <n v="4.7619047620000003"/>
    <n v="22.09"/>
    <n v="9.6"/>
    <n v="25"/>
    <n v="1"/>
    <n v="2019"/>
    <s v="Friday"/>
    <x v="0"/>
    <x v="0"/>
  </r>
  <r>
    <s v="848-62-7243"/>
    <x v="0"/>
    <x v="0"/>
    <x v="1"/>
    <x v="1"/>
    <x v="0"/>
    <n v="24.89"/>
    <n v="9"/>
    <n v="11.2005"/>
    <n v="235.2105"/>
    <d v="2019-03-15T00:00:00"/>
    <d v="1899-12-30T15:36:00"/>
    <x v="1"/>
    <n v="224.01"/>
    <n v="4.7619047620000003"/>
    <n v="11.2005"/>
    <n v="7.4"/>
    <n v="15"/>
    <n v="3"/>
    <n v="2019"/>
    <s v="Friday"/>
    <x v="1"/>
    <x v="1"/>
  </r>
  <r>
    <s v="871-79-8483"/>
    <x v="2"/>
    <x v="2"/>
    <x v="1"/>
    <x v="1"/>
    <x v="5"/>
    <n v="94.13"/>
    <n v="5"/>
    <n v="23.532499999999999"/>
    <n v="494.1825"/>
    <d v="2019-02-25T00:00:00"/>
    <d v="1899-12-30T19:39:00"/>
    <x v="2"/>
    <n v="470.65"/>
    <n v="4.7619047620000003"/>
    <n v="23.532499999999999"/>
    <n v="4.8"/>
    <n v="25"/>
    <n v="2"/>
    <n v="2019"/>
    <s v="Monday"/>
    <x v="2"/>
    <x v="0"/>
  </r>
  <r>
    <s v="149-71-6266"/>
    <x v="2"/>
    <x v="2"/>
    <x v="0"/>
    <x v="1"/>
    <x v="3"/>
    <n v="78.069999999999993"/>
    <n v="9"/>
    <n v="35.131500000000003"/>
    <n v="737.76149999999996"/>
    <d v="2019-01-28T00:00:00"/>
    <d v="1899-12-30T12:43:00"/>
    <x v="1"/>
    <n v="702.63"/>
    <n v="4.7619047620000003"/>
    <n v="35.131500000000003"/>
    <n v="4.5"/>
    <n v="28"/>
    <n v="1"/>
    <n v="2019"/>
    <s v="Monday"/>
    <x v="0"/>
    <x v="0"/>
  </r>
  <r>
    <s v="640-49-2076"/>
    <x v="2"/>
    <x v="2"/>
    <x v="1"/>
    <x v="1"/>
    <x v="3"/>
    <n v="83.78"/>
    <n v="8"/>
    <n v="33.512"/>
    <n v="703.75199999999995"/>
    <d v="2019-01-10T00:00:00"/>
    <d v="1899-12-30T14:49:00"/>
    <x v="1"/>
    <n v="670.24"/>
    <n v="4.7619047620000003"/>
    <n v="33.512"/>
    <n v="5.0999999999999996"/>
    <n v="10"/>
    <n v="1"/>
    <n v="2019"/>
    <s v="Thursday"/>
    <x v="0"/>
    <x v="0"/>
  </r>
  <r>
    <s v="595-11-5460"/>
    <x v="0"/>
    <x v="0"/>
    <x v="1"/>
    <x v="1"/>
    <x v="0"/>
    <n v="96.58"/>
    <n v="2"/>
    <n v="9.6579999999999995"/>
    <n v="202.81800000000001"/>
    <d v="2019-03-15T00:00:00"/>
    <d v="1899-12-30T10:12:00"/>
    <x v="2"/>
    <n v="193.16"/>
    <n v="4.7619047620000003"/>
    <n v="9.6579999999999995"/>
    <n v="5.0999999999999996"/>
    <n v="15"/>
    <n v="3"/>
    <n v="2019"/>
    <s v="Friday"/>
    <x v="1"/>
    <x v="1"/>
  </r>
  <r>
    <s v="183-56-6882"/>
    <x v="1"/>
    <x v="1"/>
    <x v="0"/>
    <x v="0"/>
    <x v="4"/>
    <n v="99.42"/>
    <n v="4"/>
    <n v="19.884"/>
    <n v="417.56400000000002"/>
    <d v="2019-02-06T00:00:00"/>
    <d v="1899-12-30T10:42:00"/>
    <x v="0"/>
    <n v="397.68"/>
    <n v="4.7619047620000003"/>
    <n v="19.884"/>
    <n v="7.5"/>
    <n v="6"/>
    <n v="2"/>
    <n v="2019"/>
    <s v="Wednesday"/>
    <x v="2"/>
    <x v="0"/>
  </r>
  <r>
    <s v="232-16-2483"/>
    <x v="1"/>
    <x v="1"/>
    <x v="0"/>
    <x v="0"/>
    <x v="3"/>
    <n v="68.12"/>
    <n v="1"/>
    <n v="3.4060000000000001"/>
    <n v="71.525999999999996"/>
    <d v="2019-01-07T00:00:00"/>
    <d v="1899-12-30T12:28:00"/>
    <x v="0"/>
    <n v="68.12"/>
    <n v="4.7619047620000003"/>
    <n v="3.4060000000000001"/>
    <n v="6.8"/>
    <n v="7"/>
    <n v="1"/>
    <n v="2019"/>
    <s v="Monday"/>
    <x v="0"/>
    <x v="1"/>
  </r>
  <r>
    <s v="129-29-8530"/>
    <x v="0"/>
    <x v="0"/>
    <x v="0"/>
    <x v="1"/>
    <x v="3"/>
    <n v="62.62"/>
    <n v="5"/>
    <n v="15.654999999999999"/>
    <n v="328.755"/>
    <d v="2019-03-10T00:00:00"/>
    <d v="1899-12-30T19:15:00"/>
    <x v="0"/>
    <n v="313.10000000000002"/>
    <n v="4.7619047620000003"/>
    <n v="15.654999999999999"/>
    <n v="7"/>
    <n v="10"/>
    <n v="3"/>
    <n v="2019"/>
    <s v="Sunday"/>
    <x v="1"/>
    <x v="1"/>
  </r>
  <r>
    <s v="272-65-1806"/>
    <x v="0"/>
    <x v="0"/>
    <x v="1"/>
    <x v="0"/>
    <x v="1"/>
    <n v="60.88"/>
    <n v="9"/>
    <n v="27.396000000000001"/>
    <n v="575.31600000000003"/>
    <d v="2019-01-15T00:00:00"/>
    <d v="1899-12-30T17:17:00"/>
    <x v="0"/>
    <n v="547.91999999999996"/>
    <n v="4.7619047620000003"/>
    <n v="27.396000000000001"/>
    <n v="4.7"/>
    <n v="15"/>
    <n v="1"/>
    <n v="2019"/>
    <s v="Tuesday"/>
    <x v="0"/>
    <x v="0"/>
  </r>
  <r>
    <s v="333-73-7901"/>
    <x v="1"/>
    <x v="1"/>
    <x v="1"/>
    <x v="0"/>
    <x v="0"/>
    <n v="54.92"/>
    <n v="8"/>
    <n v="21.968"/>
    <n v="461.32799999999997"/>
    <d v="2019-03-23T00:00:00"/>
    <d v="1899-12-30T13:24:00"/>
    <x v="0"/>
    <n v="439.36"/>
    <n v="4.7619047620000003"/>
    <n v="21.968"/>
    <n v="7.6"/>
    <n v="23"/>
    <n v="3"/>
    <n v="2019"/>
    <s v="Saturday"/>
    <x v="1"/>
    <x v="0"/>
  </r>
  <r>
    <s v="777-82-7220"/>
    <x v="2"/>
    <x v="2"/>
    <x v="0"/>
    <x v="1"/>
    <x v="2"/>
    <n v="30.12"/>
    <n v="8"/>
    <n v="12.048"/>
    <n v="253.00800000000001"/>
    <d v="2019-03-03T00:00:00"/>
    <d v="1899-12-30T13:01:00"/>
    <x v="1"/>
    <n v="240.96"/>
    <n v="4.7619047620000003"/>
    <n v="12.048"/>
    <n v="7.7"/>
    <n v="3"/>
    <n v="3"/>
    <n v="2019"/>
    <s v="Sunday"/>
    <x v="1"/>
    <x v="1"/>
  </r>
  <r>
    <s v="280-35-5823"/>
    <x v="2"/>
    <x v="2"/>
    <x v="0"/>
    <x v="0"/>
    <x v="2"/>
    <n v="86.72"/>
    <n v="1"/>
    <n v="4.3360000000000003"/>
    <n v="91.055999999999997"/>
    <d v="2019-01-17T00:00:00"/>
    <d v="1899-12-30T18:45:00"/>
    <x v="0"/>
    <n v="86.72"/>
    <n v="4.7619047620000003"/>
    <n v="4.3360000000000003"/>
    <n v="7.9"/>
    <n v="17"/>
    <n v="1"/>
    <n v="2019"/>
    <s v="Thursday"/>
    <x v="0"/>
    <x v="1"/>
  </r>
  <r>
    <s v="554-53-8700"/>
    <x v="1"/>
    <x v="1"/>
    <x v="0"/>
    <x v="1"/>
    <x v="2"/>
    <n v="56.11"/>
    <n v="2"/>
    <n v="5.6109999999999998"/>
    <n v="117.831"/>
    <d v="2019-02-02T00:00:00"/>
    <d v="1899-12-30T10:11:00"/>
    <x v="1"/>
    <n v="112.22"/>
    <n v="4.7619047620000003"/>
    <n v="5.6109999999999998"/>
    <n v="6.3"/>
    <n v="2"/>
    <n v="2"/>
    <n v="2019"/>
    <s v="Saturday"/>
    <x v="2"/>
    <x v="1"/>
  </r>
  <r>
    <s v="354-25-5821"/>
    <x v="2"/>
    <x v="2"/>
    <x v="0"/>
    <x v="0"/>
    <x v="3"/>
    <n v="69.12"/>
    <n v="6"/>
    <n v="20.736000000000001"/>
    <n v="435.45600000000002"/>
    <d v="2019-02-08T00:00:00"/>
    <d v="1899-12-30T13:03:00"/>
    <x v="1"/>
    <n v="414.72"/>
    <n v="4.7619047620000003"/>
    <n v="20.736000000000001"/>
    <n v="5.6"/>
    <n v="8"/>
    <n v="2"/>
    <n v="2019"/>
    <s v="Friday"/>
    <x v="2"/>
    <x v="0"/>
  </r>
  <r>
    <s v="228-96-1411"/>
    <x v="1"/>
    <x v="1"/>
    <x v="0"/>
    <x v="0"/>
    <x v="4"/>
    <n v="98.7"/>
    <n v="8"/>
    <n v="39.479999999999997"/>
    <n v="829.08"/>
    <d v="2019-03-04T00:00:00"/>
    <d v="1899-12-30T20:39:00"/>
    <x v="1"/>
    <n v="789.6"/>
    <n v="4.7619047620000003"/>
    <n v="39.479999999999997"/>
    <n v="7.6"/>
    <n v="4"/>
    <n v="3"/>
    <n v="2019"/>
    <s v="Monday"/>
    <x v="1"/>
    <x v="0"/>
  </r>
  <r>
    <s v="617-15-4209"/>
    <x v="1"/>
    <x v="1"/>
    <x v="0"/>
    <x v="1"/>
    <x v="0"/>
    <n v="15.37"/>
    <n v="2"/>
    <n v="1.5369999999999999"/>
    <n v="32.277000000000001"/>
    <d v="2019-03-16T00:00:00"/>
    <d v="1899-12-30T19:47:00"/>
    <x v="1"/>
    <n v="30.74"/>
    <n v="4.7619047620000003"/>
    <n v="1.5369999999999999"/>
    <n v="7.2"/>
    <n v="16"/>
    <n v="3"/>
    <n v="2019"/>
    <s v="Saturday"/>
    <x v="1"/>
    <x v="1"/>
  </r>
  <r>
    <s v="132-32-9879"/>
    <x v="2"/>
    <x v="2"/>
    <x v="0"/>
    <x v="0"/>
    <x v="1"/>
    <n v="93.96"/>
    <n v="4"/>
    <n v="18.792000000000002"/>
    <n v="394.63200000000001"/>
    <d v="2019-03-09T00:00:00"/>
    <d v="1899-12-30T18:00:00"/>
    <x v="1"/>
    <n v="375.84"/>
    <n v="4.7619047620000003"/>
    <n v="18.792000000000002"/>
    <n v="9.5"/>
    <n v="9"/>
    <n v="3"/>
    <n v="2019"/>
    <s v="Saturday"/>
    <x v="1"/>
    <x v="1"/>
  </r>
  <r>
    <s v="370-41-7321"/>
    <x v="2"/>
    <x v="2"/>
    <x v="0"/>
    <x v="1"/>
    <x v="0"/>
    <n v="56.69"/>
    <n v="9"/>
    <n v="25.5105"/>
    <n v="535.72050000000002"/>
    <d v="2019-02-27T00:00:00"/>
    <d v="1899-12-30T17:24:00"/>
    <x v="2"/>
    <n v="510.21"/>
    <n v="4.7619047620000003"/>
    <n v="25.5105"/>
    <n v="8.4"/>
    <n v="27"/>
    <n v="2"/>
    <n v="2019"/>
    <s v="Wednesday"/>
    <x v="2"/>
    <x v="0"/>
  </r>
  <r>
    <s v="727-46-3608"/>
    <x v="2"/>
    <x v="2"/>
    <x v="0"/>
    <x v="0"/>
    <x v="4"/>
    <n v="20.010000000000002"/>
    <n v="9"/>
    <n v="9.0045000000000002"/>
    <n v="189.09450000000001"/>
    <d v="2019-02-06T00:00:00"/>
    <d v="1899-12-30T15:47:00"/>
    <x v="0"/>
    <n v="180.09"/>
    <n v="4.7619047620000003"/>
    <n v="9.0045000000000002"/>
    <n v="4.0999999999999996"/>
    <n v="6"/>
    <n v="2"/>
    <n v="2019"/>
    <s v="Wednesday"/>
    <x v="2"/>
    <x v="1"/>
  </r>
  <r>
    <s v="669-54-1719"/>
    <x v="2"/>
    <x v="2"/>
    <x v="0"/>
    <x v="1"/>
    <x v="1"/>
    <n v="18.93"/>
    <n v="6"/>
    <n v="5.6790000000000003"/>
    <n v="119.259"/>
    <d v="2019-02-10T00:00:00"/>
    <d v="1899-12-30T12:45:00"/>
    <x v="2"/>
    <n v="113.58"/>
    <n v="4.7619047620000003"/>
    <n v="5.6790000000000003"/>
    <n v="8.1"/>
    <n v="10"/>
    <n v="2"/>
    <n v="2019"/>
    <s v="Sunday"/>
    <x v="2"/>
    <x v="1"/>
  </r>
  <r>
    <s v="574-22-5561"/>
    <x v="1"/>
    <x v="1"/>
    <x v="0"/>
    <x v="0"/>
    <x v="5"/>
    <n v="82.63"/>
    <n v="10"/>
    <n v="41.314999999999998"/>
    <n v="867.61500000000001"/>
    <d v="2019-03-19T00:00:00"/>
    <d v="1899-12-30T17:08:00"/>
    <x v="0"/>
    <n v="826.3"/>
    <n v="4.7619047620000003"/>
    <n v="41.314999999999998"/>
    <n v="7.9"/>
    <n v="19"/>
    <n v="3"/>
    <n v="2019"/>
    <s v="Tuesday"/>
    <x v="1"/>
    <x v="0"/>
  </r>
  <r>
    <s v="326-78-5178"/>
    <x v="1"/>
    <x v="1"/>
    <x v="0"/>
    <x v="1"/>
    <x v="4"/>
    <n v="91.4"/>
    <n v="7"/>
    <n v="31.99"/>
    <n v="671.79"/>
    <d v="2019-02-03T00:00:00"/>
    <d v="1899-12-30T10:19:00"/>
    <x v="1"/>
    <n v="639.79999999999995"/>
    <n v="4.7619047620000003"/>
    <n v="31.99"/>
    <n v="9.5"/>
    <n v="3"/>
    <n v="2"/>
    <n v="2019"/>
    <s v="Sunday"/>
    <x v="2"/>
    <x v="0"/>
  </r>
  <r>
    <s v="162-48-8011"/>
    <x v="0"/>
    <x v="0"/>
    <x v="0"/>
    <x v="0"/>
    <x v="4"/>
    <n v="44.59"/>
    <n v="5"/>
    <n v="11.147500000000001"/>
    <n v="234.0975"/>
    <d v="2019-02-10T00:00:00"/>
    <d v="1899-12-30T15:10:00"/>
    <x v="1"/>
    <n v="222.95"/>
    <n v="4.7619047620000003"/>
    <n v="11.147500000000001"/>
    <n v="8.5"/>
    <n v="10"/>
    <n v="2"/>
    <n v="2019"/>
    <s v="Sunday"/>
    <x v="2"/>
    <x v="1"/>
  </r>
  <r>
    <s v="616-24-2851"/>
    <x v="2"/>
    <x v="2"/>
    <x v="0"/>
    <x v="0"/>
    <x v="5"/>
    <n v="17.87"/>
    <n v="4"/>
    <n v="3.5739999999999998"/>
    <n v="75.054000000000002"/>
    <d v="2019-03-22T00:00:00"/>
    <d v="1899-12-30T14:42:00"/>
    <x v="0"/>
    <n v="71.48"/>
    <n v="4.7619047620000003"/>
    <n v="3.5739999999999998"/>
    <n v="6.5"/>
    <n v="22"/>
    <n v="3"/>
    <n v="2019"/>
    <s v="Friday"/>
    <x v="1"/>
    <x v="1"/>
  </r>
  <r>
    <s v="778-71-5554"/>
    <x v="1"/>
    <x v="1"/>
    <x v="0"/>
    <x v="1"/>
    <x v="5"/>
    <n v="15.43"/>
    <n v="1"/>
    <n v="0.77149999999999996"/>
    <n v="16.201499999999999"/>
    <d v="2019-01-25T00:00:00"/>
    <d v="1899-12-30T15:46:00"/>
    <x v="2"/>
    <n v="15.43"/>
    <n v="4.7619047620000003"/>
    <n v="0.77149999999999996"/>
    <n v="6.1"/>
    <n v="25"/>
    <n v="1"/>
    <n v="2019"/>
    <s v="Friday"/>
    <x v="0"/>
    <x v="1"/>
  </r>
  <r>
    <s v="242-55-6721"/>
    <x v="2"/>
    <x v="2"/>
    <x v="1"/>
    <x v="1"/>
    <x v="2"/>
    <n v="16.16"/>
    <n v="2"/>
    <n v="1.6160000000000001"/>
    <n v="33.936"/>
    <d v="2019-03-07T00:00:00"/>
    <d v="1899-12-30T11:49:00"/>
    <x v="0"/>
    <n v="32.32"/>
    <n v="4.7619047620000003"/>
    <n v="1.6160000000000001"/>
    <n v="6.5"/>
    <n v="7"/>
    <n v="3"/>
    <n v="2019"/>
    <s v="Thursday"/>
    <x v="1"/>
    <x v="1"/>
  </r>
  <r>
    <s v="399-46-5918"/>
    <x v="1"/>
    <x v="1"/>
    <x v="1"/>
    <x v="0"/>
    <x v="1"/>
    <n v="85.98"/>
    <n v="8"/>
    <n v="34.392000000000003"/>
    <n v="722.23199999999997"/>
    <d v="2019-02-28T00:00:00"/>
    <d v="1899-12-30T19:01:00"/>
    <x v="1"/>
    <n v="687.84"/>
    <n v="4.7619047620000003"/>
    <n v="34.392000000000003"/>
    <n v="8.1999999999999993"/>
    <n v="28"/>
    <n v="2"/>
    <n v="2019"/>
    <s v="Thursday"/>
    <x v="2"/>
    <x v="0"/>
  </r>
  <r>
    <s v="106-35-6779"/>
    <x v="0"/>
    <x v="0"/>
    <x v="0"/>
    <x v="1"/>
    <x v="2"/>
    <n v="44.34"/>
    <n v="2"/>
    <n v="4.4340000000000002"/>
    <n v="93.114000000000004"/>
    <d v="2019-03-27T00:00:00"/>
    <d v="1899-12-30T11:26:00"/>
    <x v="1"/>
    <n v="88.68"/>
    <n v="4.7619047620000003"/>
    <n v="4.4340000000000002"/>
    <n v="5.8"/>
    <n v="27"/>
    <n v="3"/>
    <n v="2019"/>
    <s v="Wednesday"/>
    <x v="1"/>
    <x v="1"/>
  </r>
  <r>
    <s v="635-40-6220"/>
    <x v="0"/>
    <x v="0"/>
    <x v="1"/>
    <x v="1"/>
    <x v="0"/>
    <n v="89.6"/>
    <n v="8"/>
    <n v="35.840000000000003"/>
    <n v="752.64"/>
    <d v="2019-02-07T00:00:00"/>
    <d v="1899-12-30T11:28:00"/>
    <x v="0"/>
    <n v="716.8"/>
    <n v="4.7619047620000003"/>
    <n v="35.840000000000003"/>
    <n v="6.6"/>
    <n v="7"/>
    <n v="2"/>
    <n v="2019"/>
    <s v="Thursday"/>
    <x v="2"/>
    <x v="0"/>
  </r>
  <r>
    <s v="817-48-8732"/>
    <x v="0"/>
    <x v="0"/>
    <x v="0"/>
    <x v="0"/>
    <x v="2"/>
    <n v="72.349999999999994"/>
    <n v="10"/>
    <n v="36.174999999999997"/>
    <n v="759.67499999999995"/>
    <d v="2019-01-20T00:00:00"/>
    <d v="1899-12-30T15:55:00"/>
    <x v="1"/>
    <n v="723.5"/>
    <n v="4.7619047620000003"/>
    <n v="36.174999999999997"/>
    <n v="5.4"/>
    <n v="20"/>
    <n v="1"/>
    <n v="2019"/>
    <s v="Sunday"/>
    <x v="0"/>
    <x v="0"/>
  </r>
  <r>
    <s v="120-06-4233"/>
    <x v="1"/>
    <x v="1"/>
    <x v="1"/>
    <x v="1"/>
    <x v="1"/>
    <n v="30.61"/>
    <n v="6"/>
    <n v="9.1829999999999998"/>
    <n v="192.84299999999999"/>
    <d v="2019-03-12T00:00:00"/>
    <d v="1899-12-30T20:36:00"/>
    <x v="1"/>
    <n v="183.66"/>
    <n v="4.7619047620000003"/>
    <n v="9.1829999999999998"/>
    <n v="9.3000000000000007"/>
    <n v="12"/>
    <n v="3"/>
    <n v="2019"/>
    <s v="Tuesday"/>
    <x v="1"/>
    <x v="1"/>
  </r>
  <r>
    <s v="285-68-5083"/>
    <x v="1"/>
    <x v="1"/>
    <x v="0"/>
    <x v="0"/>
    <x v="3"/>
    <n v="24.74"/>
    <n v="3"/>
    <n v="3.7109999999999999"/>
    <n v="77.930999999999997"/>
    <d v="2019-02-15T00:00:00"/>
    <d v="1899-12-30T17:47:00"/>
    <x v="2"/>
    <n v="74.22"/>
    <n v="4.7619047620000003"/>
    <n v="3.7109999999999999"/>
    <n v="10"/>
    <n v="15"/>
    <n v="2"/>
    <n v="2019"/>
    <s v="Friday"/>
    <x v="2"/>
    <x v="1"/>
  </r>
  <r>
    <s v="803-83-5989"/>
    <x v="1"/>
    <x v="1"/>
    <x v="1"/>
    <x v="1"/>
    <x v="2"/>
    <n v="55.73"/>
    <n v="6"/>
    <n v="16.719000000000001"/>
    <n v="351.09899999999999"/>
    <d v="2019-02-24T00:00:00"/>
    <d v="1899-12-30T10:55:00"/>
    <x v="0"/>
    <n v="334.38"/>
    <n v="4.7619047620000003"/>
    <n v="16.719000000000001"/>
    <n v="7"/>
    <n v="24"/>
    <n v="2"/>
    <n v="2019"/>
    <s v="Sunday"/>
    <x v="2"/>
    <x v="1"/>
  </r>
  <r>
    <s v="347-34-2234"/>
    <x v="2"/>
    <x v="2"/>
    <x v="0"/>
    <x v="0"/>
    <x v="3"/>
    <n v="55.07"/>
    <n v="9"/>
    <n v="24.781500000000001"/>
    <n v="520.41150000000005"/>
    <d v="2019-02-03T00:00:00"/>
    <d v="1899-12-30T13:40:00"/>
    <x v="0"/>
    <n v="495.63"/>
    <n v="4.7619047620000003"/>
    <n v="24.781500000000001"/>
    <n v="10"/>
    <n v="3"/>
    <n v="2"/>
    <n v="2019"/>
    <s v="Sunday"/>
    <x v="2"/>
    <x v="0"/>
  </r>
  <r>
    <s v="199-75-8169"/>
    <x v="0"/>
    <x v="0"/>
    <x v="0"/>
    <x v="1"/>
    <x v="3"/>
    <n v="15.81"/>
    <n v="10"/>
    <n v="7.9050000000000002"/>
    <n v="166.005"/>
    <d v="2019-03-06T00:00:00"/>
    <d v="1899-12-30T12:27:00"/>
    <x v="2"/>
    <n v="158.1"/>
    <n v="4.7619047620000003"/>
    <n v="7.9050000000000002"/>
    <n v="8.6"/>
    <n v="6"/>
    <n v="3"/>
    <n v="2019"/>
    <s v="Wednesday"/>
    <x v="1"/>
    <x v="1"/>
  </r>
  <r>
    <s v="853-23-2453"/>
    <x v="2"/>
    <x v="2"/>
    <x v="0"/>
    <x v="1"/>
    <x v="0"/>
    <n v="75.739999999999995"/>
    <n v="4"/>
    <n v="15.148"/>
    <n v="318.108"/>
    <d v="2019-02-14T00:00:00"/>
    <d v="1899-12-30T14:35:00"/>
    <x v="1"/>
    <n v="302.95999999999998"/>
    <n v="4.7619047620000003"/>
    <n v="15.148"/>
    <n v="7.6"/>
    <n v="14"/>
    <n v="2"/>
    <n v="2019"/>
    <s v="Thursday"/>
    <x v="2"/>
    <x v="1"/>
  </r>
  <r>
    <s v="877-22-3308"/>
    <x v="0"/>
    <x v="0"/>
    <x v="0"/>
    <x v="1"/>
    <x v="0"/>
    <n v="15.87"/>
    <n v="10"/>
    <n v="7.9349999999999996"/>
    <n v="166.63499999999999"/>
    <d v="2019-03-13T00:00:00"/>
    <d v="1899-12-30T16:40:00"/>
    <x v="1"/>
    <n v="158.69999999999999"/>
    <n v="4.7619047620000003"/>
    <n v="7.9349999999999996"/>
    <n v="5.8"/>
    <n v="13"/>
    <n v="3"/>
    <n v="2019"/>
    <s v="Wednesday"/>
    <x v="1"/>
    <x v="1"/>
  </r>
  <r>
    <s v="838-78-4295"/>
    <x v="1"/>
    <x v="1"/>
    <x v="1"/>
    <x v="0"/>
    <x v="0"/>
    <n v="33.47"/>
    <n v="2"/>
    <n v="3.347"/>
    <n v="70.287000000000006"/>
    <d v="2019-02-10T00:00:00"/>
    <d v="1899-12-30T15:43:00"/>
    <x v="0"/>
    <n v="66.94"/>
    <n v="4.7619047620000003"/>
    <n v="3.347"/>
    <n v="6.7"/>
    <n v="10"/>
    <n v="2"/>
    <n v="2019"/>
    <s v="Sunday"/>
    <x v="2"/>
    <x v="1"/>
  </r>
  <r>
    <s v="109-28-2512"/>
    <x v="2"/>
    <x v="2"/>
    <x v="0"/>
    <x v="0"/>
    <x v="5"/>
    <n v="97.61"/>
    <n v="6"/>
    <n v="29.283000000000001"/>
    <n v="614.94299999999998"/>
    <d v="2019-01-07T00:00:00"/>
    <d v="1899-12-30T15:01:00"/>
    <x v="0"/>
    <n v="585.66"/>
    <n v="4.7619047620000003"/>
    <n v="29.283000000000001"/>
    <n v="9.9"/>
    <n v="7"/>
    <n v="1"/>
    <n v="2019"/>
    <s v="Monday"/>
    <x v="0"/>
    <x v="0"/>
  </r>
  <r>
    <s v="232-11-3025"/>
    <x v="0"/>
    <x v="0"/>
    <x v="1"/>
    <x v="1"/>
    <x v="3"/>
    <n v="78.77"/>
    <n v="10"/>
    <n v="39.384999999999998"/>
    <n v="827.08500000000004"/>
    <d v="2019-01-24T00:00:00"/>
    <d v="1899-12-30T10:04:00"/>
    <x v="1"/>
    <n v="787.7"/>
    <n v="4.7619047620000003"/>
    <n v="39.384999999999998"/>
    <n v="6.4"/>
    <n v="24"/>
    <n v="1"/>
    <n v="2019"/>
    <s v="Thursday"/>
    <x v="0"/>
    <x v="0"/>
  </r>
  <r>
    <s v="382-03-4532"/>
    <x v="0"/>
    <x v="0"/>
    <x v="0"/>
    <x v="0"/>
    <x v="0"/>
    <n v="18.329999999999998"/>
    <n v="1"/>
    <n v="0.91649999999999998"/>
    <n v="19.246500000000001"/>
    <d v="2019-02-02T00:00:00"/>
    <d v="1899-12-30T18:50:00"/>
    <x v="1"/>
    <n v="18.329999999999998"/>
    <n v="4.7619047620000003"/>
    <n v="0.91649999999999998"/>
    <n v="4.3"/>
    <n v="2"/>
    <n v="2"/>
    <n v="2019"/>
    <s v="Saturday"/>
    <x v="2"/>
    <x v="1"/>
  </r>
  <r>
    <s v="393-65-2792"/>
    <x v="1"/>
    <x v="1"/>
    <x v="1"/>
    <x v="1"/>
    <x v="4"/>
    <n v="89.48"/>
    <n v="10"/>
    <n v="44.74"/>
    <n v="939.54"/>
    <d v="2019-01-06T00:00:00"/>
    <d v="1899-12-30T12:46:00"/>
    <x v="2"/>
    <n v="894.8"/>
    <n v="4.7619047620000003"/>
    <n v="44.74"/>
    <n v="9.6"/>
    <n v="6"/>
    <n v="1"/>
    <n v="2019"/>
    <s v="Sunday"/>
    <x v="0"/>
    <x v="0"/>
  </r>
  <r>
    <s v="796-12-2025"/>
    <x v="1"/>
    <x v="1"/>
    <x v="1"/>
    <x v="1"/>
    <x v="5"/>
    <n v="62.12"/>
    <n v="10"/>
    <n v="31.06"/>
    <n v="652.26"/>
    <d v="2019-02-11T00:00:00"/>
    <d v="1899-12-30T16:19:00"/>
    <x v="1"/>
    <n v="621.20000000000005"/>
    <n v="4.7619047620000003"/>
    <n v="31.06"/>
    <n v="5.9"/>
    <n v="11"/>
    <n v="2"/>
    <n v="2019"/>
    <s v="Monday"/>
    <x v="2"/>
    <x v="0"/>
  </r>
  <r>
    <s v="510-95-6347"/>
    <x v="2"/>
    <x v="2"/>
    <x v="0"/>
    <x v="0"/>
    <x v="4"/>
    <n v="48.52"/>
    <n v="3"/>
    <n v="7.2779999999999996"/>
    <n v="152.83799999999999"/>
    <d v="2019-03-05T00:00:00"/>
    <d v="1899-12-30T18:17:00"/>
    <x v="0"/>
    <n v="145.56"/>
    <n v="4.7619047620000003"/>
    <n v="7.2779999999999996"/>
    <n v="4"/>
    <n v="5"/>
    <n v="3"/>
    <n v="2019"/>
    <s v="Tuesday"/>
    <x v="1"/>
    <x v="1"/>
  </r>
  <r>
    <s v="841-35-6630"/>
    <x v="1"/>
    <x v="1"/>
    <x v="1"/>
    <x v="0"/>
    <x v="1"/>
    <n v="75.91"/>
    <n v="6"/>
    <n v="22.773"/>
    <n v="478.233"/>
    <d v="2019-03-09T00:00:00"/>
    <d v="1899-12-30T18:21:00"/>
    <x v="1"/>
    <n v="455.46"/>
    <n v="4.7619047620000003"/>
    <n v="22.773"/>
    <n v="8.6999999999999993"/>
    <n v="9"/>
    <n v="3"/>
    <n v="2019"/>
    <s v="Saturday"/>
    <x v="1"/>
    <x v="0"/>
  </r>
  <r>
    <s v="287-21-9091"/>
    <x v="0"/>
    <x v="0"/>
    <x v="1"/>
    <x v="1"/>
    <x v="2"/>
    <n v="74.67"/>
    <n v="9"/>
    <n v="33.601500000000001"/>
    <n v="705.63149999999996"/>
    <d v="2019-01-22T00:00:00"/>
    <d v="1899-12-30T10:55:00"/>
    <x v="0"/>
    <n v="672.03"/>
    <n v="4.7619047620000003"/>
    <n v="33.601500000000001"/>
    <n v="9.4"/>
    <n v="22"/>
    <n v="1"/>
    <n v="2019"/>
    <s v="Tuesday"/>
    <x v="0"/>
    <x v="0"/>
  </r>
  <r>
    <s v="732-94-0499"/>
    <x v="1"/>
    <x v="1"/>
    <x v="1"/>
    <x v="0"/>
    <x v="1"/>
    <n v="41.65"/>
    <n v="10"/>
    <n v="20.824999999999999"/>
    <n v="437.32499999999999"/>
    <d v="2019-01-13T00:00:00"/>
    <d v="1899-12-30T17:04:00"/>
    <x v="2"/>
    <n v="416.5"/>
    <n v="4.7619047620000003"/>
    <n v="20.824999999999999"/>
    <n v="5.4"/>
    <n v="13"/>
    <n v="1"/>
    <n v="2019"/>
    <s v="Sunday"/>
    <x v="0"/>
    <x v="0"/>
  </r>
  <r>
    <s v="263-10-3913"/>
    <x v="1"/>
    <x v="1"/>
    <x v="0"/>
    <x v="1"/>
    <x v="5"/>
    <n v="49.04"/>
    <n v="9"/>
    <n v="22.068000000000001"/>
    <n v="463.428"/>
    <d v="2019-01-09T00:00:00"/>
    <d v="1899-12-30T14:20:00"/>
    <x v="2"/>
    <n v="441.36"/>
    <n v="4.7619047620000003"/>
    <n v="22.068000000000001"/>
    <n v="8.6"/>
    <n v="9"/>
    <n v="1"/>
    <n v="2019"/>
    <s v="Wednesday"/>
    <x v="0"/>
    <x v="0"/>
  </r>
  <r>
    <s v="381-20-0914"/>
    <x v="0"/>
    <x v="0"/>
    <x v="0"/>
    <x v="0"/>
    <x v="5"/>
    <n v="20.010000000000002"/>
    <n v="9"/>
    <n v="9.0045000000000002"/>
    <n v="189.09450000000001"/>
    <d v="2019-01-12T00:00:00"/>
    <d v="1899-12-30T15:48:00"/>
    <x v="2"/>
    <n v="180.09"/>
    <n v="4.7619047620000003"/>
    <n v="9.0045000000000002"/>
    <n v="5.7"/>
    <n v="12"/>
    <n v="1"/>
    <n v="2019"/>
    <s v="Saturday"/>
    <x v="0"/>
    <x v="1"/>
  </r>
  <r>
    <s v="829-49-1914"/>
    <x v="1"/>
    <x v="1"/>
    <x v="0"/>
    <x v="0"/>
    <x v="4"/>
    <n v="78.31"/>
    <n v="10"/>
    <n v="39.155000000000001"/>
    <n v="822.255"/>
    <d v="2019-03-05T00:00:00"/>
    <d v="1899-12-30T16:24:00"/>
    <x v="0"/>
    <n v="783.1"/>
    <n v="4.7619047620000003"/>
    <n v="39.155000000000001"/>
    <n v="6.6"/>
    <n v="5"/>
    <n v="3"/>
    <n v="2019"/>
    <s v="Tuesday"/>
    <x v="1"/>
    <x v="0"/>
  </r>
  <r>
    <s v="756-01-7507"/>
    <x v="1"/>
    <x v="1"/>
    <x v="1"/>
    <x v="0"/>
    <x v="0"/>
    <n v="20.38"/>
    <n v="5"/>
    <n v="5.0949999999999998"/>
    <n v="106.995"/>
    <d v="2019-01-22T00:00:00"/>
    <d v="1899-12-30T18:56:00"/>
    <x v="1"/>
    <n v="101.9"/>
    <n v="4.7619047620000003"/>
    <n v="5.0949999999999998"/>
    <n v="6"/>
    <n v="22"/>
    <n v="1"/>
    <n v="2019"/>
    <s v="Tuesday"/>
    <x v="0"/>
    <x v="1"/>
  </r>
  <r>
    <s v="870-72-4431"/>
    <x v="1"/>
    <x v="1"/>
    <x v="1"/>
    <x v="0"/>
    <x v="0"/>
    <n v="99.19"/>
    <n v="6"/>
    <n v="29.757000000000001"/>
    <n v="624.89700000000005"/>
    <d v="2019-01-21T00:00:00"/>
    <d v="1899-12-30T14:42:00"/>
    <x v="2"/>
    <n v="595.14"/>
    <n v="4.7619047620000003"/>
    <n v="29.757000000000001"/>
    <n v="5.5"/>
    <n v="21"/>
    <n v="1"/>
    <n v="2019"/>
    <s v="Monday"/>
    <x v="0"/>
    <x v="0"/>
  </r>
  <r>
    <s v="847-38-7188"/>
    <x v="2"/>
    <x v="2"/>
    <x v="1"/>
    <x v="0"/>
    <x v="4"/>
    <n v="96.68"/>
    <n v="3"/>
    <n v="14.502000000000001"/>
    <n v="304.54199999999997"/>
    <d v="2019-01-26T00:00:00"/>
    <d v="1899-12-30T19:56:00"/>
    <x v="0"/>
    <n v="290.04000000000002"/>
    <n v="4.7619047620000003"/>
    <n v="14.502000000000001"/>
    <n v="6.4"/>
    <n v="26"/>
    <n v="1"/>
    <n v="2019"/>
    <s v="Saturday"/>
    <x v="0"/>
    <x v="1"/>
  </r>
  <r>
    <s v="480-63-2856"/>
    <x v="1"/>
    <x v="1"/>
    <x v="1"/>
    <x v="1"/>
    <x v="4"/>
    <n v="19.25"/>
    <n v="8"/>
    <n v="7.7"/>
    <n v="161.69999999999999"/>
    <d v="2019-01-23T00:00:00"/>
    <d v="1899-12-30T18:37:00"/>
    <x v="0"/>
    <n v="154"/>
    <n v="4.7619047620000003"/>
    <n v="7.7"/>
    <n v="6.6"/>
    <n v="23"/>
    <n v="1"/>
    <n v="2019"/>
    <s v="Wednesday"/>
    <x v="0"/>
    <x v="1"/>
  </r>
  <r>
    <s v="787-56-0757"/>
    <x v="1"/>
    <x v="1"/>
    <x v="0"/>
    <x v="0"/>
    <x v="4"/>
    <n v="80.36"/>
    <n v="4"/>
    <n v="16.071999999999999"/>
    <n v="337.512"/>
    <d v="2019-02-23T00:00:00"/>
    <d v="1899-12-30T18:45:00"/>
    <x v="2"/>
    <n v="321.44"/>
    <n v="4.7619047620000003"/>
    <n v="16.071999999999999"/>
    <n v="8.3000000000000007"/>
    <n v="23"/>
    <n v="2"/>
    <n v="2019"/>
    <s v="Saturday"/>
    <x v="2"/>
    <x v="1"/>
  </r>
  <r>
    <s v="360-39-5055"/>
    <x v="1"/>
    <x v="1"/>
    <x v="0"/>
    <x v="1"/>
    <x v="3"/>
    <n v="48.91"/>
    <n v="5"/>
    <n v="12.227499999999999"/>
    <n v="256.77749999999997"/>
    <d v="2019-03-09T00:00:00"/>
    <d v="1899-12-30T10:17:00"/>
    <x v="1"/>
    <n v="244.55"/>
    <n v="4.7619047620000003"/>
    <n v="12.227499999999999"/>
    <n v="6.6"/>
    <n v="9"/>
    <n v="3"/>
    <n v="2019"/>
    <s v="Saturday"/>
    <x v="1"/>
    <x v="1"/>
  </r>
  <r>
    <s v="730-50-9884"/>
    <x v="1"/>
    <x v="1"/>
    <x v="1"/>
    <x v="0"/>
    <x v="3"/>
    <n v="83.06"/>
    <n v="7"/>
    <n v="29.071000000000002"/>
    <n v="610.49099999999999"/>
    <d v="2019-03-05T00:00:00"/>
    <d v="1899-12-30T14:31:00"/>
    <x v="0"/>
    <n v="581.41999999999996"/>
    <n v="4.7619047620000003"/>
    <n v="29.071000000000002"/>
    <n v="4"/>
    <n v="5"/>
    <n v="3"/>
    <n v="2019"/>
    <s v="Tuesday"/>
    <x v="1"/>
    <x v="0"/>
  </r>
  <r>
    <s v="362-58-8315"/>
    <x v="1"/>
    <x v="1"/>
    <x v="1"/>
    <x v="1"/>
    <x v="5"/>
    <n v="76.52"/>
    <n v="5"/>
    <n v="19.13"/>
    <n v="401.73"/>
    <d v="2019-03-25T00:00:00"/>
    <d v="1899-12-30T10:23:00"/>
    <x v="1"/>
    <n v="382.6"/>
    <n v="4.7619047620000003"/>
    <n v="19.13"/>
    <n v="9.9"/>
    <n v="25"/>
    <n v="3"/>
    <n v="2019"/>
    <s v="Monday"/>
    <x v="1"/>
    <x v="0"/>
  </r>
  <r>
    <s v="633-44-8566"/>
    <x v="0"/>
    <x v="0"/>
    <x v="0"/>
    <x v="1"/>
    <x v="4"/>
    <n v="49.38"/>
    <n v="7"/>
    <n v="17.283000000000001"/>
    <n v="362.94299999999998"/>
    <d v="2019-03-27T00:00:00"/>
    <d v="1899-12-30T20:35:00"/>
    <x v="2"/>
    <n v="345.66"/>
    <n v="4.7619047620000003"/>
    <n v="17.283000000000001"/>
    <n v="7.3"/>
    <n v="27"/>
    <n v="3"/>
    <n v="2019"/>
    <s v="Wednesday"/>
    <x v="1"/>
    <x v="1"/>
  </r>
  <r>
    <s v="504-35-8843"/>
    <x v="0"/>
    <x v="0"/>
    <x v="1"/>
    <x v="1"/>
    <x v="3"/>
    <n v="42.47"/>
    <n v="1"/>
    <n v="2.1234999999999999"/>
    <n v="44.593499999999999"/>
    <d v="2019-01-02T00:00:00"/>
    <d v="1899-12-30T16:57:00"/>
    <x v="1"/>
    <n v="42.47"/>
    <n v="4.7619047620000003"/>
    <n v="2.1234999999999999"/>
    <n v="5.7"/>
    <n v="2"/>
    <n v="1"/>
    <n v="2019"/>
    <s v="Wednesday"/>
    <x v="0"/>
    <x v="1"/>
  </r>
  <r>
    <s v="318-68-5053"/>
    <x v="2"/>
    <x v="2"/>
    <x v="1"/>
    <x v="0"/>
    <x v="0"/>
    <n v="76.989999999999995"/>
    <n v="6"/>
    <n v="23.097000000000001"/>
    <n v="485.03699999999998"/>
    <d v="2019-02-27T00:00:00"/>
    <d v="1899-12-30T17:55:00"/>
    <x v="1"/>
    <n v="461.94"/>
    <n v="4.7619047620000003"/>
    <n v="23.097000000000001"/>
    <n v="6.1"/>
    <n v="27"/>
    <n v="2"/>
    <n v="2019"/>
    <s v="Wednesday"/>
    <x v="2"/>
    <x v="0"/>
  </r>
  <r>
    <s v="565-80-5980"/>
    <x v="1"/>
    <x v="1"/>
    <x v="0"/>
    <x v="0"/>
    <x v="2"/>
    <n v="47.38"/>
    <n v="4"/>
    <n v="9.4760000000000009"/>
    <n v="198.99600000000001"/>
    <d v="2019-01-23T00:00:00"/>
    <d v="1899-12-30T10:25:00"/>
    <x v="1"/>
    <n v="189.52"/>
    <n v="4.7619047620000003"/>
    <n v="9.4760000000000009"/>
    <n v="7.1"/>
    <n v="23"/>
    <n v="1"/>
    <n v="2019"/>
    <s v="Wednesday"/>
    <x v="0"/>
    <x v="1"/>
  </r>
  <r>
    <s v="225-32-0908"/>
    <x v="1"/>
    <x v="1"/>
    <x v="1"/>
    <x v="0"/>
    <x v="3"/>
    <n v="44.86"/>
    <n v="10"/>
    <n v="22.43"/>
    <n v="471.03"/>
    <d v="2019-01-26T00:00:00"/>
    <d v="1899-12-30T19:54:00"/>
    <x v="0"/>
    <n v="448.6"/>
    <n v="4.7619047620000003"/>
    <n v="22.43"/>
    <n v="8.1999999999999993"/>
    <n v="26"/>
    <n v="1"/>
    <n v="2019"/>
    <s v="Saturday"/>
    <x v="0"/>
    <x v="0"/>
  </r>
  <r>
    <s v="873-51-0671"/>
    <x v="0"/>
    <x v="0"/>
    <x v="0"/>
    <x v="0"/>
    <x v="3"/>
    <n v="21.98"/>
    <n v="7"/>
    <n v="7.6929999999999996"/>
    <n v="161.553"/>
    <d v="2019-01-10T00:00:00"/>
    <d v="1899-12-30T16:42:00"/>
    <x v="0"/>
    <n v="153.86000000000001"/>
    <n v="4.7619047620000003"/>
    <n v="7.6929999999999996"/>
    <n v="5.0999999999999996"/>
    <n v="10"/>
    <n v="1"/>
    <n v="2019"/>
    <s v="Thursday"/>
    <x v="0"/>
    <x v="1"/>
  </r>
  <r>
    <s v="152-08-9985"/>
    <x v="2"/>
    <x v="2"/>
    <x v="0"/>
    <x v="1"/>
    <x v="0"/>
    <n v="64.36"/>
    <n v="9"/>
    <n v="28.962"/>
    <n v="608.202"/>
    <d v="2019-03-12T00:00:00"/>
    <d v="1899-12-30T12:09:00"/>
    <x v="2"/>
    <n v="579.24"/>
    <n v="4.7619047620000003"/>
    <n v="28.962"/>
    <n v="8.6"/>
    <n v="12"/>
    <n v="3"/>
    <n v="2019"/>
    <s v="Tuesday"/>
    <x v="1"/>
    <x v="0"/>
  </r>
  <r>
    <s v="512-91-0811"/>
    <x v="1"/>
    <x v="1"/>
    <x v="1"/>
    <x v="1"/>
    <x v="0"/>
    <n v="89.75"/>
    <n v="1"/>
    <n v="4.4874999999999998"/>
    <n v="94.237499999999997"/>
    <d v="2019-02-06T00:00:00"/>
    <d v="1899-12-30T20:05:00"/>
    <x v="2"/>
    <n v="89.75"/>
    <n v="4.7619047620000003"/>
    <n v="4.4874999999999998"/>
    <n v="6.6"/>
    <n v="6"/>
    <n v="2"/>
    <n v="2019"/>
    <s v="Wednesday"/>
    <x v="2"/>
    <x v="1"/>
  </r>
  <r>
    <s v="594-34-4444"/>
    <x v="0"/>
    <x v="0"/>
    <x v="1"/>
    <x v="1"/>
    <x v="1"/>
    <n v="97.16"/>
    <n v="1"/>
    <n v="4.8579999999999997"/>
    <n v="102.018"/>
    <d v="2019-03-08T00:00:00"/>
    <d v="1899-12-30T20:38:00"/>
    <x v="0"/>
    <n v="97.16"/>
    <n v="4.7619047620000003"/>
    <n v="4.8579999999999997"/>
    <n v="7.2"/>
    <n v="8"/>
    <n v="3"/>
    <n v="2019"/>
    <s v="Friday"/>
    <x v="1"/>
    <x v="1"/>
  </r>
  <r>
    <s v="766-85-7061"/>
    <x v="2"/>
    <x v="2"/>
    <x v="1"/>
    <x v="1"/>
    <x v="0"/>
    <n v="87.87"/>
    <n v="10"/>
    <n v="43.935000000000002"/>
    <n v="922.63499999999999"/>
    <d v="2019-03-29T00:00:00"/>
    <d v="1899-12-30T10:25:00"/>
    <x v="0"/>
    <n v="878.7"/>
    <n v="4.7619047620000003"/>
    <n v="43.935000000000002"/>
    <n v="5.0999999999999996"/>
    <n v="29"/>
    <n v="3"/>
    <n v="2019"/>
    <s v="Friday"/>
    <x v="1"/>
    <x v="0"/>
  </r>
  <r>
    <s v="871-39-9221"/>
    <x v="1"/>
    <x v="1"/>
    <x v="1"/>
    <x v="0"/>
    <x v="1"/>
    <n v="12.45"/>
    <n v="6"/>
    <n v="3.7349999999999999"/>
    <n v="78.435000000000002"/>
    <d v="2019-02-09T00:00:00"/>
    <d v="1899-12-30T13:11:00"/>
    <x v="1"/>
    <n v="74.7"/>
    <n v="4.7619047620000003"/>
    <n v="3.7349999999999999"/>
    <n v="4.0999999999999996"/>
    <n v="9"/>
    <n v="2"/>
    <n v="2019"/>
    <s v="Saturday"/>
    <x v="2"/>
    <x v="1"/>
  </r>
  <r>
    <s v="865-92-6136"/>
    <x v="0"/>
    <x v="0"/>
    <x v="1"/>
    <x v="1"/>
    <x v="4"/>
    <n v="52.75"/>
    <n v="3"/>
    <n v="7.9124999999999996"/>
    <n v="166.16249999999999"/>
    <d v="2019-03-23T00:00:00"/>
    <d v="1899-12-30T10:16:00"/>
    <x v="0"/>
    <n v="158.25"/>
    <n v="4.7619047620000003"/>
    <n v="7.9124999999999996"/>
    <n v="9.3000000000000007"/>
    <n v="23"/>
    <n v="3"/>
    <n v="2019"/>
    <s v="Saturday"/>
    <x v="1"/>
    <x v="1"/>
  </r>
  <r>
    <s v="733-01-9107"/>
    <x v="2"/>
    <x v="2"/>
    <x v="1"/>
    <x v="1"/>
    <x v="2"/>
    <n v="82.7"/>
    <n v="6"/>
    <n v="24.81"/>
    <n v="521.01"/>
    <d v="2019-03-05T00:00:00"/>
    <d v="1899-12-30T18:14:00"/>
    <x v="1"/>
    <n v="496.2"/>
    <n v="4.7619047620000003"/>
    <n v="24.81"/>
    <n v="7.4"/>
    <n v="5"/>
    <n v="3"/>
    <n v="2019"/>
    <s v="Tuesday"/>
    <x v="1"/>
    <x v="0"/>
  </r>
  <r>
    <s v="163-56-7055"/>
    <x v="1"/>
    <x v="1"/>
    <x v="0"/>
    <x v="1"/>
    <x v="5"/>
    <n v="48.71"/>
    <n v="1"/>
    <n v="2.4355000000000002"/>
    <n v="51.145499999999998"/>
    <d v="2019-03-26T00:00:00"/>
    <d v="1899-12-30T19:20:00"/>
    <x v="1"/>
    <n v="48.71"/>
    <n v="4.7619047620000003"/>
    <n v="2.4355000000000002"/>
    <n v="4.0999999999999996"/>
    <n v="26"/>
    <n v="3"/>
    <n v="2019"/>
    <s v="Tuesday"/>
    <x v="1"/>
    <x v="1"/>
  </r>
  <r>
    <s v="189-98-2939"/>
    <x v="1"/>
    <x v="1"/>
    <x v="1"/>
    <x v="1"/>
    <x v="5"/>
    <n v="78.55"/>
    <n v="9"/>
    <n v="35.347499999999997"/>
    <n v="742.29750000000001"/>
    <d v="2019-03-01T00:00:00"/>
    <d v="1899-12-30T13:22:00"/>
    <x v="1"/>
    <n v="706.95"/>
    <n v="4.7619047620000003"/>
    <n v="35.347499999999997"/>
    <n v="7.2"/>
    <n v="1"/>
    <n v="3"/>
    <n v="2019"/>
    <s v="Friday"/>
    <x v="1"/>
    <x v="0"/>
  </r>
  <r>
    <s v="551-21-3069"/>
    <x v="1"/>
    <x v="1"/>
    <x v="1"/>
    <x v="0"/>
    <x v="1"/>
    <n v="23.07"/>
    <n v="9"/>
    <n v="10.381500000000001"/>
    <n v="218.01150000000001"/>
    <d v="2019-02-01T00:00:00"/>
    <d v="1899-12-30T11:27:00"/>
    <x v="1"/>
    <n v="207.63"/>
    <n v="4.7619047620000003"/>
    <n v="10.381500000000001"/>
    <n v="4.9000000000000004"/>
    <n v="1"/>
    <n v="2"/>
    <n v="2019"/>
    <s v="Friday"/>
    <x v="2"/>
    <x v="1"/>
  </r>
  <r>
    <s v="212-62-1842"/>
    <x v="0"/>
    <x v="0"/>
    <x v="1"/>
    <x v="1"/>
    <x v="4"/>
    <n v="58.26"/>
    <n v="6"/>
    <n v="17.478000000000002"/>
    <n v="367.03800000000001"/>
    <d v="2019-03-28T00:00:00"/>
    <d v="1899-12-30T16:44:00"/>
    <x v="1"/>
    <n v="349.56"/>
    <n v="4.7619047620000003"/>
    <n v="17.478000000000002"/>
    <n v="9.9"/>
    <n v="28"/>
    <n v="3"/>
    <n v="2019"/>
    <s v="Thursday"/>
    <x v="1"/>
    <x v="1"/>
  </r>
  <r>
    <s v="716-39-1409"/>
    <x v="2"/>
    <x v="2"/>
    <x v="1"/>
    <x v="1"/>
    <x v="0"/>
    <n v="30.35"/>
    <n v="7"/>
    <n v="10.6225"/>
    <n v="223.07249999999999"/>
    <d v="2019-03-19T00:00:00"/>
    <d v="1899-12-30T18:19:00"/>
    <x v="1"/>
    <n v="212.45"/>
    <n v="4.7619047620000003"/>
    <n v="10.6225"/>
    <n v="8"/>
    <n v="19"/>
    <n v="3"/>
    <n v="2019"/>
    <s v="Tuesday"/>
    <x v="1"/>
    <x v="1"/>
  </r>
  <r>
    <s v="704-48-3927"/>
    <x v="0"/>
    <x v="0"/>
    <x v="0"/>
    <x v="1"/>
    <x v="1"/>
    <n v="88.67"/>
    <n v="10"/>
    <n v="44.335000000000001"/>
    <n v="931.03499999999997"/>
    <d v="2019-01-12T00:00:00"/>
    <d v="1899-12-30T14:50:00"/>
    <x v="0"/>
    <n v="886.7"/>
    <n v="4.7619047620000003"/>
    <n v="44.335000000000001"/>
    <n v="7.3"/>
    <n v="12"/>
    <n v="1"/>
    <n v="2019"/>
    <s v="Saturday"/>
    <x v="0"/>
    <x v="0"/>
  </r>
  <r>
    <s v="628-34-3388"/>
    <x v="1"/>
    <x v="1"/>
    <x v="1"/>
    <x v="1"/>
    <x v="5"/>
    <n v="27.38"/>
    <n v="6"/>
    <n v="8.2140000000000004"/>
    <n v="172.494"/>
    <d v="2019-01-05T00:00:00"/>
    <d v="1899-12-30T20:54:00"/>
    <x v="2"/>
    <n v="164.28"/>
    <n v="4.7619047620000003"/>
    <n v="8.2140000000000004"/>
    <n v="7.9"/>
    <n v="5"/>
    <n v="1"/>
    <n v="2019"/>
    <s v="Saturday"/>
    <x v="0"/>
    <x v="1"/>
  </r>
  <r>
    <s v="630-74-5166"/>
    <x v="0"/>
    <x v="0"/>
    <x v="1"/>
    <x v="1"/>
    <x v="3"/>
    <n v="62.13"/>
    <n v="6"/>
    <n v="18.638999999999999"/>
    <n v="391.41899999999998"/>
    <d v="2019-03-22T00:00:00"/>
    <d v="1899-12-30T20:19:00"/>
    <x v="1"/>
    <n v="372.78"/>
    <n v="4.7619047620000003"/>
    <n v="18.638999999999999"/>
    <n v="7.4"/>
    <n v="22"/>
    <n v="3"/>
    <n v="2019"/>
    <s v="Friday"/>
    <x v="1"/>
    <x v="1"/>
  </r>
  <r>
    <s v="588-01-7461"/>
    <x v="1"/>
    <x v="1"/>
    <x v="1"/>
    <x v="0"/>
    <x v="4"/>
    <n v="33.979999999999997"/>
    <n v="9"/>
    <n v="15.291"/>
    <n v="321.11099999999999"/>
    <d v="2019-03-24T00:00:00"/>
    <d v="1899-12-30T10:43:00"/>
    <x v="1"/>
    <n v="305.82"/>
    <n v="4.7619047620000003"/>
    <n v="15.291"/>
    <n v="4.2"/>
    <n v="24"/>
    <n v="3"/>
    <n v="2019"/>
    <s v="Sunday"/>
    <x v="1"/>
    <x v="1"/>
  </r>
  <r>
    <s v="861-77-0145"/>
    <x v="1"/>
    <x v="1"/>
    <x v="0"/>
    <x v="1"/>
    <x v="1"/>
    <n v="81.97"/>
    <n v="10"/>
    <n v="40.984999999999999"/>
    <n v="860.68499999999995"/>
    <d v="2019-03-03T00:00:00"/>
    <d v="1899-12-30T14:30:00"/>
    <x v="1"/>
    <n v="819.7"/>
    <n v="4.7619047620000003"/>
    <n v="40.984999999999999"/>
    <n v="9.1999999999999993"/>
    <n v="3"/>
    <n v="3"/>
    <n v="2019"/>
    <s v="Sunday"/>
    <x v="1"/>
    <x v="0"/>
  </r>
  <r>
    <s v="479-26-8945"/>
    <x v="2"/>
    <x v="2"/>
    <x v="0"/>
    <x v="0"/>
    <x v="3"/>
    <n v="16.489999999999998"/>
    <n v="2"/>
    <n v="1.649"/>
    <n v="34.628999999999998"/>
    <d v="2019-02-05T00:00:00"/>
    <d v="1899-12-30T11:32:00"/>
    <x v="0"/>
    <n v="32.979999999999997"/>
    <n v="4.7619047620000003"/>
    <n v="1.649"/>
    <n v="4.5999999999999996"/>
    <n v="5"/>
    <n v="2"/>
    <n v="2019"/>
    <s v="Tuesday"/>
    <x v="2"/>
    <x v="1"/>
  </r>
  <r>
    <s v="210-67-5886"/>
    <x v="1"/>
    <x v="1"/>
    <x v="0"/>
    <x v="0"/>
    <x v="0"/>
    <n v="98.21"/>
    <n v="3"/>
    <n v="14.7315"/>
    <n v="309.36149999999998"/>
    <d v="2019-02-05T00:00:00"/>
    <d v="1899-12-30T10:41:00"/>
    <x v="2"/>
    <n v="294.63"/>
    <n v="4.7619047620000003"/>
    <n v="14.7315"/>
    <n v="7.8"/>
    <n v="5"/>
    <n v="2"/>
    <n v="2019"/>
    <s v="Tuesday"/>
    <x v="2"/>
    <x v="1"/>
  </r>
  <r>
    <s v="227-78-1148"/>
    <x v="2"/>
    <x v="2"/>
    <x v="1"/>
    <x v="0"/>
    <x v="5"/>
    <n v="72.84"/>
    <n v="7"/>
    <n v="25.494"/>
    <n v="535.37400000000002"/>
    <d v="2019-02-15T00:00:00"/>
    <d v="1899-12-30T12:44:00"/>
    <x v="1"/>
    <n v="509.88"/>
    <n v="4.7619047620000003"/>
    <n v="25.494"/>
    <n v="8.4"/>
    <n v="15"/>
    <n v="2"/>
    <n v="2019"/>
    <s v="Friday"/>
    <x v="2"/>
    <x v="0"/>
  </r>
  <r>
    <s v="645-44-1170"/>
    <x v="0"/>
    <x v="0"/>
    <x v="0"/>
    <x v="1"/>
    <x v="2"/>
    <n v="58.07"/>
    <n v="9"/>
    <n v="26.131499999999999"/>
    <n v="548.76149999999996"/>
    <d v="2019-01-19T00:00:00"/>
    <d v="1899-12-30T20:07:00"/>
    <x v="0"/>
    <n v="522.63"/>
    <n v="4.7619047620000003"/>
    <n v="26.131499999999999"/>
    <n v="4.3"/>
    <n v="19"/>
    <n v="1"/>
    <n v="2019"/>
    <s v="Saturday"/>
    <x v="0"/>
    <x v="0"/>
  </r>
  <r>
    <s v="237-01-6122"/>
    <x v="1"/>
    <x v="1"/>
    <x v="0"/>
    <x v="0"/>
    <x v="2"/>
    <n v="80.790000000000006"/>
    <n v="9"/>
    <n v="36.355499999999999"/>
    <n v="763.46550000000002"/>
    <d v="2019-02-01T00:00:00"/>
    <d v="1899-12-30T20:31:00"/>
    <x v="2"/>
    <n v="727.11"/>
    <n v="4.7619047620000003"/>
    <n v="36.355499999999999"/>
    <n v="9.5"/>
    <n v="1"/>
    <n v="2"/>
    <n v="2019"/>
    <s v="Friday"/>
    <x v="2"/>
    <x v="0"/>
  </r>
  <r>
    <s v="225-98-1496"/>
    <x v="1"/>
    <x v="1"/>
    <x v="1"/>
    <x v="0"/>
    <x v="5"/>
    <n v="27.02"/>
    <n v="3"/>
    <n v="4.0529999999999999"/>
    <n v="85.113"/>
    <d v="2019-03-02T00:00:00"/>
    <d v="1899-12-30T13:01:00"/>
    <x v="2"/>
    <n v="81.06"/>
    <n v="4.7619047620000003"/>
    <n v="4.0529999999999999"/>
    <n v="7.1"/>
    <n v="2"/>
    <n v="3"/>
    <n v="2019"/>
    <s v="Saturday"/>
    <x v="1"/>
    <x v="1"/>
  </r>
  <r>
    <s v="291-32-1427"/>
    <x v="2"/>
    <x v="2"/>
    <x v="0"/>
    <x v="1"/>
    <x v="5"/>
    <n v="21.94"/>
    <n v="5"/>
    <n v="5.4850000000000003"/>
    <n v="115.185"/>
    <d v="2019-03-05T00:00:00"/>
    <d v="1899-12-30T12:29:00"/>
    <x v="0"/>
    <n v="109.7"/>
    <n v="4.7619047620000003"/>
    <n v="5.4850000000000003"/>
    <n v="5.3"/>
    <n v="5"/>
    <n v="3"/>
    <n v="2019"/>
    <s v="Tuesday"/>
    <x v="1"/>
    <x v="1"/>
  </r>
  <r>
    <s v="659-65-8956"/>
    <x v="2"/>
    <x v="2"/>
    <x v="0"/>
    <x v="1"/>
    <x v="5"/>
    <n v="51.36"/>
    <n v="1"/>
    <n v="2.5680000000000001"/>
    <n v="53.927999999999997"/>
    <d v="2019-01-16T00:00:00"/>
    <d v="1899-12-30T15:26:00"/>
    <x v="0"/>
    <n v="51.36"/>
    <n v="4.7619047620000003"/>
    <n v="2.5680000000000001"/>
    <n v="5.2"/>
    <n v="16"/>
    <n v="1"/>
    <n v="2019"/>
    <s v="Wednesday"/>
    <x v="0"/>
    <x v="1"/>
  </r>
  <r>
    <s v="642-32-2990"/>
    <x v="0"/>
    <x v="0"/>
    <x v="1"/>
    <x v="0"/>
    <x v="4"/>
    <n v="10.96"/>
    <n v="10"/>
    <n v="5.48"/>
    <n v="115.08"/>
    <d v="2019-02-02T00:00:00"/>
    <d v="1899-12-30T20:48:00"/>
    <x v="0"/>
    <n v="109.6"/>
    <n v="4.7619047620000003"/>
    <n v="5.48"/>
    <n v="6"/>
    <n v="2"/>
    <n v="2"/>
    <n v="2019"/>
    <s v="Saturday"/>
    <x v="2"/>
    <x v="1"/>
  </r>
  <r>
    <s v="378-24-2715"/>
    <x v="2"/>
    <x v="2"/>
    <x v="1"/>
    <x v="1"/>
    <x v="2"/>
    <n v="53.44"/>
    <n v="2"/>
    <n v="5.3440000000000003"/>
    <n v="112.224"/>
    <d v="2019-01-20T00:00:00"/>
    <d v="1899-12-30T20:38:00"/>
    <x v="0"/>
    <n v="106.88"/>
    <n v="4.7619047620000003"/>
    <n v="5.3440000000000003"/>
    <n v="4.0999999999999996"/>
    <n v="20"/>
    <n v="1"/>
    <n v="2019"/>
    <s v="Sunday"/>
    <x v="0"/>
    <x v="1"/>
  </r>
  <r>
    <s v="638-60-7125"/>
    <x v="0"/>
    <x v="0"/>
    <x v="1"/>
    <x v="0"/>
    <x v="1"/>
    <n v="99.56"/>
    <n v="8"/>
    <n v="39.823999999999998"/>
    <n v="836.30399999999997"/>
    <d v="2019-02-14T00:00:00"/>
    <d v="1899-12-30T17:03:00"/>
    <x v="2"/>
    <n v="796.48"/>
    <n v="4.7619047620000003"/>
    <n v="39.823999999999998"/>
    <n v="5.2"/>
    <n v="14"/>
    <n v="2"/>
    <n v="2019"/>
    <s v="Thursday"/>
    <x v="2"/>
    <x v="0"/>
  </r>
  <r>
    <s v="659-36-1684"/>
    <x v="1"/>
    <x v="1"/>
    <x v="0"/>
    <x v="1"/>
    <x v="3"/>
    <n v="57.12"/>
    <n v="7"/>
    <n v="19.992000000000001"/>
    <n v="419.83199999999999"/>
    <d v="2019-01-12T00:00:00"/>
    <d v="1899-12-30T12:02:00"/>
    <x v="2"/>
    <n v="399.84"/>
    <n v="4.7619047620000003"/>
    <n v="19.992000000000001"/>
    <n v="6.5"/>
    <n v="12"/>
    <n v="1"/>
    <n v="2019"/>
    <s v="Saturday"/>
    <x v="0"/>
    <x v="0"/>
  </r>
  <r>
    <s v="219-22-9386"/>
    <x v="2"/>
    <x v="2"/>
    <x v="0"/>
    <x v="1"/>
    <x v="3"/>
    <n v="99.96"/>
    <n v="9"/>
    <n v="44.981999999999999"/>
    <n v="944.62199999999996"/>
    <d v="2019-03-09T00:00:00"/>
    <d v="1899-12-30T17:26:00"/>
    <x v="2"/>
    <n v="899.64"/>
    <n v="4.7619047620000003"/>
    <n v="44.981999999999999"/>
    <n v="4.2"/>
    <n v="9"/>
    <n v="3"/>
    <n v="2019"/>
    <s v="Saturday"/>
    <x v="1"/>
    <x v="0"/>
  </r>
  <r>
    <s v="336-78-2147"/>
    <x v="1"/>
    <x v="1"/>
    <x v="0"/>
    <x v="1"/>
    <x v="2"/>
    <n v="63.91"/>
    <n v="8"/>
    <n v="25.564"/>
    <n v="536.84400000000005"/>
    <d v="2019-03-13T00:00:00"/>
    <d v="1899-12-30T19:52:00"/>
    <x v="2"/>
    <n v="511.28"/>
    <n v="4.7619047620000003"/>
    <n v="25.564"/>
    <n v="4.5999999999999996"/>
    <n v="13"/>
    <n v="3"/>
    <n v="2019"/>
    <s v="Wednesday"/>
    <x v="1"/>
    <x v="0"/>
  </r>
  <r>
    <s v="268-27-6179"/>
    <x v="2"/>
    <x v="2"/>
    <x v="0"/>
    <x v="0"/>
    <x v="5"/>
    <n v="56.47"/>
    <n v="8"/>
    <n v="22.588000000000001"/>
    <n v="474.34800000000001"/>
    <d v="2019-03-09T00:00:00"/>
    <d v="1899-12-30T14:57:00"/>
    <x v="0"/>
    <n v="451.76"/>
    <n v="4.7619047620000003"/>
    <n v="22.588000000000001"/>
    <n v="7.3"/>
    <n v="9"/>
    <n v="3"/>
    <n v="2019"/>
    <s v="Saturday"/>
    <x v="1"/>
    <x v="0"/>
  </r>
  <r>
    <s v="668-90-8900"/>
    <x v="0"/>
    <x v="0"/>
    <x v="1"/>
    <x v="0"/>
    <x v="2"/>
    <n v="93.69"/>
    <n v="7"/>
    <n v="32.791499999999999"/>
    <n v="688.62149999999997"/>
    <d v="2019-03-10T00:00:00"/>
    <d v="1899-12-30T18:44:00"/>
    <x v="2"/>
    <n v="655.83"/>
    <n v="4.7619047620000003"/>
    <n v="32.791499999999999"/>
    <n v="4.5"/>
    <n v="10"/>
    <n v="3"/>
    <n v="2019"/>
    <s v="Sunday"/>
    <x v="1"/>
    <x v="0"/>
  </r>
  <r>
    <s v="870-54-3162"/>
    <x v="0"/>
    <x v="0"/>
    <x v="1"/>
    <x v="0"/>
    <x v="3"/>
    <n v="32.25"/>
    <n v="5"/>
    <n v="8.0625"/>
    <n v="169.3125"/>
    <d v="2019-01-27T00:00:00"/>
    <d v="1899-12-30T13:26:00"/>
    <x v="1"/>
    <n v="161.25"/>
    <n v="4.7619047620000003"/>
    <n v="8.0625"/>
    <n v="9"/>
    <n v="27"/>
    <n v="1"/>
    <n v="2019"/>
    <s v="Sunday"/>
    <x v="0"/>
    <x v="1"/>
  </r>
  <r>
    <s v="189-08-9157"/>
    <x v="1"/>
    <x v="1"/>
    <x v="1"/>
    <x v="0"/>
    <x v="5"/>
    <n v="31.73"/>
    <n v="9"/>
    <n v="14.278499999999999"/>
    <n v="299.8485"/>
    <d v="2019-01-08T00:00:00"/>
    <d v="1899-12-30T16:17:00"/>
    <x v="2"/>
    <n v="285.57"/>
    <n v="4.7619047620000003"/>
    <n v="14.278499999999999"/>
    <n v="5.9"/>
    <n v="8"/>
    <n v="1"/>
    <n v="2019"/>
    <s v="Tuesday"/>
    <x v="0"/>
    <x v="1"/>
  </r>
  <r>
    <s v="663-86-9076"/>
    <x v="1"/>
    <x v="1"/>
    <x v="0"/>
    <x v="0"/>
    <x v="4"/>
    <n v="68.540000000000006"/>
    <n v="8"/>
    <n v="27.416"/>
    <n v="575.73599999999999"/>
    <d v="2019-01-08T00:00:00"/>
    <d v="1899-12-30T15:57:00"/>
    <x v="0"/>
    <n v="548.32000000000005"/>
    <n v="4.7619047620000003"/>
    <n v="27.416"/>
    <n v="8.5"/>
    <n v="8"/>
    <n v="1"/>
    <n v="2019"/>
    <s v="Tuesday"/>
    <x v="0"/>
    <x v="0"/>
  </r>
  <r>
    <s v="549-84-7482"/>
    <x v="2"/>
    <x v="2"/>
    <x v="1"/>
    <x v="0"/>
    <x v="3"/>
    <n v="90.28"/>
    <n v="9"/>
    <n v="40.625999999999998"/>
    <n v="853.14599999999996"/>
    <d v="2019-02-08T00:00:00"/>
    <d v="1899-12-30T11:15:00"/>
    <x v="0"/>
    <n v="812.52"/>
    <n v="4.7619047620000003"/>
    <n v="40.625999999999998"/>
    <n v="7.2"/>
    <n v="8"/>
    <n v="2"/>
    <n v="2019"/>
    <s v="Friday"/>
    <x v="2"/>
    <x v="0"/>
  </r>
  <r>
    <s v="191-10-6171"/>
    <x v="2"/>
    <x v="2"/>
    <x v="1"/>
    <x v="0"/>
    <x v="5"/>
    <n v="39.619999999999997"/>
    <n v="7"/>
    <n v="13.867000000000001"/>
    <n v="291.20699999999999"/>
    <d v="2019-01-25T00:00:00"/>
    <d v="1899-12-30T13:18:00"/>
    <x v="1"/>
    <n v="277.33999999999997"/>
    <n v="4.7619047620000003"/>
    <n v="13.867000000000001"/>
    <n v="7.5"/>
    <n v="25"/>
    <n v="1"/>
    <n v="2019"/>
    <s v="Friday"/>
    <x v="0"/>
    <x v="1"/>
  </r>
  <r>
    <s v="802-70-5316"/>
    <x v="0"/>
    <x v="0"/>
    <x v="0"/>
    <x v="0"/>
    <x v="3"/>
    <n v="92.13"/>
    <n v="6"/>
    <n v="27.638999999999999"/>
    <n v="580.41899999999998"/>
    <d v="2019-03-06T00:00:00"/>
    <d v="1899-12-30T20:34:00"/>
    <x v="1"/>
    <n v="552.78"/>
    <n v="4.7619047620000003"/>
    <n v="27.638999999999999"/>
    <n v="8.3000000000000007"/>
    <n v="6"/>
    <n v="3"/>
    <n v="2019"/>
    <s v="Wednesday"/>
    <x v="1"/>
    <x v="0"/>
  </r>
  <r>
    <s v="695-51-0018"/>
    <x v="2"/>
    <x v="2"/>
    <x v="1"/>
    <x v="0"/>
    <x v="3"/>
    <n v="34.840000000000003"/>
    <n v="4"/>
    <n v="6.968"/>
    <n v="146.328"/>
    <d v="2019-02-10T00:00:00"/>
    <d v="1899-12-30T18:36:00"/>
    <x v="1"/>
    <n v="139.36000000000001"/>
    <n v="4.7619047620000003"/>
    <n v="6.968"/>
    <n v="7.4"/>
    <n v="10"/>
    <n v="2"/>
    <n v="2019"/>
    <s v="Sunday"/>
    <x v="2"/>
    <x v="1"/>
  </r>
  <r>
    <s v="590-83-4591"/>
    <x v="2"/>
    <x v="2"/>
    <x v="0"/>
    <x v="1"/>
    <x v="1"/>
    <n v="87.45"/>
    <n v="6"/>
    <n v="26.234999999999999"/>
    <n v="550.93499999999995"/>
    <d v="2019-02-17T00:00:00"/>
    <d v="1899-12-30T14:40:00"/>
    <x v="2"/>
    <n v="524.70000000000005"/>
    <n v="4.7619047620000003"/>
    <n v="26.234999999999999"/>
    <n v="8.8000000000000007"/>
    <n v="17"/>
    <n v="2"/>
    <n v="2019"/>
    <s v="Sunday"/>
    <x v="2"/>
    <x v="0"/>
  </r>
  <r>
    <s v="483-71-1164"/>
    <x v="1"/>
    <x v="1"/>
    <x v="1"/>
    <x v="0"/>
    <x v="0"/>
    <n v="81.3"/>
    <n v="6"/>
    <n v="24.39"/>
    <n v="512.19000000000005"/>
    <d v="2019-03-08T00:00:00"/>
    <d v="1899-12-30T16:43:00"/>
    <x v="0"/>
    <n v="487.8"/>
    <n v="4.7619047620000003"/>
    <n v="24.39"/>
    <n v="5.3"/>
    <n v="8"/>
    <n v="3"/>
    <n v="2019"/>
    <s v="Friday"/>
    <x v="1"/>
    <x v="0"/>
  </r>
  <r>
    <s v="597-78-7908"/>
    <x v="1"/>
    <x v="1"/>
    <x v="1"/>
    <x v="1"/>
    <x v="5"/>
    <n v="90.22"/>
    <n v="3"/>
    <n v="13.532999999999999"/>
    <n v="284.19299999999998"/>
    <d v="2019-02-18T00:00:00"/>
    <d v="1899-12-30T19:39:00"/>
    <x v="1"/>
    <n v="270.66000000000003"/>
    <n v="4.7619047620000003"/>
    <n v="13.532999999999999"/>
    <n v="6.2"/>
    <n v="18"/>
    <n v="2"/>
    <n v="2019"/>
    <s v="Monday"/>
    <x v="2"/>
    <x v="1"/>
  </r>
  <r>
    <s v="700-81-1757"/>
    <x v="0"/>
    <x v="0"/>
    <x v="1"/>
    <x v="0"/>
    <x v="1"/>
    <n v="26.31"/>
    <n v="5"/>
    <n v="6.5774999999999997"/>
    <n v="138.1275"/>
    <d v="2019-01-18T00:00:00"/>
    <d v="1899-12-30T20:59:00"/>
    <x v="2"/>
    <n v="131.55000000000001"/>
    <n v="4.7619047620000003"/>
    <n v="6.5774999999999997"/>
    <n v="8.8000000000000007"/>
    <n v="18"/>
    <n v="1"/>
    <n v="2019"/>
    <s v="Friday"/>
    <x v="0"/>
    <x v="1"/>
  </r>
  <r>
    <s v="354-39-5160"/>
    <x v="0"/>
    <x v="0"/>
    <x v="0"/>
    <x v="0"/>
    <x v="2"/>
    <n v="34.42"/>
    <n v="6"/>
    <n v="10.326000000000001"/>
    <n v="216.846"/>
    <d v="2019-02-18T00:00:00"/>
    <d v="1899-12-30T15:39:00"/>
    <x v="1"/>
    <n v="206.52"/>
    <n v="4.7619047620000003"/>
    <n v="10.326000000000001"/>
    <n v="9.8000000000000007"/>
    <n v="18"/>
    <n v="2"/>
    <n v="2019"/>
    <s v="Monday"/>
    <x v="2"/>
    <x v="1"/>
  </r>
  <r>
    <s v="241-72-9525"/>
    <x v="2"/>
    <x v="2"/>
    <x v="1"/>
    <x v="1"/>
    <x v="3"/>
    <n v="51.91"/>
    <n v="10"/>
    <n v="25.954999999999998"/>
    <n v="545.05499999999995"/>
    <d v="2019-02-16T00:00:00"/>
    <d v="1899-12-30T12:21:00"/>
    <x v="1"/>
    <n v="519.1"/>
    <n v="4.7619047620000003"/>
    <n v="25.954999999999998"/>
    <n v="8.1999999999999993"/>
    <n v="16"/>
    <n v="2"/>
    <n v="2019"/>
    <s v="Saturday"/>
    <x v="2"/>
    <x v="0"/>
  </r>
  <r>
    <s v="575-30-8091"/>
    <x v="0"/>
    <x v="0"/>
    <x v="1"/>
    <x v="1"/>
    <x v="3"/>
    <n v="72.5"/>
    <n v="8"/>
    <n v="29"/>
    <n v="609"/>
    <d v="2019-03-16T00:00:00"/>
    <d v="1899-12-30T19:25:00"/>
    <x v="0"/>
    <n v="580"/>
    <n v="4.7619047620000003"/>
    <n v="29"/>
    <n v="9.1999999999999993"/>
    <n v="16"/>
    <n v="3"/>
    <n v="2019"/>
    <s v="Saturday"/>
    <x v="1"/>
    <x v="0"/>
  </r>
  <r>
    <s v="731-81-9469"/>
    <x v="1"/>
    <x v="1"/>
    <x v="0"/>
    <x v="0"/>
    <x v="3"/>
    <n v="89.8"/>
    <n v="10"/>
    <n v="44.9"/>
    <n v="942.9"/>
    <d v="2019-01-23T00:00:00"/>
    <d v="1899-12-30T13:00:00"/>
    <x v="2"/>
    <n v="898"/>
    <n v="4.7619047620000003"/>
    <n v="44.9"/>
    <n v="5.4"/>
    <n v="23"/>
    <n v="1"/>
    <n v="2019"/>
    <s v="Wednesday"/>
    <x v="0"/>
    <x v="0"/>
  </r>
  <r>
    <s v="280-17-4359"/>
    <x v="1"/>
    <x v="1"/>
    <x v="0"/>
    <x v="1"/>
    <x v="0"/>
    <n v="90.5"/>
    <n v="10"/>
    <n v="45.25"/>
    <n v="950.25"/>
    <d v="2019-01-25T00:00:00"/>
    <d v="1899-12-30T13:48:00"/>
    <x v="1"/>
    <n v="905"/>
    <n v="4.7619047620000003"/>
    <n v="45.25"/>
    <n v="8.1"/>
    <n v="25"/>
    <n v="1"/>
    <n v="2019"/>
    <s v="Friday"/>
    <x v="0"/>
    <x v="0"/>
  </r>
  <r>
    <s v="338-65-2210"/>
    <x v="1"/>
    <x v="1"/>
    <x v="0"/>
    <x v="0"/>
    <x v="0"/>
    <n v="68.599999999999994"/>
    <n v="10"/>
    <n v="34.299999999999997"/>
    <n v="720.3"/>
    <d v="2019-02-05T00:00:00"/>
    <d v="1899-12-30T19:57:00"/>
    <x v="1"/>
    <n v="686"/>
    <n v="4.7619047620000003"/>
    <n v="34.299999999999997"/>
    <n v="9.1"/>
    <n v="5"/>
    <n v="2"/>
    <n v="2019"/>
    <s v="Tuesday"/>
    <x v="2"/>
    <x v="0"/>
  </r>
  <r>
    <s v="488-25-4221"/>
    <x v="1"/>
    <x v="1"/>
    <x v="0"/>
    <x v="0"/>
    <x v="4"/>
    <n v="30.41"/>
    <n v="1"/>
    <n v="1.5205"/>
    <n v="31.930499999999999"/>
    <d v="2019-02-22T00:00:00"/>
    <d v="1899-12-30T10:36:00"/>
    <x v="2"/>
    <n v="30.41"/>
    <n v="4.7619047620000003"/>
    <n v="1.5205"/>
    <n v="8.4"/>
    <n v="22"/>
    <n v="2"/>
    <n v="2019"/>
    <s v="Friday"/>
    <x v="2"/>
    <x v="1"/>
  </r>
  <r>
    <s v="239-10-7476"/>
    <x v="0"/>
    <x v="0"/>
    <x v="1"/>
    <x v="0"/>
    <x v="2"/>
    <n v="77.95"/>
    <n v="6"/>
    <n v="23.385000000000002"/>
    <n v="491.08499999999998"/>
    <d v="2019-01-21T00:00:00"/>
    <d v="1899-12-30T16:37:00"/>
    <x v="0"/>
    <n v="467.7"/>
    <n v="4.7619047620000003"/>
    <n v="23.385000000000002"/>
    <n v="8"/>
    <n v="21"/>
    <n v="1"/>
    <n v="2019"/>
    <s v="Monday"/>
    <x v="0"/>
    <x v="0"/>
  </r>
  <r>
    <s v="458-41-1477"/>
    <x v="1"/>
    <x v="1"/>
    <x v="1"/>
    <x v="0"/>
    <x v="0"/>
    <n v="46.26"/>
    <n v="6"/>
    <n v="13.878"/>
    <n v="291.43799999999999"/>
    <d v="2019-03-08T00:00:00"/>
    <d v="1899-12-30T17:11:00"/>
    <x v="2"/>
    <n v="277.56"/>
    <n v="4.7619047620000003"/>
    <n v="13.878"/>
    <n v="9.5"/>
    <n v="8"/>
    <n v="3"/>
    <n v="2019"/>
    <s v="Friday"/>
    <x v="1"/>
    <x v="1"/>
  </r>
  <r>
    <s v="685-64-1609"/>
    <x v="0"/>
    <x v="0"/>
    <x v="0"/>
    <x v="0"/>
    <x v="5"/>
    <n v="30.14"/>
    <n v="10"/>
    <n v="15.07"/>
    <n v="316.47000000000003"/>
    <d v="2019-02-10T00:00:00"/>
    <d v="1899-12-30T12:28:00"/>
    <x v="0"/>
    <n v="301.39999999999998"/>
    <n v="4.7619047620000003"/>
    <n v="15.07"/>
    <n v="9.1999999999999993"/>
    <n v="10"/>
    <n v="2"/>
    <n v="2019"/>
    <s v="Sunday"/>
    <x v="2"/>
    <x v="1"/>
  </r>
  <r>
    <s v="568-90-5112"/>
    <x v="1"/>
    <x v="1"/>
    <x v="1"/>
    <x v="1"/>
    <x v="0"/>
    <n v="66.14"/>
    <n v="4"/>
    <n v="13.228"/>
    <n v="277.78800000000001"/>
    <d v="2019-03-19T00:00:00"/>
    <d v="1899-12-30T12:46:00"/>
    <x v="2"/>
    <n v="264.56"/>
    <n v="4.7619047620000003"/>
    <n v="13.228"/>
    <n v="5.6"/>
    <n v="19"/>
    <n v="3"/>
    <n v="2019"/>
    <s v="Tuesday"/>
    <x v="1"/>
    <x v="1"/>
  </r>
  <r>
    <s v="262-47-2794"/>
    <x v="2"/>
    <x v="2"/>
    <x v="0"/>
    <x v="1"/>
    <x v="2"/>
    <n v="71.86"/>
    <n v="8"/>
    <n v="28.744"/>
    <n v="603.62400000000002"/>
    <d v="2019-03-06T00:00:00"/>
    <d v="1899-12-30T15:07:00"/>
    <x v="2"/>
    <n v="574.88"/>
    <n v="4.7619047620000003"/>
    <n v="28.744"/>
    <n v="6.2"/>
    <n v="6"/>
    <n v="3"/>
    <n v="2019"/>
    <s v="Wednesday"/>
    <x v="1"/>
    <x v="0"/>
  </r>
  <r>
    <s v="238-49-0436"/>
    <x v="0"/>
    <x v="0"/>
    <x v="1"/>
    <x v="1"/>
    <x v="0"/>
    <n v="32.46"/>
    <n v="8"/>
    <n v="12.984"/>
    <n v="272.66399999999999"/>
    <d v="2019-03-27T00:00:00"/>
    <d v="1899-12-30T13:48:00"/>
    <x v="2"/>
    <n v="259.68"/>
    <n v="4.7619047620000003"/>
    <n v="12.984"/>
    <n v="4.9000000000000004"/>
    <n v="27"/>
    <n v="3"/>
    <n v="2019"/>
    <s v="Wednesday"/>
    <x v="1"/>
    <x v="1"/>
  </r>
  <r>
    <s v="608-96-3517"/>
    <x v="2"/>
    <x v="2"/>
    <x v="0"/>
    <x v="0"/>
    <x v="5"/>
    <n v="91.54"/>
    <n v="4"/>
    <n v="18.308"/>
    <n v="384.46800000000002"/>
    <d v="2019-03-23T00:00:00"/>
    <d v="1899-12-30T19:20:00"/>
    <x v="2"/>
    <n v="366.16"/>
    <n v="4.7619047620000003"/>
    <n v="18.308"/>
    <n v="4.8"/>
    <n v="23"/>
    <n v="3"/>
    <n v="2019"/>
    <s v="Saturday"/>
    <x v="1"/>
    <x v="1"/>
  </r>
  <r>
    <s v="584-86-7256"/>
    <x v="1"/>
    <x v="1"/>
    <x v="0"/>
    <x v="1"/>
    <x v="3"/>
    <n v="34.56"/>
    <n v="7"/>
    <n v="12.096"/>
    <n v="254.01599999999999"/>
    <d v="2019-03-11T00:00:00"/>
    <d v="1899-12-30T16:07:00"/>
    <x v="2"/>
    <n v="241.92"/>
    <n v="4.7619047620000003"/>
    <n v="12.096"/>
    <n v="7.3"/>
    <n v="11"/>
    <n v="3"/>
    <n v="2019"/>
    <s v="Monday"/>
    <x v="1"/>
    <x v="1"/>
  </r>
  <r>
    <s v="746-94-0204"/>
    <x v="0"/>
    <x v="0"/>
    <x v="1"/>
    <x v="1"/>
    <x v="5"/>
    <n v="83.24"/>
    <n v="9"/>
    <n v="37.457999999999998"/>
    <n v="786.61800000000005"/>
    <d v="2019-01-29T00:00:00"/>
    <d v="1899-12-30T11:56:00"/>
    <x v="2"/>
    <n v="749.16"/>
    <n v="4.7619047620000003"/>
    <n v="37.457999999999998"/>
    <n v="7.4"/>
    <n v="29"/>
    <n v="1"/>
    <n v="2019"/>
    <s v="Tuesday"/>
    <x v="0"/>
    <x v="0"/>
  </r>
  <r>
    <s v="214-17-6927"/>
    <x v="1"/>
    <x v="1"/>
    <x v="1"/>
    <x v="0"/>
    <x v="4"/>
    <n v="16.48"/>
    <n v="6"/>
    <n v="4.944"/>
    <n v="103.824"/>
    <d v="2019-02-07T00:00:00"/>
    <d v="1899-12-30T18:23:00"/>
    <x v="0"/>
    <n v="98.88"/>
    <n v="4.7619047620000003"/>
    <n v="4.944"/>
    <n v="9.9"/>
    <n v="7"/>
    <n v="2"/>
    <n v="2019"/>
    <s v="Thursday"/>
    <x v="2"/>
    <x v="1"/>
  </r>
  <r>
    <s v="400-89-4171"/>
    <x v="1"/>
    <x v="1"/>
    <x v="1"/>
    <x v="0"/>
    <x v="3"/>
    <n v="80.97"/>
    <n v="8"/>
    <n v="32.387999999999998"/>
    <n v="680.14800000000002"/>
    <d v="2019-01-28T00:00:00"/>
    <d v="1899-12-30T13:05:00"/>
    <x v="1"/>
    <n v="647.76"/>
    <n v="4.7619047620000003"/>
    <n v="32.387999999999998"/>
    <n v="9.3000000000000007"/>
    <n v="28"/>
    <n v="1"/>
    <n v="2019"/>
    <s v="Monday"/>
    <x v="0"/>
    <x v="0"/>
  </r>
  <r>
    <s v="782-95-9291"/>
    <x v="0"/>
    <x v="0"/>
    <x v="0"/>
    <x v="1"/>
    <x v="4"/>
    <n v="92.29"/>
    <n v="5"/>
    <n v="23.072500000000002"/>
    <n v="484.52249999999998"/>
    <d v="2019-02-20T00:00:00"/>
    <d v="1899-12-30T15:55:00"/>
    <x v="2"/>
    <n v="461.45"/>
    <n v="4.7619047620000003"/>
    <n v="23.072500000000002"/>
    <n v="9"/>
    <n v="20"/>
    <n v="2"/>
    <n v="2019"/>
    <s v="Wednesday"/>
    <x v="2"/>
    <x v="0"/>
  </r>
  <r>
    <s v="279-74-2924"/>
    <x v="2"/>
    <x v="2"/>
    <x v="0"/>
    <x v="1"/>
    <x v="1"/>
    <n v="72.17"/>
    <n v="1"/>
    <n v="3.6084999999999998"/>
    <n v="75.778499999999994"/>
    <d v="2019-01-04T00:00:00"/>
    <d v="1899-12-30T19:40:00"/>
    <x v="1"/>
    <n v="72.17"/>
    <n v="4.7619047620000003"/>
    <n v="3.6084999999999998"/>
    <n v="6.1"/>
    <n v="4"/>
    <n v="1"/>
    <n v="2019"/>
    <s v="Friday"/>
    <x v="0"/>
    <x v="1"/>
  </r>
  <r>
    <s v="307-85-2293"/>
    <x v="2"/>
    <x v="2"/>
    <x v="1"/>
    <x v="1"/>
    <x v="2"/>
    <n v="50.28"/>
    <n v="5"/>
    <n v="12.57"/>
    <n v="263.97000000000003"/>
    <d v="2019-03-07T00:00:00"/>
    <d v="1899-12-30T13:58:00"/>
    <x v="0"/>
    <n v="251.4"/>
    <n v="4.7619047620000003"/>
    <n v="12.57"/>
    <n v="9.6999999999999993"/>
    <n v="7"/>
    <n v="3"/>
    <n v="2019"/>
    <s v="Thursday"/>
    <x v="1"/>
    <x v="1"/>
  </r>
  <r>
    <s v="743-04-1105"/>
    <x v="2"/>
    <x v="2"/>
    <x v="0"/>
    <x v="1"/>
    <x v="0"/>
    <n v="97.22"/>
    <n v="9"/>
    <n v="43.749000000000002"/>
    <n v="918.72900000000004"/>
    <d v="2019-03-30T00:00:00"/>
    <d v="1899-12-30T14:43:00"/>
    <x v="0"/>
    <n v="874.98"/>
    <n v="4.7619047620000003"/>
    <n v="43.749000000000002"/>
    <n v="6"/>
    <n v="30"/>
    <n v="3"/>
    <n v="2019"/>
    <s v="Saturday"/>
    <x v="1"/>
    <x v="0"/>
  </r>
  <r>
    <s v="423-57-2993"/>
    <x v="2"/>
    <x v="2"/>
    <x v="1"/>
    <x v="1"/>
    <x v="3"/>
    <n v="93.39"/>
    <n v="6"/>
    <n v="28.016999999999999"/>
    <n v="588.35699999999997"/>
    <d v="2019-03-27T00:00:00"/>
    <d v="1899-12-30T19:18:00"/>
    <x v="0"/>
    <n v="560.34"/>
    <n v="4.7619047620000003"/>
    <n v="28.016999999999999"/>
    <n v="10"/>
    <n v="27"/>
    <n v="3"/>
    <n v="2019"/>
    <s v="Wednesday"/>
    <x v="1"/>
    <x v="0"/>
  </r>
  <r>
    <s v="894-41-5205"/>
    <x v="1"/>
    <x v="1"/>
    <x v="1"/>
    <x v="0"/>
    <x v="4"/>
    <n v="43.18"/>
    <n v="8"/>
    <n v="17.271999999999998"/>
    <n v="362.71199999999999"/>
    <d v="2019-01-19T00:00:00"/>
    <d v="1899-12-30T19:39:00"/>
    <x v="2"/>
    <n v="345.44"/>
    <n v="4.7619047620000003"/>
    <n v="17.271999999999998"/>
    <n v="8.3000000000000007"/>
    <n v="19"/>
    <n v="1"/>
    <n v="2019"/>
    <s v="Saturday"/>
    <x v="0"/>
    <x v="1"/>
  </r>
  <r>
    <s v="275-28-0149"/>
    <x v="0"/>
    <x v="0"/>
    <x v="1"/>
    <x v="1"/>
    <x v="3"/>
    <n v="63.69"/>
    <n v="1"/>
    <n v="3.1844999999999999"/>
    <n v="66.874499999999998"/>
    <d v="2019-02-25T00:00:00"/>
    <d v="1899-12-30T16:21:00"/>
    <x v="1"/>
    <n v="63.69"/>
    <n v="4.7619047620000003"/>
    <n v="3.1844999999999999"/>
    <n v="6"/>
    <n v="25"/>
    <n v="2"/>
    <n v="2019"/>
    <s v="Monday"/>
    <x v="2"/>
    <x v="1"/>
  </r>
  <r>
    <s v="101-17-6199"/>
    <x v="0"/>
    <x v="0"/>
    <x v="1"/>
    <x v="1"/>
    <x v="4"/>
    <n v="45.79"/>
    <n v="7"/>
    <n v="16.026499999999999"/>
    <n v="336.55650000000003"/>
    <d v="2019-03-13T00:00:00"/>
    <d v="1899-12-30T19:44:00"/>
    <x v="2"/>
    <n v="320.52999999999997"/>
    <n v="4.7619047620000003"/>
    <n v="16.026499999999999"/>
    <n v="7"/>
    <n v="13"/>
    <n v="3"/>
    <n v="2019"/>
    <s v="Wednesday"/>
    <x v="1"/>
    <x v="1"/>
  </r>
  <r>
    <s v="423-80-0988"/>
    <x v="1"/>
    <x v="1"/>
    <x v="1"/>
    <x v="1"/>
    <x v="3"/>
    <n v="76.400000000000006"/>
    <n v="2"/>
    <n v="7.64"/>
    <n v="160.44"/>
    <d v="2019-01-30T00:00:00"/>
    <d v="1899-12-30T19:42:00"/>
    <x v="0"/>
    <n v="152.80000000000001"/>
    <n v="4.7619047620000003"/>
    <n v="7.64"/>
    <n v="6.5"/>
    <n v="30"/>
    <n v="1"/>
    <n v="2019"/>
    <s v="Wednesday"/>
    <x v="0"/>
    <x v="1"/>
  </r>
  <r>
    <s v="548-46-9322"/>
    <x v="2"/>
    <x v="2"/>
    <x v="1"/>
    <x v="1"/>
    <x v="4"/>
    <n v="39.9"/>
    <n v="10"/>
    <n v="19.95"/>
    <n v="418.95"/>
    <d v="2019-02-20T00:00:00"/>
    <d v="1899-12-30T15:24:00"/>
    <x v="2"/>
    <n v="399"/>
    <n v="4.7619047620000003"/>
    <n v="19.95"/>
    <n v="5.9"/>
    <n v="20"/>
    <n v="2"/>
    <n v="2019"/>
    <s v="Wednesday"/>
    <x v="2"/>
    <x v="0"/>
  </r>
  <r>
    <s v="505-02-0892"/>
    <x v="2"/>
    <x v="2"/>
    <x v="0"/>
    <x v="1"/>
    <x v="0"/>
    <n v="42.57"/>
    <n v="8"/>
    <n v="17.027999999999999"/>
    <n v="357.58800000000002"/>
    <d v="2019-02-25T00:00:00"/>
    <d v="1899-12-30T14:12:00"/>
    <x v="0"/>
    <n v="340.56"/>
    <n v="4.7619047620000003"/>
    <n v="17.027999999999999"/>
    <n v="5.6"/>
    <n v="25"/>
    <n v="2"/>
    <n v="2019"/>
    <s v="Monday"/>
    <x v="2"/>
    <x v="1"/>
  </r>
  <r>
    <s v="234-65-2137"/>
    <x v="1"/>
    <x v="1"/>
    <x v="1"/>
    <x v="1"/>
    <x v="2"/>
    <n v="95.58"/>
    <n v="10"/>
    <n v="47.79"/>
    <n v="1003.59"/>
    <d v="2019-01-16T00:00:00"/>
    <d v="1899-12-30T13:32:00"/>
    <x v="1"/>
    <n v="955.8"/>
    <n v="4.7619047620000003"/>
    <n v="47.79"/>
    <n v="4.8"/>
    <n v="16"/>
    <n v="1"/>
    <n v="2019"/>
    <s v="Wednesday"/>
    <x v="0"/>
    <x v="0"/>
  </r>
  <r>
    <s v="687-47-8271"/>
    <x v="0"/>
    <x v="0"/>
    <x v="1"/>
    <x v="1"/>
    <x v="5"/>
    <n v="98.98"/>
    <n v="10"/>
    <n v="49.49"/>
    <n v="1039.29"/>
    <d v="2019-02-08T00:00:00"/>
    <d v="1899-12-30T16:20:00"/>
    <x v="2"/>
    <n v="989.8"/>
    <n v="4.7619047620000003"/>
    <n v="49.49"/>
    <n v="8.6999999999999993"/>
    <n v="8"/>
    <n v="2"/>
    <n v="2019"/>
    <s v="Friday"/>
    <x v="2"/>
    <x v="0"/>
  </r>
  <r>
    <s v="796-32-9050"/>
    <x v="0"/>
    <x v="0"/>
    <x v="1"/>
    <x v="1"/>
    <x v="4"/>
    <n v="51.28"/>
    <n v="6"/>
    <n v="15.384"/>
    <n v="323.06400000000002"/>
    <d v="2019-01-19T00:00:00"/>
    <d v="1899-12-30T16:31:00"/>
    <x v="1"/>
    <n v="307.68"/>
    <n v="4.7619047620000003"/>
    <n v="15.384"/>
    <n v="6.5"/>
    <n v="19"/>
    <n v="1"/>
    <n v="2019"/>
    <s v="Saturday"/>
    <x v="0"/>
    <x v="1"/>
  </r>
  <r>
    <s v="105-31-1824"/>
    <x v="0"/>
    <x v="0"/>
    <x v="0"/>
    <x v="1"/>
    <x v="3"/>
    <n v="69.52"/>
    <n v="7"/>
    <n v="24.332000000000001"/>
    <n v="510.97199999999998"/>
    <d v="2019-02-01T00:00:00"/>
    <d v="1899-12-30T15:10:00"/>
    <x v="2"/>
    <n v="486.64"/>
    <n v="4.7619047620000003"/>
    <n v="24.332000000000001"/>
    <n v="8.5"/>
    <n v="1"/>
    <n v="2"/>
    <n v="2019"/>
    <s v="Friday"/>
    <x v="2"/>
    <x v="0"/>
  </r>
  <r>
    <s v="249-42-3782"/>
    <x v="0"/>
    <x v="0"/>
    <x v="1"/>
    <x v="1"/>
    <x v="0"/>
    <n v="70.010000000000005"/>
    <n v="5"/>
    <n v="17.502500000000001"/>
    <n v="367.55250000000001"/>
    <d v="2019-01-03T00:00:00"/>
    <d v="1899-12-30T11:36:00"/>
    <x v="0"/>
    <n v="350.05"/>
    <n v="4.7619047620000003"/>
    <n v="17.502500000000001"/>
    <n v="5.5"/>
    <n v="3"/>
    <n v="1"/>
    <n v="2019"/>
    <s v="Thursday"/>
    <x v="0"/>
    <x v="1"/>
  </r>
  <r>
    <s v="316-55-4634"/>
    <x v="2"/>
    <x v="2"/>
    <x v="0"/>
    <x v="1"/>
    <x v="4"/>
    <n v="80.05"/>
    <n v="5"/>
    <n v="20.012499999999999"/>
    <n v="420.26249999999999"/>
    <d v="2019-01-26T00:00:00"/>
    <d v="1899-12-30T12:45:00"/>
    <x v="2"/>
    <n v="400.25"/>
    <n v="4.7619047620000003"/>
    <n v="20.012499999999999"/>
    <n v="9.4"/>
    <n v="26"/>
    <n v="1"/>
    <n v="2019"/>
    <s v="Saturday"/>
    <x v="0"/>
    <x v="0"/>
  </r>
  <r>
    <s v="733-33-4967"/>
    <x v="1"/>
    <x v="1"/>
    <x v="1"/>
    <x v="1"/>
    <x v="1"/>
    <n v="20.85"/>
    <n v="8"/>
    <n v="8.34"/>
    <n v="175.14"/>
    <d v="2019-03-03T00:00:00"/>
    <d v="1899-12-30T19:17:00"/>
    <x v="1"/>
    <n v="166.8"/>
    <n v="4.7619047620000003"/>
    <n v="8.34"/>
    <n v="6.3"/>
    <n v="3"/>
    <n v="3"/>
    <n v="2019"/>
    <s v="Sunday"/>
    <x v="1"/>
    <x v="1"/>
  </r>
  <r>
    <s v="608-27-6295"/>
    <x v="2"/>
    <x v="2"/>
    <x v="0"/>
    <x v="1"/>
    <x v="1"/>
    <n v="52.89"/>
    <n v="6"/>
    <n v="15.867000000000001"/>
    <n v="333.20699999999999"/>
    <d v="2019-01-19T00:00:00"/>
    <d v="1899-12-30T17:34:00"/>
    <x v="2"/>
    <n v="317.33999999999997"/>
    <n v="4.7619047620000003"/>
    <n v="15.867000000000001"/>
    <n v="9.8000000000000007"/>
    <n v="19"/>
    <n v="1"/>
    <n v="2019"/>
    <s v="Saturday"/>
    <x v="0"/>
    <x v="1"/>
  </r>
  <r>
    <s v="414-12-7047"/>
    <x v="2"/>
    <x v="2"/>
    <x v="1"/>
    <x v="1"/>
    <x v="4"/>
    <n v="19.79"/>
    <n v="8"/>
    <n v="7.9160000000000004"/>
    <n v="166.23599999999999"/>
    <d v="2019-01-18T00:00:00"/>
    <d v="1899-12-30T12:04:00"/>
    <x v="0"/>
    <n v="158.32"/>
    <n v="4.7619047620000003"/>
    <n v="7.9160000000000004"/>
    <n v="8.6999999999999993"/>
    <n v="18"/>
    <n v="1"/>
    <n v="2019"/>
    <s v="Friday"/>
    <x v="0"/>
    <x v="1"/>
  </r>
  <r>
    <s v="827-26-2100"/>
    <x v="0"/>
    <x v="0"/>
    <x v="0"/>
    <x v="1"/>
    <x v="2"/>
    <n v="33.840000000000003"/>
    <n v="9"/>
    <n v="15.228"/>
    <n v="319.78800000000001"/>
    <d v="2019-03-21T00:00:00"/>
    <d v="1899-12-30T16:21:00"/>
    <x v="0"/>
    <n v="304.56"/>
    <n v="4.7619047620000003"/>
    <n v="15.228"/>
    <n v="8.8000000000000007"/>
    <n v="21"/>
    <n v="3"/>
    <n v="2019"/>
    <s v="Thursday"/>
    <x v="1"/>
    <x v="1"/>
  </r>
  <r>
    <s v="175-54-2529"/>
    <x v="0"/>
    <x v="0"/>
    <x v="0"/>
    <x v="1"/>
    <x v="4"/>
    <n v="22.17"/>
    <n v="8"/>
    <n v="8.8680000000000003"/>
    <n v="186.22800000000001"/>
    <d v="2019-03-03T00:00:00"/>
    <d v="1899-12-30T17:01:00"/>
    <x v="2"/>
    <n v="177.36"/>
    <n v="4.7619047620000003"/>
    <n v="8.8680000000000003"/>
    <n v="9.6"/>
    <n v="3"/>
    <n v="3"/>
    <n v="2019"/>
    <s v="Sunday"/>
    <x v="1"/>
    <x v="1"/>
  </r>
  <r>
    <s v="139-52-2867"/>
    <x v="1"/>
    <x v="1"/>
    <x v="1"/>
    <x v="0"/>
    <x v="5"/>
    <n v="22.51"/>
    <n v="7"/>
    <n v="7.8784999999999998"/>
    <n v="165.4485"/>
    <d v="2019-02-13T00:00:00"/>
    <d v="1899-12-30T10:50:00"/>
    <x v="2"/>
    <n v="157.57"/>
    <n v="4.7619047620000003"/>
    <n v="7.8784999999999998"/>
    <n v="4.8"/>
    <n v="13"/>
    <n v="2"/>
    <n v="2019"/>
    <s v="Wednesday"/>
    <x v="2"/>
    <x v="1"/>
  </r>
  <r>
    <s v="407-63-8975"/>
    <x v="0"/>
    <x v="0"/>
    <x v="1"/>
    <x v="1"/>
    <x v="4"/>
    <n v="73.88"/>
    <n v="6"/>
    <n v="22.164000000000001"/>
    <n v="465.44400000000002"/>
    <d v="2019-03-23T00:00:00"/>
    <d v="1899-12-30T19:16:00"/>
    <x v="0"/>
    <n v="443.28"/>
    <n v="4.7619047620000003"/>
    <n v="22.164000000000001"/>
    <n v="4.4000000000000004"/>
    <n v="23"/>
    <n v="3"/>
    <n v="2019"/>
    <s v="Saturday"/>
    <x v="1"/>
    <x v="0"/>
  </r>
  <r>
    <s v="342-65-4817"/>
    <x v="1"/>
    <x v="1"/>
    <x v="0"/>
    <x v="1"/>
    <x v="0"/>
    <n v="86.8"/>
    <n v="3"/>
    <n v="13.02"/>
    <n v="273.42"/>
    <d v="2019-01-28T00:00:00"/>
    <d v="1899-12-30T16:47:00"/>
    <x v="0"/>
    <n v="260.39999999999998"/>
    <n v="4.7619047620000003"/>
    <n v="13.02"/>
    <n v="9.9"/>
    <n v="28"/>
    <n v="1"/>
    <n v="2019"/>
    <s v="Monday"/>
    <x v="0"/>
    <x v="1"/>
  </r>
  <r>
    <s v="130-98-8941"/>
    <x v="1"/>
    <x v="1"/>
    <x v="1"/>
    <x v="1"/>
    <x v="5"/>
    <n v="64.260000000000005"/>
    <n v="7"/>
    <n v="22.491"/>
    <n v="472.31099999999998"/>
    <d v="2019-02-09T00:00:00"/>
    <d v="1899-12-30T10:00:00"/>
    <x v="1"/>
    <n v="449.82"/>
    <n v="4.7619047620000003"/>
    <n v="22.491"/>
    <n v="5.7"/>
    <n v="9"/>
    <n v="2"/>
    <n v="2019"/>
    <s v="Saturday"/>
    <x v="2"/>
    <x v="0"/>
  </r>
  <r>
    <s v="434-83-9547"/>
    <x v="1"/>
    <x v="1"/>
    <x v="0"/>
    <x v="1"/>
    <x v="4"/>
    <n v="38.47"/>
    <n v="8"/>
    <n v="15.388"/>
    <n v="323.14800000000002"/>
    <d v="2019-01-23T00:00:00"/>
    <d v="1899-12-30T11:51:00"/>
    <x v="1"/>
    <n v="307.76"/>
    <n v="4.7619047620000003"/>
    <n v="15.388"/>
    <n v="7.7"/>
    <n v="23"/>
    <n v="1"/>
    <n v="2019"/>
    <s v="Wednesday"/>
    <x v="0"/>
    <x v="1"/>
  </r>
  <r>
    <s v="851-28-6367"/>
    <x v="0"/>
    <x v="0"/>
    <x v="0"/>
    <x v="1"/>
    <x v="3"/>
    <n v="15.5"/>
    <n v="10"/>
    <n v="7.75"/>
    <n v="162.75"/>
    <d v="2019-03-23T00:00:00"/>
    <d v="1899-12-30T10:55:00"/>
    <x v="0"/>
    <n v="155"/>
    <n v="4.7619047620000003"/>
    <n v="7.75"/>
    <n v="8"/>
    <n v="23"/>
    <n v="3"/>
    <n v="2019"/>
    <s v="Saturday"/>
    <x v="1"/>
    <x v="1"/>
  </r>
  <r>
    <s v="824-88-3614"/>
    <x v="1"/>
    <x v="1"/>
    <x v="1"/>
    <x v="1"/>
    <x v="0"/>
    <n v="34.31"/>
    <n v="8"/>
    <n v="13.724"/>
    <n v="288.20400000000001"/>
    <d v="2019-01-25T00:00:00"/>
    <d v="1899-12-30T15:00:00"/>
    <x v="0"/>
    <n v="274.48"/>
    <n v="4.7619047620000003"/>
    <n v="13.724"/>
    <n v="5.7"/>
    <n v="25"/>
    <n v="1"/>
    <n v="2019"/>
    <s v="Friday"/>
    <x v="0"/>
    <x v="1"/>
  </r>
  <r>
    <s v="586-25-0848"/>
    <x v="0"/>
    <x v="0"/>
    <x v="1"/>
    <x v="0"/>
    <x v="3"/>
    <n v="12.34"/>
    <n v="7"/>
    <n v="4.319"/>
    <n v="90.698999999999998"/>
    <d v="2019-03-04T00:00:00"/>
    <d v="1899-12-30T11:19:00"/>
    <x v="2"/>
    <n v="86.38"/>
    <n v="4.7619047620000003"/>
    <n v="4.319"/>
    <n v="6.7"/>
    <n v="4"/>
    <n v="3"/>
    <n v="2019"/>
    <s v="Monday"/>
    <x v="1"/>
    <x v="1"/>
  </r>
  <r>
    <s v="895-66-0685"/>
    <x v="2"/>
    <x v="2"/>
    <x v="0"/>
    <x v="1"/>
    <x v="4"/>
    <n v="18.079999999999998"/>
    <n v="3"/>
    <n v="2.7120000000000002"/>
    <n v="56.951999999999998"/>
    <d v="2019-03-05T00:00:00"/>
    <d v="1899-12-30T19:46:00"/>
    <x v="0"/>
    <n v="54.24"/>
    <n v="4.7619047620000003"/>
    <n v="2.7120000000000002"/>
    <n v="8"/>
    <n v="5"/>
    <n v="3"/>
    <n v="2019"/>
    <s v="Tuesday"/>
    <x v="1"/>
    <x v="1"/>
  </r>
  <r>
    <s v="305-14-0245"/>
    <x v="2"/>
    <x v="2"/>
    <x v="0"/>
    <x v="0"/>
    <x v="2"/>
    <n v="94.49"/>
    <n v="8"/>
    <n v="37.795999999999999"/>
    <n v="793.71600000000001"/>
    <d v="2019-03-03T00:00:00"/>
    <d v="1899-12-30T19:00:00"/>
    <x v="0"/>
    <n v="755.92"/>
    <n v="4.7619047620000003"/>
    <n v="37.795999999999999"/>
    <n v="7.5"/>
    <n v="3"/>
    <n v="3"/>
    <n v="2019"/>
    <s v="Sunday"/>
    <x v="1"/>
    <x v="0"/>
  </r>
  <r>
    <s v="732-04-5373"/>
    <x v="2"/>
    <x v="2"/>
    <x v="0"/>
    <x v="1"/>
    <x v="2"/>
    <n v="46.47"/>
    <n v="4"/>
    <n v="9.2940000000000005"/>
    <n v="195.17400000000001"/>
    <d v="2019-02-08T00:00:00"/>
    <d v="1899-12-30T10:53:00"/>
    <x v="1"/>
    <n v="185.88"/>
    <n v="4.7619047620000003"/>
    <n v="9.2940000000000005"/>
    <n v="7"/>
    <n v="8"/>
    <n v="2"/>
    <n v="2019"/>
    <s v="Friday"/>
    <x v="2"/>
    <x v="1"/>
  </r>
  <r>
    <s v="400-60-7251"/>
    <x v="0"/>
    <x v="0"/>
    <x v="1"/>
    <x v="1"/>
    <x v="2"/>
    <n v="74.069999999999993"/>
    <n v="1"/>
    <n v="3.7035"/>
    <n v="77.773499999999999"/>
    <d v="2019-02-10T00:00:00"/>
    <d v="1899-12-30T12:50:00"/>
    <x v="0"/>
    <n v="74.069999999999993"/>
    <n v="4.7619047620000003"/>
    <n v="3.7035"/>
    <n v="9.9"/>
    <n v="10"/>
    <n v="2"/>
    <n v="2019"/>
    <s v="Sunday"/>
    <x v="2"/>
    <x v="1"/>
  </r>
  <r>
    <s v="593-65-1552"/>
    <x v="1"/>
    <x v="1"/>
    <x v="1"/>
    <x v="0"/>
    <x v="2"/>
    <n v="69.81"/>
    <n v="4"/>
    <n v="13.962"/>
    <n v="293.202"/>
    <d v="2019-01-28T00:00:00"/>
    <d v="1899-12-30T20:50:00"/>
    <x v="2"/>
    <n v="279.24"/>
    <n v="4.7619047620000003"/>
    <n v="13.962"/>
    <n v="5.9"/>
    <n v="28"/>
    <n v="1"/>
    <n v="2019"/>
    <s v="Monday"/>
    <x v="0"/>
    <x v="1"/>
  </r>
  <r>
    <s v="284-34-9626"/>
    <x v="2"/>
    <x v="2"/>
    <x v="1"/>
    <x v="0"/>
    <x v="2"/>
    <n v="77.040000000000006"/>
    <n v="3"/>
    <n v="11.555999999999999"/>
    <n v="242.67599999999999"/>
    <d v="2019-02-11T00:00:00"/>
    <d v="1899-12-30T10:39:00"/>
    <x v="2"/>
    <n v="231.12"/>
    <n v="4.7619047620000003"/>
    <n v="11.555999999999999"/>
    <n v="7.2"/>
    <n v="11"/>
    <n v="2"/>
    <n v="2019"/>
    <s v="Monday"/>
    <x v="2"/>
    <x v="1"/>
  </r>
  <r>
    <s v="437-58-8131"/>
    <x v="2"/>
    <x v="2"/>
    <x v="1"/>
    <x v="0"/>
    <x v="5"/>
    <n v="73.52"/>
    <n v="2"/>
    <n v="7.3520000000000003"/>
    <n v="154.392"/>
    <d v="2019-01-15T00:00:00"/>
    <d v="1899-12-30T13:41:00"/>
    <x v="0"/>
    <n v="147.04"/>
    <n v="4.7619047620000003"/>
    <n v="7.3520000000000003"/>
    <n v="4.5999999999999996"/>
    <n v="15"/>
    <n v="1"/>
    <n v="2019"/>
    <s v="Tuesday"/>
    <x v="0"/>
    <x v="1"/>
  </r>
  <r>
    <s v="286-43-6208"/>
    <x v="1"/>
    <x v="1"/>
    <x v="1"/>
    <x v="0"/>
    <x v="4"/>
    <n v="87.8"/>
    <n v="9"/>
    <n v="39.51"/>
    <n v="829.71"/>
    <d v="2019-03-16T00:00:00"/>
    <d v="1899-12-30T19:08:00"/>
    <x v="1"/>
    <n v="790.2"/>
    <n v="4.7619047620000003"/>
    <n v="39.51"/>
    <n v="9.1999999999999993"/>
    <n v="16"/>
    <n v="3"/>
    <n v="2019"/>
    <s v="Saturday"/>
    <x v="1"/>
    <x v="0"/>
  </r>
  <r>
    <s v="641-43-2399"/>
    <x v="2"/>
    <x v="2"/>
    <x v="1"/>
    <x v="1"/>
    <x v="2"/>
    <n v="25.55"/>
    <n v="4"/>
    <n v="5.1100000000000003"/>
    <n v="107.31"/>
    <d v="2019-01-26T00:00:00"/>
    <d v="1899-12-30T20:23:00"/>
    <x v="0"/>
    <n v="102.2"/>
    <n v="4.7619047620000003"/>
    <n v="5.1100000000000003"/>
    <n v="5.7"/>
    <n v="26"/>
    <n v="1"/>
    <n v="2019"/>
    <s v="Saturday"/>
    <x v="0"/>
    <x v="1"/>
  </r>
  <r>
    <s v="831-07-6050"/>
    <x v="0"/>
    <x v="0"/>
    <x v="1"/>
    <x v="1"/>
    <x v="1"/>
    <n v="32.71"/>
    <n v="5"/>
    <n v="8.1775000000000002"/>
    <n v="171.72749999999999"/>
    <d v="2019-03-19T00:00:00"/>
    <d v="1899-12-30T11:30:00"/>
    <x v="2"/>
    <n v="163.55000000000001"/>
    <n v="4.7619047620000003"/>
    <n v="8.1775000000000002"/>
    <n v="9.9"/>
    <n v="19"/>
    <n v="3"/>
    <n v="2019"/>
    <s v="Tuesday"/>
    <x v="1"/>
    <x v="1"/>
  </r>
  <r>
    <s v="556-86-3144"/>
    <x v="1"/>
    <x v="1"/>
    <x v="0"/>
    <x v="0"/>
    <x v="5"/>
    <n v="74.290000000000006"/>
    <n v="1"/>
    <n v="3.7145000000000001"/>
    <n v="78.004499999999993"/>
    <d v="2019-01-13T00:00:00"/>
    <d v="1899-12-30T19:30:00"/>
    <x v="1"/>
    <n v="74.290000000000006"/>
    <n v="4.7619047620000003"/>
    <n v="3.7145000000000001"/>
    <n v="5"/>
    <n v="13"/>
    <n v="1"/>
    <n v="2019"/>
    <s v="Sunday"/>
    <x v="0"/>
    <x v="1"/>
  </r>
  <r>
    <s v="848-24-9445"/>
    <x v="1"/>
    <x v="1"/>
    <x v="0"/>
    <x v="1"/>
    <x v="0"/>
    <n v="43.7"/>
    <n v="2"/>
    <n v="4.37"/>
    <n v="91.77"/>
    <d v="2019-03-26T00:00:00"/>
    <d v="1899-12-30T18:03:00"/>
    <x v="1"/>
    <n v="87.4"/>
    <n v="4.7619047620000003"/>
    <n v="4.37"/>
    <n v="4.9000000000000004"/>
    <n v="26"/>
    <n v="3"/>
    <n v="2019"/>
    <s v="Tuesday"/>
    <x v="1"/>
    <x v="1"/>
  </r>
  <r>
    <s v="856-22-8149"/>
    <x v="0"/>
    <x v="0"/>
    <x v="1"/>
    <x v="0"/>
    <x v="2"/>
    <n v="25.29"/>
    <n v="1"/>
    <n v="1.2645"/>
    <n v="26.554500000000001"/>
    <d v="2019-03-23T00:00:00"/>
    <d v="1899-12-30T10:13:00"/>
    <x v="0"/>
    <n v="25.29"/>
    <n v="4.7619047620000003"/>
    <n v="1.2645"/>
    <n v="6.1"/>
    <n v="23"/>
    <n v="3"/>
    <n v="2019"/>
    <s v="Saturday"/>
    <x v="1"/>
    <x v="1"/>
  </r>
  <r>
    <s v="699-01-4164"/>
    <x v="1"/>
    <x v="1"/>
    <x v="1"/>
    <x v="1"/>
    <x v="0"/>
    <n v="41.5"/>
    <n v="4"/>
    <n v="8.3000000000000007"/>
    <n v="174.3"/>
    <d v="2019-03-12T00:00:00"/>
    <d v="1899-12-30T19:58:00"/>
    <x v="2"/>
    <n v="166"/>
    <n v="4.7619047620000003"/>
    <n v="8.3000000000000007"/>
    <n v="8.1999999999999993"/>
    <n v="12"/>
    <n v="3"/>
    <n v="2019"/>
    <s v="Tuesday"/>
    <x v="1"/>
    <x v="1"/>
  </r>
  <r>
    <s v="420-11-4919"/>
    <x v="1"/>
    <x v="1"/>
    <x v="0"/>
    <x v="0"/>
    <x v="4"/>
    <n v="71.39"/>
    <n v="5"/>
    <n v="17.8475"/>
    <n v="374.79750000000001"/>
    <d v="2019-02-17T00:00:00"/>
    <d v="1899-12-30T19:57:00"/>
    <x v="2"/>
    <n v="356.95"/>
    <n v="4.7619047620000003"/>
    <n v="17.8475"/>
    <n v="5.5"/>
    <n v="17"/>
    <n v="2"/>
    <n v="2019"/>
    <s v="Sunday"/>
    <x v="2"/>
    <x v="1"/>
  </r>
  <r>
    <s v="606-80-4905"/>
    <x v="1"/>
    <x v="1"/>
    <x v="0"/>
    <x v="0"/>
    <x v="3"/>
    <n v="19.149999999999999"/>
    <n v="6"/>
    <n v="5.7450000000000001"/>
    <n v="120.645"/>
    <d v="2019-01-29T00:00:00"/>
    <d v="1899-12-30T10:01:00"/>
    <x v="2"/>
    <n v="114.9"/>
    <n v="4.7619047620000003"/>
    <n v="5.7450000000000001"/>
    <n v="6.8"/>
    <n v="29"/>
    <n v="1"/>
    <n v="2019"/>
    <s v="Tuesday"/>
    <x v="0"/>
    <x v="1"/>
  </r>
  <r>
    <s v="542-41-0513"/>
    <x v="2"/>
    <x v="2"/>
    <x v="0"/>
    <x v="0"/>
    <x v="1"/>
    <n v="57.49"/>
    <n v="4"/>
    <n v="11.497999999999999"/>
    <n v="241.458"/>
    <d v="2019-03-15T00:00:00"/>
    <d v="1899-12-30T11:57:00"/>
    <x v="1"/>
    <n v="229.96"/>
    <n v="4.7619047620000003"/>
    <n v="11.497999999999999"/>
    <n v="6.6"/>
    <n v="15"/>
    <n v="3"/>
    <n v="2019"/>
    <s v="Friday"/>
    <x v="1"/>
    <x v="1"/>
  </r>
  <r>
    <s v="426-39-2418"/>
    <x v="1"/>
    <x v="1"/>
    <x v="1"/>
    <x v="1"/>
    <x v="1"/>
    <n v="61.41"/>
    <n v="7"/>
    <n v="21.493500000000001"/>
    <n v="451.36349999999999"/>
    <d v="2019-01-14T00:00:00"/>
    <d v="1899-12-30T10:02:00"/>
    <x v="1"/>
    <n v="429.87"/>
    <n v="4.7619047620000003"/>
    <n v="21.493500000000001"/>
    <n v="9.8000000000000007"/>
    <n v="14"/>
    <n v="1"/>
    <n v="2019"/>
    <s v="Monday"/>
    <x v="0"/>
    <x v="0"/>
  </r>
  <r>
    <s v="875-46-5808"/>
    <x v="2"/>
    <x v="2"/>
    <x v="0"/>
    <x v="1"/>
    <x v="0"/>
    <n v="25.9"/>
    <n v="10"/>
    <n v="12.95"/>
    <n v="271.95"/>
    <d v="2019-02-06T00:00:00"/>
    <d v="1899-12-30T14:51:00"/>
    <x v="0"/>
    <n v="259"/>
    <n v="4.7619047620000003"/>
    <n v="12.95"/>
    <n v="8.6999999999999993"/>
    <n v="6"/>
    <n v="2"/>
    <n v="2019"/>
    <s v="Wednesday"/>
    <x v="2"/>
    <x v="1"/>
  </r>
  <r>
    <s v="394-43-4238"/>
    <x v="2"/>
    <x v="2"/>
    <x v="0"/>
    <x v="1"/>
    <x v="2"/>
    <n v="17.77"/>
    <n v="5"/>
    <n v="4.4424999999999999"/>
    <n v="93.292500000000004"/>
    <d v="2019-02-15T00:00:00"/>
    <d v="1899-12-30T12:42:00"/>
    <x v="2"/>
    <n v="88.85"/>
    <n v="4.7619047620000003"/>
    <n v="4.4424999999999999"/>
    <n v="5.4"/>
    <n v="15"/>
    <n v="2"/>
    <n v="2019"/>
    <s v="Friday"/>
    <x v="2"/>
    <x v="1"/>
  </r>
  <r>
    <s v="749-24-1565"/>
    <x v="0"/>
    <x v="0"/>
    <x v="1"/>
    <x v="0"/>
    <x v="0"/>
    <n v="23.03"/>
    <n v="9"/>
    <n v="10.3635"/>
    <n v="217.6335"/>
    <d v="2019-01-03T00:00:00"/>
    <d v="1899-12-30T12:02:00"/>
    <x v="0"/>
    <n v="207.27"/>
    <n v="4.7619047620000003"/>
    <n v="10.3635"/>
    <n v="7.9"/>
    <n v="3"/>
    <n v="1"/>
    <n v="2019"/>
    <s v="Thursday"/>
    <x v="0"/>
    <x v="1"/>
  </r>
  <r>
    <s v="672-51-8681"/>
    <x v="1"/>
    <x v="1"/>
    <x v="0"/>
    <x v="0"/>
    <x v="1"/>
    <n v="66.650000000000006"/>
    <n v="9"/>
    <n v="29.9925"/>
    <n v="629.84249999999997"/>
    <d v="2019-01-04T00:00:00"/>
    <d v="1899-12-30T18:19:00"/>
    <x v="2"/>
    <n v="599.85"/>
    <n v="4.7619047620000003"/>
    <n v="29.9925"/>
    <n v="9.6999999999999993"/>
    <n v="4"/>
    <n v="1"/>
    <n v="2019"/>
    <s v="Friday"/>
    <x v="0"/>
    <x v="0"/>
  </r>
  <r>
    <s v="263-87-5680"/>
    <x v="1"/>
    <x v="1"/>
    <x v="0"/>
    <x v="0"/>
    <x v="2"/>
    <n v="28.53"/>
    <n v="10"/>
    <n v="14.265000000000001"/>
    <n v="299.565"/>
    <d v="2019-03-18T00:00:00"/>
    <d v="1899-12-30T17:38:00"/>
    <x v="0"/>
    <n v="285.3"/>
    <n v="4.7619047620000003"/>
    <n v="14.265000000000001"/>
    <n v="7.8"/>
    <n v="18"/>
    <n v="3"/>
    <n v="2019"/>
    <s v="Monday"/>
    <x v="1"/>
    <x v="1"/>
  </r>
  <r>
    <s v="573-58-9734"/>
    <x v="2"/>
    <x v="2"/>
    <x v="1"/>
    <x v="0"/>
    <x v="5"/>
    <n v="30.37"/>
    <n v="3"/>
    <n v="4.5555000000000003"/>
    <n v="95.665499999999994"/>
    <d v="2019-03-28T00:00:00"/>
    <d v="1899-12-30T13:41:00"/>
    <x v="0"/>
    <n v="91.11"/>
    <n v="4.7619047620000003"/>
    <n v="4.5555000000000003"/>
    <n v="5.0999999999999996"/>
    <n v="28"/>
    <n v="3"/>
    <n v="2019"/>
    <s v="Thursday"/>
    <x v="1"/>
    <x v="1"/>
  </r>
  <r>
    <s v="817-69-8206"/>
    <x v="2"/>
    <x v="2"/>
    <x v="1"/>
    <x v="0"/>
    <x v="1"/>
    <n v="99.73"/>
    <n v="9"/>
    <n v="44.878500000000003"/>
    <n v="942.44849999999997"/>
    <d v="2019-03-02T00:00:00"/>
    <d v="1899-12-30T19:42:00"/>
    <x v="2"/>
    <n v="897.57"/>
    <n v="4.7619047620000003"/>
    <n v="44.878500000000003"/>
    <n v="6.5"/>
    <n v="2"/>
    <n v="3"/>
    <n v="2019"/>
    <s v="Saturday"/>
    <x v="1"/>
    <x v="0"/>
  </r>
  <r>
    <s v="888-02-0338"/>
    <x v="0"/>
    <x v="0"/>
    <x v="1"/>
    <x v="1"/>
    <x v="1"/>
    <n v="26.23"/>
    <n v="9"/>
    <n v="11.8035"/>
    <n v="247.87350000000001"/>
    <d v="2019-01-25T00:00:00"/>
    <d v="1899-12-30T20:24:00"/>
    <x v="0"/>
    <n v="236.07"/>
    <n v="4.7619047620000003"/>
    <n v="11.8035"/>
    <n v="5.9"/>
    <n v="25"/>
    <n v="1"/>
    <n v="2019"/>
    <s v="Friday"/>
    <x v="0"/>
    <x v="1"/>
  </r>
  <r>
    <s v="677-11-0152"/>
    <x v="1"/>
    <x v="1"/>
    <x v="1"/>
    <x v="0"/>
    <x v="4"/>
    <n v="93.26"/>
    <n v="9"/>
    <n v="41.966999999999999"/>
    <n v="881.30700000000002"/>
    <d v="2019-01-16T00:00:00"/>
    <d v="1899-12-30T18:08:00"/>
    <x v="1"/>
    <n v="839.34"/>
    <n v="4.7619047620000003"/>
    <n v="41.966999999999999"/>
    <n v="8.8000000000000007"/>
    <n v="16"/>
    <n v="1"/>
    <n v="2019"/>
    <s v="Wednesday"/>
    <x v="0"/>
    <x v="0"/>
  </r>
  <r>
    <s v="142-63-6033"/>
    <x v="2"/>
    <x v="2"/>
    <x v="1"/>
    <x v="1"/>
    <x v="2"/>
    <n v="92.36"/>
    <n v="5"/>
    <n v="23.09"/>
    <n v="484.89"/>
    <d v="2019-03-20T00:00:00"/>
    <d v="1899-12-30T19:17:00"/>
    <x v="0"/>
    <n v="461.8"/>
    <n v="4.7619047620000003"/>
    <n v="23.09"/>
    <n v="4.9000000000000004"/>
    <n v="20"/>
    <n v="3"/>
    <n v="2019"/>
    <s v="Wednesday"/>
    <x v="1"/>
    <x v="0"/>
  </r>
  <r>
    <s v="656-16-1063"/>
    <x v="2"/>
    <x v="2"/>
    <x v="1"/>
    <x v="1"/>
    <x v="3"/>
    <n v="46.42"/>
    <n v="3"/>
    <n v="6.9630000000000001"/>
    <n v="146.22300000000001"/>
    <d v="2019-01-04T00:00:00"/>
    <d v="1899-12-30T13:24:00"/>
    <x v="2"/>
    <n v="139.26"/>
    <n v="4.7619047620000003"/>
    <n v="6.9630000000000001"/>
    <n v="4.4000000000000004"/>
    <n v="4"/>
    <n v="1"/>
    <n v="2019"/>
    <s v="Friday"/>
    <x v="0"/>
    <x v="1"/>
  </r>
  <r>
    <s v="891-58-8335"/>
    <x v="2"/>
    <x v="2"/>
    <x v="0"/>
    <x v="0"/>
    <x v="3"/>
    <n v="29.61"/>
    <n v="7"/>
    <n v="10.3635"/>
    <n v="217.6335"/>
    <d v="2019-03-11T00:00:00"/>
    <d v="1899-12-30T15:53:00"/>
    <x v="1"/>
    <n v="207.27"/>
    <n v="4.7619047620000003"/>
    <n v="10.3635"/>
    <n v="6.5"/>
    <n v="11"/>
    <n v="3"/>
    <n v="2019"/>
    <s v="Monday"/>
    <x v="1"/>
    <x v="1"/>
  </r>
  <r>
    <s v="802-43-8934"/>
    <x v="0"/>
    <x v="0"/>
    <x v="1"/>
    <x v="1"/>
    <x v="2"/>
    <n v="18.28"/>
    <n v="1"/>
    <n v="0.91400000000000003"/>
    <n v="19.193999999999999"/>
    <d v="2019-03-22T00:00:00"/>
    <d v="1899-12-30T15:05:00"/>
    <x v="2"/>
    <n v="18.28"/>
    <n v="4.7619047620000003"/>
    <n v="0.91400000000000003"/>
    <n v="8.3000000000000007"/>
    <n v="22"/>
    <n v="3"/>
    <n v="2019"/>
    <s v="Friday"/>
    <x v="1"/>
    <x v="1"/>
  </r>
  <r>
    <s v="560-30-5617"/>
    <x v="2"/>
    <x v="2"/>
    <x v="1"/>
    <x v="0"/>
    <x v="3"/>
    <n v="24.77"/>
    <n v="5"/>
    <n v="6.1924999999999999"/>
    <n v="130.04249999999999"/>
    <d v="2019-03-24T00:00:00"/>
    <d v="1899-12-30T18:27:00"/>
    <x v="1"/>
    <n v="123.85"/>
    <n v="4.7619047620000003"/>
    <n v="6.1924999999999999"/>
    <n v="8.5"/>
    <n v="24"/>
    <n v="3"/>
    <n v="2019"/>
    <s v="Sunday"/>
    <x v="1"/>
    <x v="1"/>
  </r>
  <r>
    <s v="319-74-2561"/>
    <x v="0"/>
    <x v="0"/>
    <x v="0"/>
    <x v="0"/>
    <x v="1"/>
    <n v="94.64"/>
    <n v="3"/>
    <n v="14.196"/>
    <n v="298.11599999999999"/>
    <d v="2019-02-21T00:00:00"/>
    <d v="1899-12-30T16:55:00"/>
    <x v="1"/>
    <n v="283.92"/>
    <n v="4.7619047620000003"/>
    <n v="14.196"/>
    <n v="5.5"/>
    <n v="21"/>
    <n v="2"/>
    <n v="2019"/>
    <s v="Thursday"/>
    <x v="2"/>
    <x v="1"/>
  </r>
  <r>
    <s v="549-03-9315"/>
    <x v="2"/>
    <x v="2"/>
    <x v="1"/>
    <x v="1"/>
    <x v="5"/>
    <n v="94.87"/>
    <n v="8"/>
    <n v="37.948"/>
    <n v="796.90800000000002"/>
    <d v="2019-02-12T00:00:00"/>
    <d v="1899-12-30T12:58:00"/>
    <x v="0"/>
    <n v="758.96"/>
    <n v="4.7619047620000003"/>
    <n v="37.948"/>
    <n v="8.6999999999999993"/>
    <n v="12"/>
    <n v="2"/>
    <n v="2019"/>
    <s v="Tuesday"/>
    <x v="2"/>
    <x v="0"/>
  </r>
  <r>
    <s v="790-29-1172"/>
    <x v="2"/>
    <x v="2"/>
    <x v="1"/>
    <x v="0"/>
    <x v="4"/>
    <n v="57.34"/>
    <n v="3"/>
    <n v="8.6010000000000009"/>
    <n v="180.62100000000001"/>
    <d v="2019-03-10T00:00:00"/>
    <d v="1899-12-30T18:59:00"/>
    <x v="2"/>
    <n v="172.02"/>
    <n v="4.7619047620000003"/>
    <n v="8.6010000000000009"/>
    <n v="7.9"/>
    <n v="10"/>
    <n v="3"/>
    <n v="2019"/>
    <s v="Sunday"/>
    <x v="1"/>
    <x v="1"/>
  </r>
  <r>
    <s v="239-36-3640"/>
    <x v="2"/>
    <x v="2"/>
    <x v="1"/>
    <x v="1"/>
    <x v="1"/>
    <n v="45.35"/>
    <n v="6"/>
    <n v="13.605"/>
    <n v="285.70499999999998"/>
    <d v="2019-01-31T00:00:00"/>
    <d v="1899-12-30T13:44:00"/>
    <x v="0"/>
    <n v="272.10000000000002"/>
    <n v="4.7619047620000003"/>
    <n v="13.605"/>
    <n v="6.1"/>
    <n v="31"/>
    <n v="1"/>
    <n v="2019"/>
    <s v="Thursday"/>
    <x v="0"/>
    <x v="1"/>
  </r>
  <r>
    <s v="468-01-2051"/>
    <x v="2"/>
    <x v="2"/>
    <x v="1"/>
    <x v="1"/>
    <x v="4"/>
    <n v="62.08"/>
    <n v="7"/>
    <n v="21.728000000000002"/>
    <n v="456.28800000000001"/>
    <d v="2019-03-06T00:00:00"/>
    <d v="1899-12-30T13:46:00"/>
    <x v="0"/>
    <n v="434.56"/>
    <n v="4.7619047620000003"/>
    <n v="21.728000000000002"/>
    <n v="5.4"/>
    <n v="6"/>
    <n v="3"/>
    <n v="2019"/>
    <s v="Wednesday"/>
    <x v="1"/>
    <x v="0"/>
  </r>
  <r>
    <s v="389-25-3394"/>
    <x v="1"/>
    <x v="1"/>
    <x v="1"/>
    <x v="1"/>
    <x v="1"/>
    <n v="11.81"/>
    <n v="5"/>
    <n v="2.9525000000000001"/>
    <n v="62.002499999999998"/>
    <d v="2019-02-17T00:00:00"/>
    <d v="1899-12-30T18:06:00"/>
    <x v="1"/>
    <n v="59.05"/>
    <n v="4.7619047620000003"/>
    <n v="2.9525000000000001"/>
    <n v="9.4"/>
    <n v="17"/>
    <n v="2"/>
    <n v="2019"/>
    <s v="Sunday"/>
    <x v="2"/>
    <x v="1"/>
  </r>
  <r>
    <s v="279-62-1445"/>
    <x v="1"/>
    <x v="1"/>
    <x v="0"/>
    <x v="0"/>
    <x v="5"/>
    <n v="12.54"/>
    <n v="1"/>
    <n v="0.627"/>
    <n v="13.167"/>
    <d v="2019-02-21T00:00:00"/>
    <d v="1899-12-30T12:38:00"/>
    <x v="1"/>
    <n v="12.54"/>
    <n v="4.7619047620000003"/>
    <n v="0.627"/>
    <n v="8.1999999999999993"/>
    <n v="21"/>
    <n v="2"/>
    <n v="2019"/>
    <s v="Thursday"/>
    <x v="2"/>
    <x v="1"/>
  </r>
  <r>
    <s v="213-72-6612"/>
    <x v="0"/>
    <x v="0"/>
    <x v="1"/>
    <x v="1"/>
    <x v="4"/>
    <n v="43.25"/>
    <n v="2"/>
    <n v="4.3250000000000002"/>
    <n v="90.825000000000003"/>
    <d v="2019-03-20T00:00:00"/>
    <d v="1899-12-30T15:56:00"/>
    <x v="1"/>
    <n v="86.5"/>
    <n v="4.7619047620000003"/>
    <n v="4.3250000000000002"/>
    <n v="6.2"/>
    <n v="20"/>
    <n v="3"/>
    <n v="2019"/>
    <s v="Wednesday"/>
    <x v="1"/>
    <x v="1"/>
  </r>
  <r>
    <s v="746-68-6593"/>
    <x v="1"/>
    <x v="1"/>
    <x v="0"/>
    <x v="0"/>
    <x v="3"/>
    <n v="87.16"/>
    <n v="2"/>
    <n v="8.7159999999999993"/>
    <n v="183.036"/>
    <d v="2019-01-11T00:00:00"/>
    <d v="1899-12-30T14:29:00"/>
    <x v="2"/>
    <n v="174.32"/>
    <n v="4.7619047620000003"/>
    <n v="8.7159999999999993"/>
    <n v="9.6999999999999993"/>
    <n v="11"/>
    <n v="1"/>
    <n v="2019"/>
    <s v="Friday"/>
    <x v="0"/>
    <x v="1"/>
  </r>
  <r>
    <s v="836-82-5858"/>
    <x v="2"/>
    <x v="2"/>
    <x v="0"/>
    <x v="1"/>
    <x v="0"/>
    <n v="69.37"/>
    <n v="9"/>
    <n v="31.2165"/>
    <n v="655.54650000000004"/>
    <d v="2019-01-26T00:00:00"/>
    <d v="1899-12-30T19:14:00"/>
    <x v="0"/>
    <n v="624.33000000000004"/>
    <n v="4.7619047620000003"/>
    <n v="31.2165"/>
    <n v="4"/>
    <n v="26"/>
    <n v="1"/>
    <n v="2019"/>
    <s v="Saturday"/>
    <x v="0"/>
    <x v="0"/>
  </r>
  <r>
    <s v="583-72-1480"/>
    <x v="1"/>
    <x v="1"/>
    <x v="0"/>
    <x v="1"/>
    <x v="1"/>
    <n v="37.06"/>
    <n v="4"/>
    <n v="7.4119999999999999"/>
    <n v="155.65199999999999"/>
    <d v="2019-01-31T00:00:00"/>
    <d v="1899-12-30T16:24:00"/>
    <x v="0"/>
    <n v="148.24"/>
    <n v="4.7619047620000003"/>
    <n v="7.4119999999999999"/>
    <n v="9.6999999999999993"/>
    <n v="31"/>
    <n v="1"/>
    <n v="2019"/>
    <s v="Thursday"/>
    <x v="0"/>
    <x v="1"/>
  </r>
  <r>
    <s v="466-61-5506"/>
    <x v="2"/>
    <x v="2"/>
    <x v="0"/>
    <x v="0"/>
    <x v="1"/>
    <n v="90.7"/>
    <n v="6"/>
    <n v="27.21"/>
    <n v="571.41"/>
    <d v="2019-02-26T00:00:00"/>
    <d v="1899-12-30T10:52:00"/>
    <x v="1"/>
    <n v="544.20000000000005"/>
    <n v="4.7619047620000003"/>
    <n v="27.21"/>
    <n v="5.3"/>
    <n v="26"/>
    <n v="2"/>
    <n v="2019"/>
    <s v="Tuesday"/>
    <x v="2"/>
    <x v="0"/>
  </r>
  <r>
    <s v="721-86-6247"/>
    <x v="0"/>
    <x v="0"/>
    <x v="1"/>
    <x v="0"/>
    <x v="2"/>
    <n v="63.42"/>
    <n v="8"/>
    <n v="25.367999999999999"/>
    <n v="532.72799999999995"/>
    <d v="2019-03-11T00:00:00"/>
    <d v="1899-12-30T12:55:00"/>
    <x v="0"/>
    <n v="507.36"/>
    <n v="4.7619047620000003"/>
    <n v="25.367999999999999"/>
    <n v="7.4"/>
    <n v="11"/>
    <n v="3"/>
    <n v="2019"/>
    <s v="Monday"/>
    <x v="1"/>
    <x v="0"/>
  </r>
  <r>
    <s v="289-65-5721"/>
    <x v="2"/>
    <x v="2"/>
    <x v="1"/>
    <x v="0"/>
    <x v="5"/>
    <n v="81.37"/>
    <n v="2"/>
    <n v="8.1370000000000005"/>
    <n v="170.87700000000001"/>
    <d v="2019-01-26T00:00:00"/>
    <d v="1899-12-30T19:28:00"/>
    <x v="1"/>
    <n v="162.74"/>
    <n v="4.7619047620000003"/>
    <n v="8.1370000000000005"/>
    <n v="6.5"/>
    <n v="26"/>
    <n v="1"/>
    <n v="2019"/>
    <s v="Saturday"/>
    <x v="0"/>
    <x v="1"/>
  </r>
  <r>
    <s v="545-46-3100"/>
    <x v="2"/>
    <x v="2"/>
    <x v="0"/>
    <x v="0"/>
    <x v="1"/>
    <n v="10.59"/>
    <n v="3"/>
    <n v="1.5885"/>
    <n v="33.358499999999999"/>
    <d v="2019-03-12T00:00:00"/>
    <d v="1899-12-30T13:52:00"/>
    <x v="2"/>
    <n v="31.77"/>
    <n v="4.7619047620000003"/>
    <n v="1.5885"/>
    <n v="8.6999999999999993"/>
    <n v="12"/>
    <n v="3"/>
    <n v="2019"/>
    <s v="Tuesday"/>
    <x v="1"/>
    <x v="1"/>
  </r>
  <r>
    <s v="418-02-5978"/>
    <x v="2"/>
    <x v="2"/>
    <x v="1"/>
    <x v="0"/>
    <x v="0"/>
    <n v="84.09"/>
    <n v="9"/>
    <n v="37.840499999999999"/>
    <n v="794.65049999999997"/>
    <d v="2019-02-11T00:00:00"/>
    <d v="1899-12-30T10:54:00"/>
    <x v="1"/>
    <n v="756.81"/>
    <n v="4.7619047620000003"/>
    <n v="37.840499999999999"/>
    <n v="8"/>
    <n v="11"/>
    <n v="2"/>
    <n v="2019"/>
    <s v="Monday"/>
    <x v="2"/>
    <x v="0"/>
  </r>
  <r>
    <s v="269-04-5750"/>
    <x v="2"/>
    <x v="2"/>
    <x v="0"/>
    <x v="1"/>
    <x v="5"/>
    <n v="73.819999999999993"/>
    <n v="4"/>
    <n v="14.763999999999999"/>
    <n v="310.04399999999998"/>
    <d v="2019-02-21T00:00:00"/>
    <d v="1899-12-30T18:31:00"/>
    <x v="1"/>
    <n v="295.27999999999997"/>
    <n v="4.7619047620000003"/>
    <n v="14.763999999999999"/>
    <n v="6.7"/>
    <n v="21"/>
    <n v="2"/>
    <n v="2019"/>
    <s v="Thursday"/>
    <x v="2"/>
    <x v="1"/>
  </r>
  <r>
    <s v="157-13-5295"/>
    <x v="0"/>
    <x v="0"/>
    <x v="0"/>
    <x v="1"/>
    <x v="0"/>
    <n v="51.94"/>
    <n v="10"/>
    <n v="25.97"/>
    <n v="545.37"/>
    <d v="2019-03-09T00:00:00"/>
    <d v="1899-12-30T18:24:00"/>
    <x v="0"/>
    <n v="519.4"/>
    <n v="4.7619047620000003"/>
    <n v="25.97"/>
    <n v="6.5"/>
    <n v="9"/>
    <n v="3"/>
    <n v="2019"/>
    <s v="Saturday"/>
    <x v="1"/>
    <x v="0"/>
  </r>
  <r>
    <s v="645-78-8093"/>
    <x v="0"/>
    <x v="0"/>
    <x v="1"/>
    <x v="0"/>
    <x v="3"/>
    <n v="93.14"/>
    <n v="2"/>
    <n v="9.3140000000000001"/>
    <n v="195.59399999999999"/>
    <d v="2019-01-20T00:00:00"/>
    <d v="1899-12-30T18:09:00"/>
    <x v="0"/>
    <n v="186.28"/>
    <n v="4.7619047620000003"/>
    <n v="9.3140000000000001"/>
    <n v="4.0999999999999996"/>
    <n v="20"/>
    <n v="1"/>
    <n v="2019"/>
    <s v="Sunday"/>
    <x v="0"/>
    <x v="1"/>
  </r>
  <r>
    <s v="211-30-9270"/>
    <x v="1"/>
    <x v="1"/>
    <x v="1"/>
    <x v="1"/>
    <x v="0"/>
    <n v="17.41"/>
    <n v="5"/>
    <n v="4.3525"/>
    <n v="91.402500000000003"/>
    <d v="2019-01-28T00:00:00"/>
    <d v="1899-12-30T15:16:00"/>
    <x v="2"/>
    <n v="87.05"/>
    <n v="4.7619047620000003"/>
    <n v="4.3525"/>
    <n v="4.9000000000000004"/>
    <n v="28"/>
    <n v="1"/>
    <n v="2019"/>
    <s v="Monday"/>
    <x v="0"/>
    <x v="1"/>
  </r>
  <r>
    <s v="755-12-3214"/>
    <x v="1"/>
    <x v="1"/>
    <x v="0"/>
    <x v="0"/>
    <x v="5"/>
    <n v="44.22"/>
    <n v="5"/>
    <n v="11.055"/>
    <n v="232.155"/>
    <d v="2019-03-05T00:00:00"/>
    <d v="1899-12-30T17:07:00"/>
    <x v="2"/>
    <n v="221.1"/>
    <n v="4.7619047620000003"/>
    <n v="11.055"/>
    <n v="8.6"/>
    <n v="5"/>
    <n v="3"/>
    <n v="2019"/>
    <s v="Tuesday"/>
    <x v="1"/>
    <x v="1"/>
  </r>
  <r>
    <s v="346-84-3103"/>
    <x v="2"/>
    <x v="2"/>
    <x v="0"/>
    <x v="0"/>
    <x v="1"/>
    <n v="13.22"/>
    <n v="5"/>
    <n v="3.3050000000000002"/>
    <n v="69.405000000000001"/>
    <d v="2019-03-02T00:00:00"/>
    <d v="1899-12-30T19:26:00"/>
    <x v="1"/>
    <n v="66.099999999999994"/>
    <n v="4.7619047620000003"/>
    <n v="3.3050000000000002"/>
    <n v="4.3"/>
    <n v="2"/>
    <n v="3"/>
    <n v="2019"/>
    <s v="Saturday"/>
    <x v="1"/>
    <x v="1"/>
  </r>
  <r>
    <s v="478-06-7835"/>
    <x v="0"/>
    <x v="0"/>
    <x v="1"/>
    <x v="1"/>
    <x v="5"/>
    <n v="89.69"/>
    <n v="1"/>
    <n v="4.4844999999999997"/>
    <n v="94.174499999999995"/>
    <d v="2019-01-11T00:00:00"/>
    <d v="1899-12-30T11:20:00"/>
    <x v="0"/>
    <n v="89.69"/>
    <n v="4.7619047620000003"/>
    <n v="4.4844999999999997"/>
    <n v="4.9000000000000004"/>
    <n v="11"/>
    <n v="1"/>
    <n v="2019"/>
    <s v="Friday"/>
    <x v="0"/>
    <x v="1"/>
  </r>
  <r>
    <s v="540-11-4336"/>
    <x v="0"/>
    <x v="0"/>
    <x v="1"/>
    <x v="1"/>
    <x v="4"/>
    <n v="24.94"/>
    <n v="9"/>
    <n v="11.223000000000001"/>
    <n v="235.68299999999999"/>
    <d v="2019-01-11T00:00:00"/>
    <d v="1899-12-30T16:49:00"/>
    <x v="2"/>
    <n v="224.46"/>
    <n v="4.7619047620000003"/>
    <n v="11.223000000000001"/>
    <n v="5.6"/>
    <n v="11"/>
    <n v="1"/>
    <n v="2019"/>
    <s v="Friday"/>
    <x v="0"/>
    <x v="1"/>
  </r>
  <r>
    <s v="448-81-5016"/>
    <x v="0"/>
    <x v="0"/>
    <x v="1"/>
    <x v="1"/>
    <x v="0"/>
    <n v="59.77"/>
    <n v="2"/>
    <n v="5.9770000000000003"/>
    <n v="125.517"/>
    <d v="2019-03-11T00:00:00"/>
    <d v="1899-12-30T12:01:00"/>
    <x v="2"/>
    <n v="119.54"/>
    <n v="4.7619047620000003"/>
    <n v="5.9770000000000003"/>
    <n v="5.8"/>
    <n v="11"/>
    <n v="3"/>
    <n v="2019"/>
    <s v="Monday"/>
    <x v="1"/>
    <x v="1"/>
  </r>
  <r>
    <s v="142-72-4741"/>
    <x v="1"/>
    <x v="1"/>
    <x v="0"/>
    <x v="1"/>
    <x v="5"/>
    <n v="93.2"/>
    <n v="2"/>
    <n v="9.32"/>
    <n v="195.72"/>
    <d v="2019-02-28T00:00:00"/>
    <d v="1899-12-30T18:37:00"/>
    <x v="2"/>
    <n v="186.4"/>
    <n v="4.7619047620000003"/>
    <n v="9.32"/>
    <n v="6"/>
    <n v="28"/>
    <n v="2"/>
    <n v="2019"/>
    <s v="Thursday"/>
    <x v="2"/>
    <x v="1"/>
  </r>
  <r>
    <s v="217-58-1179"/>
    <x v="0"/>
    <x v="0"/>
    <x v="0"/>
    <x v="1"/>
    <x v="2"/>
    <n v="62.65"/>
    <n v="4"/>
    <n v="12.53"/>
    <n v="263.13"/>
    <d v="2019-01-05T00:00:00"/>
    <d v="1899-12-30T11:25:00"/>
    <x v="1"/>
    <n v="250.6"/>
    <n v="4.7619047620000003"/>
    <n v="12.53"/>
    <n v="4.2"/>
    <n v="5"/>
    <n v="1"/>
    <n v="2019"/>
    <s v="Saturday"/>
    <x v="0"/>
    <x v="1"/>
  </r>
  <r>
    <s v="376-02-8238"/>
    <x v="2"/>
    <x v="2"/>
    <x v="1"/>
    <x v="1"/>
    <x v="2"/>
    <n v="93.87"/>
    <n v="8"/>
    <n v="37.548000000000002"/>
    <n v="788.50800000000004"/>
    <d v="2019-02-02T00:00:00"/>
    <d v="1899-12-30T18:42:00"/>
    <x v="2"/>
    <n v="750.96"/>
    <n v="4.7619047620000003"/>
    <n v="37.548000000000002"/>
    <n v="8.3000000000000007"/>
    <n v="2"/>
    <n v="2"/>
    <n v="2019"/>
    <s v="Saturday"/>
    <x v="2"/>
    <x v="0"/>
  </r>
  <r>
    <s v="530-90-9855"/>
    <x v="0"/>
    <x v="0"/>
    <x v="0"/>
    <x v="1"/>
    <x v="2"/>
    <n v="47.59"/>
    <n v="8"/>
    <n v="19.036000000000001"/>
    <n v="399.75599999999997"/>
    <d v="2019-01-01T00:00:00"/>
    <d v="1899-12-30T14:47:00"/>
    <x v="1"/>
    <n v="380.72"/>
    <n v="4.7619047620000003"/>
    <n v="19.036000000000001"/>
    <n v="5.7"/>
    <n v="1"/>
    <n v="1"/>
    <n v="2019"/>
    <s v="Tuesday"/>
    <x v="0"/>
    <x v="1"/>
  </r>
  <r>
    <s v="866-05-7563"/>
    <x v="2"/>
    <x v="2"/>
    <x v="0"/>
    <x v="0"/>
    <x v="1"/>
    <n v="81.400000000000006"/>
    <n v="3"/>
    <n v="12.21"/>
    <n v="256.41000000000003"/>
    <d v="2019-02-09T00:00:00"/>
    <d v="1899-12-30T19:43:00"/>
    <x v="1"/>
    <n v="244.2"/>
    <n v="4.7619047620000003"/>
    <n v="12.21"/>
    <n v="4.8"/>
    <n v="9"/>
    <n v="2"/>
    <n v="2019"/>
    <s v="Saturday"/>
    <x v="2"/>
    <x v="1"/>
  </r>
  <r>
    <s v="604-70-6476"/>
    <x v="0"/>
    <x v="0"/>
    <x v="0"/>
    <x v="1"/>
    <x v="5"/>
    <n v="17.940000000000001"/>
    <n v="5"/>
    <n v="4.4850000000000003"/>
    <n v="94.185000000000002"/>
    <d v="2019-01-23T00:00:00"/>
    <d v="1899-12-30T14:04:00"/>
    <x v="0"/>
    <n v="89.7"/>
    <n v="4.7619047620000003"/>
    <n v="4.4850000000000003"/>
    <n v="6.8"/>
    <n v="23"/>
    <n v="1"/>
    <n v="2019"/>
    <s v="Wednesday"/>
    <x v="0"/>
    <x v="1"/>
  </r>
  <r>
    <s v="799-71-1548"/>
    <x v="0"/>
    <x v="0"/>
    <x v="0"/>
    <x v="1"/>
    <x v="1"/>
    <n v="77.72"/>
    <n v="4"/>
    <n v="15.544"/>
    <n v="326.42399999999998"/>
    <d v="2019-01-07T00:00:00"/>
    <d v="1899-12-30T16:11:00"/>
    <x v="2"/>
    <n v="310.88"/>
    <n v="4.7619047620000003"/>
    <n v="15.544"/>
    <n v="8.8000000000000007"/>
    <n v="7"/>
    <n v="1"/>
    <n v="2019"/>
    <s v="Monday"/>
    <x v="0"/>
    <x v="1"/>
  </r>
  <r>
    <s v="785-13-7708"/>
    <x v="2"/>
    <x v="2"/>
    <x v="1"/>
    <x v="1"/>
    <x v="4"/>
    <n v="73.06"/>
    <n v="7"/>
    <n v="25.571000000000002"/>
    <n v="536.99099999999999"/>
    <d v="2019-01-14T00:00:00"/>
    <d v="1899-12-30T19:06:00"/>
    <x v="2"/>
    <n v="511.42"/>
    <n v="4.7619047620000003"/>
    <n v="25.571000000000002"/>
    <n v="4.2"/>
    <n v="14"/>
    <n v="1"/>
    <n v="2019"/>
    <s v="Monday"/>
    <x v="0"/>
    <x v="0"/>
  </r>
  <r>
    <s v="845-51-0542"/>
    <x v="2"/>
    <x v="2"/>
    <x v="0"/>
    <x v="1"/>
    <x v="4"/>
    <n v="46.55"/>
    <n v="9"/>
    <n v="20.947500000000002"/>
    <n v="439.89749999999998"/>
    <d v="2019-02-02T00:00:00"/>
    <d v="1899-12-30T15:34:00"/>
    <x v="0"/>
    <n v="418.95"/>
    <n v="4.7619047620000003"/>
    <n v="20.947500000000002"/>
    <n v="6.4"/>
    <n v="2"/>
    <n v="2"/>
    <n v="2019"/>
    <s v="Saturday"/>
    <x v="2"/>
    <x v="0"/>
  </r>
  <r>
    <s v="662-47-5456"/>
    <x v="1"/>
    <x v="1"/>
    <x v="0"/>
    <x v="1"/>
    <x v="5"/>
    <n v="35.19"/>
    <n v="10"/>
    <n v="17.594999999999999"/>
    <n v="369.495"/>
    <d v="2019-03-17T00:00:00"/>
    <d v="1899-12-30T19:06:00"/>
    <x v="2"/>
    <n v="351.9"/>
    <n v="4.7619047620000003"/>
    <n v="17.594999999999999"/>
    <n v="8.4"/>
    <n v="17"/>
    <n v="3"/>
    <n v="2019"/>
    <s v="Sunday"/>
    <x v="1"/>
    <x v="1"/>
  </r>
  <r>
    <s v="883-17-4236"/>
    <x v="1"/>
    <x v="1"/>
    <x v="1"/>
    <x v="0"/>
    <x v="3"/>
    <n v="14.39"/>
    <n v="2"/>
    <n v="1.4390000000000001"/>
    <n v="30.219000000000001"/>
    <d v="2019-03-02T00:00:00"/>
    <d v="1899-12-30T19:44:00"/>
    <x v="2"/>
    <n v="28.78"/>
    <n v="4.7619047620000003"/>
    <n v="1.4390000000000001"/>
    <n v="7.2"/>
    <n v="2"/>
    <n v="3"/>
    <n v="2019"/>
    <s v="Saturday"/>
    <x v="1"/>
    <x v="1"/>
  </r>
  <r>
    <s v="290-68-2984"/>
    <x v="0"/>
    <x v="0"/>
    <x v="1"/>
    <x v="1"/>
    <x v="2"/>
    <n v="23.75"/>
    <n v="4"/>
    <n v="4.75"/>
    <n v="99.75"/>
    <d v="2019-03-16T00:00:00"/>
    <d v="1899-12-30T11:22:00"/>
    <x v="1"/>
    <n v="95"/>
    <n v="4.7619047620000003"/>
    <n v="4.75"/>
    <n v="5.2"/>
    <n v="16"/>
    <n v="3"/>
    <n v="2019"/>
    <s v="Saturday"/>
    <x v="1"/>
    <x v="1"/>
  </r>
  <r>
    <s v="704-11-6354"/>
    <x v="0"/>
    <x v="0"/>
    <x v="0"/>
    <x v="1"/>
    <x v="2"/>
    <n v="58.9"/>
    <n v="8"/>
    <n v="23.56"/>
    <n v="494.76"/>
    <d v="2019-01-06T00:00:00"/>
    <d v="1899-12-30T11:23:00"/>
    <x v="1"/>
    <n v="471.2"/>
    <n v="4.7619047620000003"/>
    <n v="23.56"/>
    <n v="8.9"/>
    <n v="6"/>
    <n v="1"/>
    <n v="2019"/>
    <s v="Sunday"/>
    <x v="0"/>
    <x v="0"/>
  </r>
  <r>
    <s v="110-48-7033"/>
    <x v="2"/>
    <x v="2"/>
    <x v="0"/>
    <x v="1"/>
    <x v="5"/>
    <n v="32.619999999999997"/>
    <n v="4"/>
    <n v="6.524"/>
    <n v="137.00399999999999"/>
    <d v="2019-01-29T00:00:00"/>
    <d v="1899-12-30T14:12:00"/>
    <x v="1"/>
    <n v="130.47999999999999"/>
    <n v="4.7619047620000003"/>
    <n v="6.524"/>
    <n v="9"/>
    <n v="29"/>
    <n v="1"/>
    <n v="2019"/>
    <s v="Tuesday"/>
    <x v="0"/>
    <x v="1"/>
  </r>
  <r>
    <s v="366-93-0948"/>
    <x v="0"/>
    <x v="0"/>
    <x v="0"/>
    <x v="1"/>
    <x v="1"/>
    <n v="66.349999999999994"/>
    <n v="1"/>
    <n v="3.3174999999999999"/>
    <n v="69.667500000000004"/>
    <d v="2019-01-31T00:00:00"/>
    <d v="1899-12-30T10:46:00"/>
    <x v="2"/>
    <n v="66.349999999999994"/>
    <n v="4.7619047620000003"/>
    <n v="3.3174999999999999"/>
    <n v="9.6999999999999993"/>
    <n v="31"/>
    <n v="1"/>
    <n v="2019"/>
    <s v="Thursday"/>
    <x v="0"/>
    <x v="1"/>
  </r>
  <r>
    <s v="729-09-9681"/>
    <x v="0"/>
    <x v="0"/>
    <x v="0"/>
    <x v="1"/>
    <x v="2"/>
    <n v="25.91"/>
    <n v="6"/>
    <n v="7.7729999999999997"/>
    <n v="163.233"/>
    <d v="2019-02-05T00:00:00"/>
    <d v="1899-12-30T10:16:00"/>
    <x v="0"/>
    <n v="155.46"/>
    <n v="4.7619047620000003"/>
    <n v="7.7729999999999997"/>
    <n v="8.6999999999999993"/>
    <n v="5"/>
    <n v="2"/>
    <n v="2019"/>
    <s v="Tuesday"/>
    <x v="2"/>
    <x v="1"/>
  </r>
  <r>
    <s v="151-16-1484"/>
    <x v="0"/>
    <x v="0"/>
    <x v="0"/>
    <x v="1"/>
    <x v="1"/>
    <n v="32.25"/>
    <n v="4"/>
    <n v="6.45"/>
    <n v="135.44999999999999"/>
    <d v="2019-02-13T00:00:00"/>
    <d v="1899-12-30T12:38:00"/>
    <x v="0"/>
    <n v="129"/>
    <n v="4.7619047620000003"/>
    <n v="6.45"/>
    <n v="6.5"/>
    <n v="13"/>
    <n v="2"/>
    <n v="2019"/>
    <s v="Wednesday"/>
    <x v="2"/>
    <x v="1"/>
  </r>
  <r>
    <s v="380-94-4661"/>
    <x v="1"/>
    <x v="1"/>
    <x v="0"/>
    <x v="1"/>
    <x v="1"/>
    <n v="65.94"/>
    <n v="4"/>
    <n v="13.188000000000001"/>
    <n v="276.94799999999998"/>
    <d v="2019-02-07T00:00:00"/>
    <d v="1899-12-30T13:05:00"/>
    <x v="2"/>
    <n v="263.76"/>
    <n v="4.7619047620000003"/>
    <n v="13.188000000000001"/>
    <n v="6.9"/>
    <n v="7"/>
    <n v="2"/>
    <n v="2019"/>
    <s v="Thursday"/>
    <x v="2"/>
    <x v="1"/>
  </r>
  <r>
    <s v="850-41-9669"/>
    <x v="0"/>
    <x v="0"/>
    <x v="1"/>
    <x v="0"/>
    <x v="1"/>
    <n v="75.06"/>
    <n v="9"/>
    <n v="33.777000000000001"/>
    <n v="709.31700000000001"/>
    <d v="2019-03-19T00:00:00"/>
    <d v="1899-12-30T13:25:00"/>
    <x v="0"/>
    <n v="675.54"/>
    <n v="4.7619047620000003"/>
    <n v="33.777000000000001"/>
    <n v="6.2"/>
    <n v="19"/>
    <n v="3"/>
    <n v="2019"/>
    <s v="Tuesday"/>
    <x v="1"/>
    <x v="0"/>
  </r>
  <r>
    <s v="821-07-3596"/>
    <x v="1"/>
    <x v="1"/>
    <x v="1"/>
    <x v="0"/>
    <x v="5"/>
    <n v="16.45"/>
    <n v="4"/>
    <n v="3.29"/>
    <n v="69.09"/>
    <d v="2019-03-07T00:00:00"/>
    <d v="1899-12-30T14:53:00"/>
    <x v="0"/>
    <n v="65.8"/>
    <n v="4.7619047620000003"/>
    <n v="3.29"/>
    <n v="5.6"/>
    <n v="7"/>
    <n v="3"/>
    <n v="2019"/>
    <s v="Thursday"/>
    <x v="1"/>
    <x v="1"/>
  </r>
  <r>
    <s v="655-85-5130"/>
    <x v="2"/>
    <x v="2"/>
    <x v="0"/>
    <x v="0"/>
    <x v="5"/>
    <n v="38.299999999999997"/>
    <n v="4"/>
    <n v="7.66"/>
    <n v="160.86000000000001"/>
    <d v="2019-03-13T00:00:00"/>
    <d v="1899-12-30T19:22:00"/>
    <x v="1"/>
    <n v="153.19999999999999"/>
    <n v="4.7619047620000003"/>
    <n v="7.66"/>
    <n v="5.7"/>
    <n v="13"/>
    <n v="3"/>
    <n v="2019"/>
    <s v="Wednesday"/>
    <x v="1"/>
    <x v="1"/>
  </r>
  <r>
    <s v="447-15-7839"/>
    <x v="0"/>
    <x v="0"/>
    <x v="0"/>
    <x v="0"/>
    <x v="3"/>
    <n v="22.24"/>
    <n v="10"/>
    <n v="11.12"/>
    <n v="233.52"/>
    <d v="2019-02-09T00:00:00"/>
    <d v="1899-12-30T11:00:00"/>
    <x v="1"/>
    <n v="222.4"/>
    <n v="4.7619047620000003"/>
    <n v="11.12"/>
    <n v="4.2"/>
    <n v="9"/>
    <n v="2"/>
    <n v="2019"/>
    <s v="Saturday"/>
    <x v="2"/>
    <x v="1"/>
  </r>
  <r>
    <s v="154-74-7179"/>
    <x v="2"/>
    <x v="2"/>
    <x v="1"/>
    <x v="1"/>
    <x v="3"/>
    <n v="54.45"/>
    <n v="1"/>
    <n v="2.7225000000000001"/>
    <n v="57.172499999999999"/>
    <d v="2019-02-26T00:00:00"/>
    <d v="1899-12-30T19:24:00"/>
    <x v="0"/>
    <n v="54.45"/>
    <n v="4.7619047620000003"/>
    <n v="2.7225000000000001"/>
    <n v="7.9"/>
    <n v="26"/>
    <n v="2"/>
    <n v="2019"/>
    <s v="Tuesday"/>
    <x v="2"/>
    <x v="1"/>
  </r>
  <r>
    <s v="253-12-6086"/>
    <x v="0"/>
    <x v="0"/>
    <x v="0"/>
    <x v="0"/>
    <x v="3"/>
    <n v="98.4"/>
    <n v="7"/>
    <n v="34.44"/>
    <n v="723.24"/>
    <d v="2019-03-12T00:00:00"/>
    <d v="1899-12-30T12:43:00"/>
    <x v="2"/>
    <n v="688.8"/>
    <n v="4.7619047620000003"/>
    <n v="34.44"/>
    <n v="8.6999999999999993"/>
    <n v="12"/>
    <n v="3"/>
    <n v="2019"/>
    <s v="Tuesday"/>
    <x v="1"/>
    <x v="0"/>
  </r>
  <r>
    <s v="808-65-0703"/>
    <x v="1"/>
    <x v="1"/>
    <x v="1"/>
    <x v="1"/>
    <x v="2"/>
    <n v="35.47"/>
    <n v="4"/>
    <n v="7.0940000000000003"/>
    <n v="148.97399999999999"/>
    <d v="2019-03-14T00:00:00"/>
    <d v="1899-12-30T17:22:00"/>
    <x v="2"/>
    <n v="141.88"/>
    <n v="4.7619047620000003"/>
    <n v="7.0940000000000003"/>
    <n v="6.9"/>
    <n v="14"/>
    <n v="3"/>
    <n v="2019"/>
    <s v="Thursday"/>
    <x v="1"/>
    <x v="1"/>
  </r>
  <r>
    <s v="571-94-0759"/>
    <x v="2"/>
    <x v="2"/>
    <x v="0"/>
    <x v="0"/>
    <x v="4"/>
    <n v="74.599999999999994"/>
    <n v="10"/>
    <n v="37.299999999999997"/>
    <n v="783.3"/>
    <d v="2019-01-08T00:00:00"/>
    <d v="1899-12-30T20:55:00"/>
    <x v="1"/>
    <n v="746"/>
    <n v="4.7619047620000003"/>
    <n v="37.299999999999997"/>
    <n v="9.5"/>
    <n v="8"/>
    <n v="1"/>
    <n v="2019"/>
    <s v="Tuesday"/>
    <x v="0"/>
    <x v="0"/>
  </r>
  <r>
    <s v="144-51-6085"/>
    <x v="0"/>
    <x v="0"/>
    <x v="0"/>
    <x v="1"/>
    <x v="2"/>
    <n v="70.739999999999995"/>
    <n v="4"/>
    <n v="14.148"/>
    <n v="297.108"/>
    <d v="2019-01-05T00:00:00"/>
    <d v="1899-12-30T16:05:00"/>
    <x v="2"/>
    <n v="282.95999999999998"/>
    <n v="4.7619047620000003"/>
    <n v="14.148"/>
    <n v="4.4000000000000004"/>
    <n v="5"/>
    <n v="1"/>
    <n v="2019"/>
    <s v="Saturday"/>
    <x v="0"/>
    <x v="1"/>
  </r>
  <r>
    <s v="731-14-2199"/>
    <x v="0"/>
    <x v="0"/>
    <x v="0"/>
    <x v="0"/>
    <x v="2"/>
    <n v="35.54"/>
    <n v="10"/>
    <n v="17.77"/>
    <n v="373.17"/>
    <d v="2019-01-04T00:00:00"/>
    <d v="1899-12-30T13:34:00"/>
    <x v="0"/>
    <n v="355.4"/>
    <n v="4.7619047620000003"/>
    <n v="17.77"/>
    <n v="7"/>
    <n v="4"/>
    <n v="1"/>
    <n v="2019"/>
    <s v="Friday"/>
    <x v="0"/>
    <x v="1"/>
  </r>
  <r>
    <s v="783-09-1637"/>
    <x v="2"/>
    <x v="2"/>
    <x v="1"/>
    <x v="0"/>
    <x v="3"/>
    <n v="67.430000000000007"/>
    <n v="5"/>
    <n v="16.857500000000002"/>
    <n v="354.00749999999999"/>
    <d v="2019-03-06T00:00:00"/>
    <d v="1899-12-30T18:13:00"/>
    <x v="0"/>
    <n v="337.15"/>
    <n v="4.7619047620000003"/>
    <n v="16.857500000000002"/>
    <n v="6.3"/>
    <n v="6"/>
    <n v="3"/>
    <n v="2019"/>
    <s v="Wednesday"/>
    <x v="1"/>
    <x v="1"/>
  </r>
  <r>
    <s v="687-15-1097"/>
    <x v="1"/>
    <x v="1"/>
    <x v="0"/>
    <x v="0"/>
    <x v="0"/>
    <n v="21.12"/>
    <n v="2"/>
    <n v="2.1120000000000001"/>
    <n v="44.351999999999997"/>
    <d v="2019-01-03T00:00:00"/>
    <d v="1899-12-30T19:17:00"/>
    <x v="1"/>
    <n v="42.24"/>
    <n v="4.7619047620000003"/>
    <n v="2.1120000000000001"/>
    <n v="9.6999999999999993"/>
    <n v="3"/>
    <n v="1"/>
    <n v="2019"/>
    <s v="Thursday"/>
    <x v="0"/>
    <x v="1"/>
  </r>
  <r>
    <s v="126-54-1082"/>
    <x v="0"/>
    <x v="0"/>
    <x v="0"/>
    <x v="0"/>
    <x v="2"/>
    <n v="21.54"/>
    <n v="9"/>
    <n v="9.6929999999999996"/>
    <n v="203.553"/>
    <d v="2019-01-07T00:00:00"/>
    <d v="1899-12-30T11:44:00"/>
    <x v="2"/>
    <n v="193.86"/>
    <n v="4.7619047620000003"/>
    <n v="9.6929999999999996"/>
    <n v="8.8000000000000007"/>
    <n v="7"/>
    <n v="1"/>
    <n v="2019"/>
    <s v="Monday"/>
    <x v="0"/>
    <x v="1"/>
  </r>
  <r>
    <s v="633-91-1052"/>
    <x v="0"/>
    <x v="0"/>
    <x v="1"/>
    <x v="0"/>
    <x v="2"/>
    <n v="12.03"/>
    <n v="2"/>
    <n v="1.2030000000000001"/>
    <n v="25.263000000000002"/>
    <d v="2019-01-27T00:00:00"/>
    <d v="1899-12-30T15:51:00"/>
    <x v="1"/>
    <n v="24.06"/>
    <n v="4.7619047620000003"/>
    <n v="1.2030000000000001"/>
    <n v="5.0999999999999996"/>
    <n v="27"/>
    <n v="1"/>
    <n v="2019"/>
    <s v="Sunday"/>
    <x v="0"/>
    <x v="1"/>
  </r>
  <r>
    <s v="477-24-6490"/>
    <x v="2"/>
    <x v="2"/>
    <x v="1"/>
    <x v="0"/>
    <x v="0"/>
    <n v="99.71"/>
    <n v="6"/>
    <n v="29.913"/>
    <n v="628.173"/>
    <d v="2019-02-26T00:00:00"/>
    <d v="1899-12-30T16:52:00"/>
    <x v="0"/>
    <n v="598.26"/>
    <n v="4.7619047620000003"/>
    <n v="29.913"/>
    <n v="7.9"/>
    <n v="26"/>
    <n v="2"/>
    <n v="2019"/>
    <s v="Tuesday"/>
    <x v="2"/>
    <x v="0"/>
  </r>
  <r>
    <s v="566-19-5475"/>
    <x v="2"/>
    <x v="2"/>
    <x v="1"/>
    <x v="1"/>
    <x v="5"/>
    <n v="47.97"/>
    <n v="7"/>
    <n v="16.7895"/>
    <n v="352.5795"/>
    <d v="2019-01-07T00:00:00"/>
    <d v="1899-12-30T20:52:00"/>
    <x v="1"/>
    <n v="335.79"/>
    <n v="4.7619047620000003"/>
    <n v="16.7895"/>
    <n v="6.2"/>
    <n v="7"/>
    <n v="1"/>
    <n v="2019"/>
    <s v="Monday"/>
    <x v="0"/>
    <x v="1"/>
  </r>
  <r>
    <s v="526-86-8552"/>
    <x v="1"/>
    <x v="1"/>
    <x v="0"/>
    <x v="0"/>
    <x v="2"/>
    <n v="21.82"/>
    <n v="10"/>
    <n v="10.91"/>
    <n v="229.11"/>
    <d v="2019-01-07T00:00:00"/>
    <d v="1899-12-30T17:36:00"/>
    <x v="1"/>
    <n v="218.2"/>
    <n v="4.7619047620000003"/>
    <n v="10.91"/>
    <n v="7.1"/>
    <n v="7"/>
    <n v="1"/>
    <n v="2019"/>
    <s v="Monday"/>
    <x v="0"/>
    <x v="1"/>
  </r>
  <r>
    <s v="376-56-3573"/>
    <x v="1"/>
    <x v="1"/>
    <x v="1"/>
    <x v="0"/>
    <x v="5"/>
    <n v="95.42"/>
    <n v="4"/>
    <n v="19.084"/>
    <n v="400.76400000000001"/>
    <d v="2019-02-02T00:00:00"/>
    <d v="1899-12-30T13:23:00"/>
    <x v="0"/>
    <n v="381.68"/>
    <n v="4.7619047620000003"/>
    <n v="19.084"/>
    <n v="6.4"/>
    <n v="2"/>
    <n v="2"/>
    <n v="2019"/>
    <s v="Saturday"/>
    <x v="2"/>
    <x v="0"/>
  </r>
  <r>
    <s v="537-72-0426"/>
    <x v="1"/>
    <x v="1"/>
    <x v="0"/>
    <x v="1"/>
    <x v="5"/>
    <n v="70.989999999999995"/>
    <n v="10"/>
    <n v="35.494999999999997"/>
    <n v="745.39499999999998"/>
    <d v="2019-03-20T00:00:00"/>
    <d v="1899-12-30T16:28:00"/>
    <x v="1"/>
    <n v="709.9"/>
    <n v="4.7619047620000003"/>
    <n v="35.494999999999997"/>
    <n v="5.7"/>
    <n v="20"/>
    <n v="3"/>
    <n v="2019"/>
    <s v="Wednesday"/>
    <x v="1"/>
    <x v="0"/>
  </r>
  <r>
    <s v="828-61-5674"/>
    <x v="0"/>
    <x v="0"/>
    <x v="0"/>
    <x v="1"/>
    <x v="3"/>
    <n v="44.02"/>
    <n v="10"/>
    <n v="22.01"/>
    <n v="462.21"/>
    <d v="2019-03-20T00:00:00"/>
    <d v="1899-12-30T19:57:00"/>
    <x v="2"/>
    <n v="440.2"/>
    <n v="4.7619047620000003"/>
    <n v="22.01"/>
    <n v="9.6"/>
    <n v="20"/>
    <n v="3"/>
    <n v="2019"/>
    <s v="Wednesday"/>
    <x v="1"/>
    <x v="0"/>
  </r>
  <r>
    <s v="136-08-6195"/>
    <x v="0"/>
    <x v="0"/>
    <x v="1"/>
    <x v="0"/>
    <x v="2"/>
    <n v="69.959999999999994"/>
    <n v="8"/>
    <n v="27.984000000000002"/>
    <n v="587.66399999999999"/>
    <d v="2019-02-15T00:00:00"/>
    <d v="1899-12-30T17:01:00"/>
    <x v="2"/>
    <n v="559.67999999999995"/>
    <n v="4.7619047620000003"/>
    <n v="27.984000000000002"/>
    <n v="6.4"/>
    <n v="15"/>
    <n v="2"/>
    <n v="2019"/>
    <s v="Friday"/>
    <x v="2"/>
    <x v="0"/>
  </r>
  <r>
    <s v="523-38-0215"/>
    <x v="1"/>
    <x v="1"/>
    <x v="1"/>
    <x v="1"/>
    <x v="2"/>
    <n v="37"/>
    <n v="1"/>
    <n v="1.85"/>
    <n v="38.85"/>
    <d v="2019-03-06T00:00:00"/>
    <d v="1899-12-30T13:29:00"/>
    <x v="2"/>
    <n v="37"/>
    <n v="4.7619047620000003"/>
    <n v="1.85"/>
    <n v="7.9"/>
    <n v="6"/>
    <n v="3"/>
    <n v="2019"/>
    <s v="Wednesday"/>
    <x v="1"/>
    <x v="1"/>
  </r>
  <r>
    <s v="490-29-1201"/>
    <x v="0"/>
    <x v="0"/>
    <x v="1"/>
    <x v="0"/>
    <x v="3"/>
    <n v="15.34"/>
    <n v="1"/>
    <n v="0.76700000000000002"/>
    <n v="16.106999999999999"/>
    <d v="2019-01-06T00:00:00"/>
    <d v="1899-12-30T11:09:00"/>
    <x v="1"/>
    <n v="15.34"/>
    <n v="4.7619047620000003"/>
    <n v="0.76700000000000002"/>
    <n v="6.5"/>
    <n v="6"/>
    <n v="1"/>
    <n v="2019"/>
    <s v="Sunday"/>
    <x v="0"/>
    <x v="1"/>
  </r>
  <r>
    <s v="667-92-0055"/>
    <x v="0"/>
    <x v="0"/>
    <x v="0"/>
    <x v="1"/>
    <x v="0"/>
    <n v="99.83"/>
    <n v="6"/>
    <n v="29.949000000000002"/>
    <n v="628.92899999999997"/>
    <d v="2019-03-04T00:00:00"/>
    <d v="1899-12-30T15:02:00"/>
    <x v="0"/>
    <n v="598.98"/>
    <n v="4.7619047620000003"/>
    <n v="29.949000000000002"/>
    <n v="8.5"/>
    <n v="4"/>
    <n v="3"/>
    <n v="2019"/>
    <s v="Monday"/>
    <x v="1"/>
    <x v="0"/>
  </r>
  <r>
    <s v="565-17-3836"/>
    <x v="0"/>
    <x v="0"/>
    <x v="0"/>
    <x v="0"/>
    <x v="0"/>
    <n v="47.67"/>
    <n v="4"/>
    <n v="9.5340000000000007"/>
    <n v="200.214"/>
    <d v="2019-03-12T00:00:00"/>
    <d v="1899-12-30T14:21:00"/>
    <x v="1"/>
    <n v="190.68"/>
    <n v="4.7619047620000003"/>
    <n v="9.5340000000000007"/>
    <n v="9.1"/>
    <n v="12"/>
    <n v="3"/>
    <n v="2019"/>
    <s v="Tuesday"/>
    <x v="1"/>
    <x v="1"/>
  </r>
  <r>
    <s v="498-41-1961"/>
    <x v="2"/>
    <x v="2"/>
    <x v="1"/>
    <x v="1"/>
    <x v="0"/>
    <n v="66.680000000000007"/>
    <n v="5"/>
    <n v="16.670000000000002"/>
    <n v="350.07"/>
    <d v="2019-02-20T00:00:00"/>
    <d v="1899-12-30T18:01:00"/>
    <x v="1"/>
    <n v="333.4"/>
    <n v="4.7619047620000003"/>
    <n v="16.670000000000002"/>
    <n v="7.6"/>
    <n v="20"/>
    <n v="2"/>
    <n v="2019"/>
    <s v="Wednesday"/>
    <x v="2"/>
    <x v="1"/>
  </r>
  <r>
    <s v="593-95-4461"/>
    <x v="1"/>
    <x v="1"/>
    <x v="0"/>
    <x v="1"/>
    <x v="2"/>
    <n v="74.86"/>
    <n v="1"/>
    <n v="3.7429999999999999"/>
    <n v="78.602999999999994"/>
    <d v="2019-03-24T00:00:00"/>
    <d v="1899-12-30T14:49:00"/>
    <x v="1"/>
    <n v="74.86"/>
    <n v="4.7619047620000003"/>
    <n v="3.7429999999999999"/>
    <n v="6.9"/>
    <n v="24"/>
    <n v="3"/>
    <n v="2019"/>
    <s v="Sunday"/>
    <x v="1"/>
    <x v="1"/>
  </r>
  <r>
    <s v="226-71-3580"/>
    <x v="1"/>
    <x v="1"/>
    <x v="1"/>
    <x v="0"/>
    <x v="3"/>
    <n v="23.75"/>
    <n v="9"/>
    <n v="10.6875"/>
    <n v="224.4375"/>
    <d v="2019-01-31T00:00:00"/>
    <d v="1899-12-30T12:02:00"/>
    <x v="1"/>
    <n v="213.75"/>
    <n v="4.7619047620000003"/>
    <n v="10.6875"/>
    <n v="9.5"/>
    <n v="31"/>
    <n v="1"/>
    <n v="2019"/>
    <s v="Thursday"/>
    <x v="0"/>
    <x v="1"/>
  </r>
  <r>
    <s v="283-79-9594"/>
    <x v="2"/>
    <x v="2"/>
    <x v="1"/>
    <x v="0"/>
    <x v="4"/>
    <n v="48.51"/>
    <n v="7"/>
    <n v="16.9785"/>
    <n v="356.54849999999999"/>
    <d v="2019-01-25T00:00:00"/>
    <d v="1899-12-30T13:30:00"/>
    <x v="2"/>
    <n v="339.57"/>
    <n v="4.7619047620000003"/>
    <n v="16.9785"/>
    <n v="5.2"/>
    <n v="25"/>
    <n v="1"/>
    <n v="2019"/>
    <s v="Friday"/>
    <x v="0"/>
    <x v="1"/>
  </r>
  <r>
    <s v="430-60-3493"/>
    <x v="0"/>
    <x v="0"/>
    <x v="0"/>
    <x v="0"/>
    <x v="2"/>
    <n v="94.88"/>
    <n v="7"/>
    <n v="33.207999999999998"/>
    <n v="697.36800000000005"/>
    <d v="2019-02-03T00:00:00"/>
    <d v="1899-12-30T14:38:00"/>
    <x v="1"/>
    <n v="664.16"/>
    <n v="4.7619047620000003"/>
    <n v="33.207999999999998"/>
    <n v="4.2"/>
    <n v="3"/>
    <n v="2"/>
    <n v="2019"/>
    <s v="Sunday"/>
    <x v="2"/>
    <x v="0"/>
  </r>
  <r>
    <s v="139-20-0155"/>
    <x v="2"/>
    <x v="2"/>
    <x v="0"/>
    <x v="1"/>
    <x v="1"/>
    <n v="40.299999999999997"/>
    <n v="10"/>
    <n v="20.149999999999999"/>
    <n v="423.15"/>
    <d v="2019-01-24T00:00:00"/>
    <d v="1899-12-30T17:37:00"/>
    <x v="2"/>
    <n v="403"/>
    <n v="4.7619047620000003"/>
    <n v="20.149999999999999"/>
    <n v="7"/>
    <n v="24"/>
    <n v="1"/>
    <n v="2019"/>
    <s v="Thursday"/>
    <x v="0"/>
    <x v="0"/>
  </r>
  <r>
    <s v="558-80-4082"/>
    <x v="1"/>
    <x v="1"/>
    <x v="1"/>
    <x v="1"/>
    <x v="1"/>
    <n v="27.85"/>
    <n v="7"/>
    <n v="9.7475000000000005"/>
    <n v="204.69749999999999"/>
    <d v="2019-03-14T00:00:00"/>
    <d v="1899-12-30T17:20:00"/>
    <x v="0"/>
    <n v="194.95"/>
    <n v="4.7619047620000003"/>
    <n v="9.7475000000000005"/>
    <n v="6"/>
    <n v="14"/>
    <n v="3"/>
    <n v="2019"/>
    <s v="Thursday"/>
    <x v="1"/>
    <x v="1"/>
  </r>
  <r>
    <s v="278-97-7759"/>
    <x v="0"/>
    <x v="0"/>
    <x v="0"/>
    <x v="0"/>
    <x v="1"/>
    <n v="62.48"/>
    <n v="1"/>
    <n v="3.1240000000000001"/>
    <n v="65.603999999999999"/>
    <d v="2019-02-18T00:00:00"/>
    <d v="1899-12-30T20:29:00"/>
    <x v="1"/>
    <n v="62.48"/>
    <n v="4.7619047620000003"/>
    <n v="3.1240000000000001"/>
    <n v="4.7"/>
    <n v="18"/>
    <n v="2"/>
    <n v="2019"/>
    <s v="Monday"/>
    <x v="2"/>
    <x v="1"/>
  </r>
  <r>
    <s v="316-68-6352"/>
    <x v="0"/>
    <x v="0"/>
    <x v="0"/>
    <x v="0"/>
    <x v="4"/>
    <n v="36.36"/>
    <n v="2"/>
    <n v="3.6360000000000001"/>
    <n v="76.355999999999995"/>
    <d v="2019-01-21T00:00:00"/>
    <d v="1899-12-30T10:00:00"/>
    <x v="1"/>
    <n v="72.72"/>
    <n v="4.7619047620000003"/>
    <n v="3.6360000000000001"/>
    <n v="7.1"/>
    <n v="21"/>
    <n v="1"/>
    <n v="2019"/>
    <s v="Monday"/>
    <x v="0"/>
    <x v="1"/>
  </r>
  <r>
    <s v="585-03-5943"/>
    <x v="2"/>
    <x v="2"/>
    <x v="1"/>
    <x v="1"/>
    <x v="0"/>
    <n v="18.11"/>
    <n v="10"/>
    <n v="9.0549999999999997"/>
    <n v="190.155"/>
    <d v="2019-03-13T00:00:00"/>
    <d v="1899-12-30T11:46:00"/>
    <x v="0"/>
    <n v="181.1"/>
    <n v="4.7619047620000003"/>
    <n v="9.0549999999999997"/>
    <n v="5.9"/>
    <n v="13"/>
    <n v="3"/>
    <n v="2019"/>
    <s v="Wednesday"/>
    <x v="1"/>
    <x v="1"/>
  </r>
  <r>
    <s v="211-05-0490"/>
    <x v="1"/>
    <x v="1"/>
    <x v="0"/>
    <x v="0"/>
    <x v="1"/>
    <n v="51.92"/>
    <n v="5"/>
    <n v="12.98"/>
    <n v="272.58"/>
    <d v="2019-03-03T00:00:00"/>
    <d v="1899-12-30T13:42:00"/>
    <x v="1"/>
    <n v="259.60000000000002"/>
    <n v="4.7619047620000003"/>
    <n v="12.98"/>
    <n v="7.5"/>
    <n v="3"/>
    <n v="3"/>
    <n v="2019"/>
    <s v="Sunday"/>
    <x v="1"/>
    <x v="1"/>
  </r>
  <r>
    <s v="727-75-6477"/>
    <x v="1"/>
    <x v="1"/>
    <x v="1"/>
    <x v="1"/>
    <x v="1"/>
    <n v="28.84"/>
    <n v="4"/>
    <n v="5.7679999999999998"/>
    <n v="121.128"/>
    <d v="2019-03-29T00:00:00"/>
    <d v="1899-12-30T14:44:00"/>
    <x v="1"/>
    <n v="115.36"/>
    <n v="4.7619047620000003"/>
    <n v="5.7679999999999998"/>
    <n v="6.4"/>
    <n v="29"/>
    <n v="3"/>
    <n v="2019"/>
    <s v="Friday"/>
    <x v="1"/>
    <x v="1"/>
  </r>
  <r>
    <s v="744-02-5987"/>
    <x v="0"/>
    <x v="0"/>
    <x v="0"/>
    <x v="1"/>
    <x v="2"/>
    <n v="78.38"/>
    <n v="6"/>
    <n v="23.513999999999999"/>
    <n v="493.79399999999998"/>
    <d v="2019-01-10T00:00:00"/>
    <d v="1899-12-30T14:16:00"/>
    <x v="0"/>
    <n v="470.28"/>
    <n v="4.7619047620000003"/>
    <n v="23.513999999999999"/>
    <n v="5.8"/>
    <n v="10"/>
    <n v="1"/>
    <n v="2019"/>
    <s v="Thursday"/>
    <x v="0"/>
    <x v="0"/>
  </r>
  <r>
    <s v="307-83-9164"/>
    <x v="0"/>
    <x v="0"/>
    <x v="0"/>
    <x v="1"/>
    <x v="2"/>
    <n v="60.01"/>
    <n v="4"/>
    <n v="12.002000000000001"/>
    <n v="252.042"/>
    <d v="2019-01-25T00:00:00"/>
    <d v="1899-12-30T15:54:00"/>
    <x v="1"/>
    <n v="240.04"/>
    <n v="4.7619047620000003"/>
    <n v="12.002000000000001"/>
    <n v="4.5"/>
    <n v="25"/>
    <n v="1"/>
    <n v="2019"/>
    <s v="Friday"/>
    <x v="0"/>
    <x v="1"/>
  </r>
  <r>
    <s v="779-06-0012"/>
    <x v="1"/>
    <x v="1"/>
    <x v="0"/>
    <x v="0"/>
    <x v="2"/>
    <n v="88.61"/>
    <n v="1"/>
    <n v="4.4305000000000003"/>
    <n v="93.040499999999994"/>
    <d v="2019-01-19T00:00:00"/>
    <d v="1899-12-30T10:21:00"/>
    <x v="1"/>
    <n v="88.61"/>
    <n v="4.7619047620000003"/>
    <n v="4.4305000000000003"/>
    <n v="7.7"/>
    <n v="19"/>
    <n v="1"/>
    <n v="2019"/>
    <s v="Saturday"/>
    <x v="0"/>
    <x v="1"/>
  </r>
  <r>
    <s v="446-47-6729"/>
    <x v="1"/>
    <x v="1"/>
    <x v="1"/>
    <x v="1"/>
    <x v="5"/>
    <n v="99.82"/>
    <n v="2"/>
    <n v="9.9819999999999993"/>
    <n v="209.62200000000001"/>
    <d v="2019-01-02T00:00:00"/>
    <d v="1899-12-30T18:09:00"/>
    <x v="2"/>
    <n v="199.64"/>
    <n v="4.7619047620000003"/>
    <n v="9.9819999999999993"/>
    <n v="6.7"/>
    <n v="2"/>
    <n v="1"/>
    <n v="2019"/>
    <s v="Wednesday"/>
    <x v="0"/>
    <x v="1"/>
  </r>
  <r>
    <s v="573-10-3877"/>
    <x v="2"/>
    <x v="2"/>
    <x v="0"/>
    <x v="1"/>
    <x v="0"/>
    <n v="39.01"/>
    <n v="1"/>
    <n v="1.9504999999999999"/>
    <n v="40.960500000000003"/>
    <d v="2019-03-12T00:00:00"/>
    <d v="1899-12-30T16:46:00"/>
    <x v="2"/>
    <n v="39.01"/>
    <n v="4.7619047620000003"/>
    <n v="1.9504999999999999"/>
    <n v="4.7"/>
    <n v="12"/>
    <n v="3"/>
    <n v="2019"/>
    <s v="Tuesday"/>
    <x v="1"/>
    <x v="1"/>
  </r>
  <r>
    <s v="735-06-4124"/>
    <x v="1"/>
    <x v="1"/>
    <x v="1"/>
    <x v="1"/>
    <x v="4"/>
    <n v="48.61"/>
    <n v="1"/>
    <n v="2.4304999999999999"/>
    <n v="51.040500000000002"/>
    <d v="2019-02-25T00:00:00"/>
    <d v="1899-12-30T15:31:00"/>
    <x v="1"/>
    <n v="48.61"/>
    <n v="4.7619047620000003"/>
    <n v="2.4304999999999999"/>
    <n v="4.4000000000000004"/>
    <n v="25"/>
    <n v="2"/>
    <n v="2019"/>
    <s v="Monday"/>
    <x v="2"/>
    <x v="1"/>
  </r>
  <r>
    <s v="439-54-7422"/>
    <x v="0"/>
    <x v="0"/>
    <x v="1"/>
    <x v="0"/>
    <x v="1"/>
    <n v="51.19"/>
    <n v="4"/>
    <n v="10.238"/>
    <n v="214.99799999999999"/>
    <d v="2019-03-18T00:00:00"/>
    <d v="1899-12-30T17:15:00"/>
    <x v="2"/>
    <n v="204.76"/>
    <n v="4.7619047620000003"/>
    <n v="10.238"/>
    <n v="4.7"/>
    <n v="18"/>
    <n v="3"/>
    <n v="2019"/>
    <s v="Monday"/>
    <x v="1"/>
    <x v="1"/>
  </r>
  <r>
    <s v="396-90-2219"/>
    <x v="2"/>
    <x v="2"/>
    <x v="1"/>
    <x v="0"/>
    <x v="1"/>
    <n v="14.96"/>
    <n v="8"/>
    <n v="5.984"/>
    <n v="125.664"/>
    <d v="2019-02-23T00:00:00"/>
    <d v="1899-12-30T12:29:00"/>
    <x v="1"/>
    <n v="119.68"/>
    <n v="4.7619047620000003"/>
    <n v="5.984"/>
    <n v="8.6"/>
    <n v="23"/>
    <n v="2"/>
    <n v="2019"/>
    <s v="Saturday"/>
    <x v="2"/>
    <x v="1"/>
  </r>
  <r>
    <s v="411-77-0180"/>
    <x v="0"/>
    <x v="0"/>
    <x v="0"/>
    <x v="1"/>
    <x v="1"/>
    <n v="72.2"/>
    <n v="7"/>
    <n v="25.27"/>
    <n v="530.66999999999996"/>
    <d v="2019-03-26T00:00:00"/>
    <d v="1899-12-30T20:14:00"/>
    <x v="0"/>
    <n v="505.4"/>
    <n v="4.7619047620000003"/>
    <n v="25.27"/>
    <n v="4.3"/>
    <n v="26"/>
    <n v="3"/>
    <n v="2019"/>
    <s v="Tuesday"/>
    <x v="1"/>
    <x v="0"/>
  </r>
  <r>
    <s v="286-01-5402"/>
    <x v="0"/>
    <x v="0"/>
    <x v="1"/>
    <x v="0"/>
    <x v="3"/>
    <n v="40.229999999999997"/>
    <n v="7"/>
    <n v="14.080500000000001"/>
    <n v="295.69049999999999"/>
    <d v="2019-03-30T00:00:00"/>
    <d v="1899-12-30T13:22:00"/>
    <x v="1"/>
    <n v="281.61"/>
    <n v="4.7619047620000003"/>
    <n v="14.080500000000001"/>
    <n v="9.6"/>
    <n v="30"/>
    <n v="3"/>
    <n v="2019"/>
    <s v="Saturday"/>
    <x v="1"/>
    <x v="1"/>
  </r>
  <r>
    <s v="803-17-8013"/>
    <x v="0"/>
    <x v="0"/>
    <x v="0"/>
    <x v="0"/>
    <x v="2"/>
    <n v="88.79"/>
    <n v="8"/>
    <n v="35.515999999999998"/>
    <n v="745.83600000000001"/>
    <d v="2019-02-17T00:00:00"/>
    <d v="1899-12-30T17:09:00"/>
    <x v="1"/>
    <n v="710.32"/>
    <n v="4.7619047620000003"/>
    <n v="35.515999999999998"/>
    <n v="4.0999999999999996"/>
    <n v="17"/>
    <n v="2"/>
    <n v="2019"/>
    <s v="Sunday"/>
    <x v="2"/>
    <x v="0"/>
  </r>
  <r>
    <s v="512-98-1403"/>
    <x v="0"/>
    <x v="0"/>
    <x v="0"/>
    <x v="0"/>
    <x v="1"/>
    <n v="26.48"/>
    <n v="3"/>
    <n v="3.972"/>
    <n v="83.412000000000006"/>
    <d v="2019-03-21T00:00:00"/>
    <d v="1899-12-30T10:40:00"/>
    <x v="0"/>
    <n v="79.44"/>
    <n v="4.7619047620000003"/>
    <n v="3.972"/>
    <n v="4.7"/>
    <n v="21"/>
    <n v="3"/>
    <n v="2019"/>
    <s v="Thursday"/>
    <x v="1"/>
    <x v="1"/>
  </r>
  <r>
    <s v="848-42-2560"/>
    <x v="0"/>
    <x v="0"/>
    <x v="1"/>
    <x v="0"/>
    <x v="5"/>
    <n v="81.91"/>
    <n v="2"/>
    <n v="8.1910000000000007"/>
    <n v="172.011"/>
    <d v="2019-03-05T00:00:00"/>
    <d v="1899-12-30T17:43:00"/>
    <x v="1"/>
    <n v="163.82"/>
    <n v="4.7619047620000003"/>
    <n v="8.1910000000000007"/>
    <n v="7.8"/>
    <n v="5"/>
    <n v="3"/>
    <n v="2019"/>
    <s v="Tuesday"/>
    <x v="1"/>
    <x v="1"/>
  </r>
  <r>
    <s v="532-59-7201"/>
    <x v="2"/>
    <x v="2"/>
    <x v="0"/>
    <x v="1"/>
    <x v="3"/>
    <n v="79.930000000000007"/>
    <n v="6"/>
    <n v="23.978999999999999"/>
    <n v="503.55900000000003"/>
    <d v="2019-01-31T00:00:00"/>
    <d v="1899-12-30T14:04:00"/>
    <x v="1"/>
    <n v="479.58"/>
    <n v="4.7619047620000003"/>
    <n v="23.978999999999999"/>
    <n v="5.5"/>
    <n v="31"/>
    <n v="1"/>
    <n v="2019"/>
    <s v="Thursday"/>
    <x v="0"/>
    <x v="0"/>
  </r>
  <r>
    <s v="181-94-6432"/>
    <x v="1"/>
    <x v="1"/>
    <x v="0"/>
    <x v="1"/>
    <x v="5"/>
    <n v="69.33"/>
    <n v="2"/>
    <n v="6.9329999999999998"/>
    <n v="145.59299999999999"/>
    <d v="2019-02-05T00:00:00"/>
    <d v="1899-12-30T19:05:00"/>
    <x v="0"/>
    <n v="138.66"/>
    <n v="4.7619047620000003"/>
    <n v="6.9329999999999998"/>
    <n v="9.6999999999999993"/>
    <n v="5"/>
    <n v="2"/>
    <n v="2019"/>
    <s v="Tuesday"/>
    <x v="2"/>
    <x v="1"/>
  </r>
  <r>
    <s v="870-76-1733"/>
    <x v="0"/>
    <x v="0"/>
    <x v="0"/>
    <x v="0"/>
    <x v="4"/>
    <n v="14.23"/>
    <n v="5"/>
    <n v="3.5575000000000001"/>
    <n v="74.707499999999996"/>
    <d v="2019-02-01T00:00:00"/>
    <d v="1899-12-30T10:08:00"/>
    <x v="2"/>
    <n v="71.150000000000006"/>
    <n v="4.7619047620000003"/>
    <n v="3.5575000000000001"/>
    <n v="4.4000000000000004"/>
    <n v="1"/>
    <n v="2"/>
    <n v="2019"/>
    <s v="Friday"/>
    <x v="2"/>
    <x v="1"/>
  </r>
  <r>
    <s v="423-64-4619"/>
    <x v="0"/>
    <x v="0"/>
    <x v="0"/>
    <x v="0"/>
    <x v="0"/>
    <n v="15.55"/>
    <n v="9"/>
    <n v="6.9974999999999996"/>
    <n v="146.94749999999999"/>
    <d v="2019-03-07T00:00:00"/>
    <d v="1899-12-30T13:12:00"/>
    <x v="1"/>
    <n v="139.94999999999999"/>
    <n v="4.7619047620000003"/>
    <n v="6.9974999999999996"/>
    <n v="5"/>
    <n v="7"/>
    <n v="3"/>
    <n v="2019"/>
    <s v="Thursday"/>
    <x v="1"/>
    <x v="1"/>
  </r>
  <r>
    <s v="227-07-4446"/>
    <x v="1"/>
    <x v="1"/>
    <x v="0"/>
    <x v="0"/>
    <x v="1"/>
    <n v="78.13"/>
    <n v="10"/>
    <n v="39.064999999999998"/>
    <n v="820.36500000000001"/>
    <d v="2019-02-10T00:00:00"/>
    <d v="1899-12-30T20:51:00"/>
    <x v="1"/>
    <n v="781.3"/>
    <n v="4.7619047620000003"/>
    <n v="39.064999999999998"/>
    <n v="4.4000000000000004"/>
    <n v="10"/>
    <n v="2"/>
    <n v="2019"/>
    <s v="Sunday"/>
    <x v="2"/>
    <x v="0"/>
  </r>
  <r>
    <s v="174-36-3675"/>
    <x v="1"/>
    <x v="1"/>
    <x v="0"/>
    <x v="1"/>
    <x v="4"/>
    <n v="99.37"/>
    <n v="2"/>
    <n v="9.9369999999999994"/>
    <n v="208.67699999999999"/>
    <d v="2019-02-14T00:00:00"/>
    <d v="1899-12-30T17:29:00"/>
    <x v="1"/>
    <n v="198.74"/>
    <n v="4.7619047620000003"/>
    <n v="9.9369999999999994"/>
    <n v="5.2"/>
    <n v="14"/>
    <n v="2"/>
    <n v="2019"/>
    <s v="Thursday"/>
    <x v="2"/>
    <x v="1"/>
  </r>
  <r>
    <s v="428-83-5800"/>
    <x v="1"/>
    <x v="1"/>
    <x v="0"/>
    <x v="0"/>
    <x v="4"/>
    <n v="21.08"/>
    <n v="3"/>
    <n v="3.1619999999999999"/>
    <n v="66.402000000000001"/>
    <d v="2019-02-09T00:00:00"/>
    <d v="1899-12-30T10:25:00"/>
    <x v="1"/>
    <n v="63.24"/>
    <n v="4.7619047620000003"/>
    <n v="3.1619999999999999"/>
    <n v="7.3"/>
    <n v="9"/>
    <n v="2"/>
    <n v="2019"/>
    <s v="Saturday"/>
    <x v="2"/>
    <x v="1"/>
  </r>
  <r>
    <s v="603-07-0961"/>
    <x v="1"/>
    <x v="1"/>
    <x v="0"/>
    <x v="1"/>
    <x v="1"/>
    <n v="74.790000000000006"/>
    <n v="5"/>
    <n v="18.697500000000002"/>
    <n v="392.64749999999998"/>
    <d v="2019-01-10T00:00:00"/>
    <d v="1899-12-30T11:34:00"/>
    <x v="1"/>
    <n v="373.95"/>
    <n v="4.7619047620000003"/>
    <n v="18.697500000000002"/>
    <n v="4.9000000000000004"/>
    <n v="10"/>
    <n v="1"/>
    <n v="2019"/>
    <s v="Thursday"/>
    <x v="0"/>
    <x v="1"/>
  </r>
  <r>
    <s v="704-20-4138"/>
    <x v="1"/>
    <x v="1"/>
    <x v="0"/>
    <x v="0"/>
    <x v="0"/>
    <n v="29.67"/>
    <n v="7"/>
    <n v="10.384499999999999"/>
    <n v="218.0745"/>
    <d v="2019-03-11T00:00:00"/>
    <d v="1899-12-30T18:58:00"/>
    <x v="2"/>
    <n v="207.69"/>
    <n v="4.7619047620000003"/>
    <n v="10.384499999999999"/>
    <n v="8.1"/>
    <n v="11"/>
    <n v="3"/>
    <n v="2019"/>
    <s v="Monday"/>
    <x v="1"/>
    <x v="1"/>
  </r>
  <r>
    <s v="787-15-1757"/>
    <x v="1"/>
    <x v="1"/>
    <x v="0"/>
    <x v="1"/>
    <x v="0"/>
    <n v="44.07"/>
    <n v="4"/>
    <n v="8.8140000000000001"/>
    <n v="185.09399999999999"/>
    <d v="2019-02-18T00:00:00"/>
    <d v="1899-12-30T16:28:00"/>
    <x v="0"/>
    <n v="176.28"/>
    <n v="4.7619047620000003"/>
    <n v="8.8140000000000001"/>
    <n v="8.4"/>
    <n v="18"/>
    <n v="2"/>
    <n v="2019"/>
    <s v="Monday"/>
    <x v="2"/>
    <x v="1"/>
  </r>
  <r>
    <s v="649-11-3678"/>
    <x v="1"/>
    <x v="1"/>
    <x v="1"/>
    <x v="0"/>
    <x v="4"/>
    <n v="22.93"/>
    <n v="9"/>
    <n v="10.3185"/>
    <n v="216.6885"/>
    <d v="2019-02-26T00:00:00"/>
    <d v="1899-12-30T20:26:00"/>
    <x v="1"/>
    <n v="206.37"/>
    <n v="4.7619047620000003"/>
    <n v="10.3185"/>
    <n v="5.5"/>
    <n v="26"/>
    <n v="2"/>
    <n v="2019"/>
    <s v="Tuesday"/>
    <x v="2"/>
    <x v="1"/>
  </r>
  <r>
    <s v="622-20-1945"/>
    <x v="1"/>
    <x v="1"/>
    <x v="1"/>
    <x v="0"/>
    <x v="0"/>
    <n v="39.42"/>
    <n v="1"/>
    <n v="1.9710000000000001"/>
    <n v="41.390999999999998"/>
    <d v="2019-01-18T00:00:00"/>
    <d v="1899-12-30T15:08:00"/>
    <x v="1"/>
    <n v="39.42"/>
    <n v="4.7619047620000003"/>
    <n v="1.9710000000000001"/>
    <n v="8.4"/>
    <n v="18"/>
    <n v="1"/>
    <n v="2019"/>
    <s v="Friday"/>
    <x v="0"/>
    <x v="1"/>
  </r>
  <r>
    <s v="372-94-8041"/>
    <x v="0"/>
    <x v="0"/>
    <x v="1"/>
    <x v="1"/>
    <x v="0"/>
    <n v="15.26"/>
    <n v="6"/>
    <n v="4.5780000000000003"/>
    <n v="96.138000000000005"/>
    <d v="2019-02-15T00:00:00"/>
    <d v="1899-12-30T18:03:00"/>
    <x v="0"/>
    <n v="91.56"/>
    <n v="4.7619047620000003"/>
    <n v="4.5780000000000003"/>
    <n v="9.8000000000000007"/>
    <n v="15"/>
    <n v="2"/>
    <n v="2019"/>
    <s v="Friday"/>
    <x v="2"/>
    <x v="1"/>
  </r>
  <r>
    <s v="563-91-7120"/>
    <x v="0"/>
    <x v="0"/>
    <x v="1"/>
    <x v="0"/>
    <x v="5"/>
    <n v="61.77"/>
    <n v="5"/>
    <n v="15.442500000000001"/>
    <n v="324.29250000000002"/>
    <d v="2019-03-08T00:00:00"/>
    <d v="1899-12-30T13:21:00"/>
    <x v="1"/>
    <n v="308.85000000000002"/>
    <n v="4.7619047620000003"/>
    <n v="15.442500000000001"/>
    <n v="6.7"/>
    <n v="8"/>
    <n v="3"/>
    <n v="2019"/>
    <s v="Friday"/>
    <x v="1"/>
    <x v="1"/>
  </r>
  <r>
    <s v="746-54-5508"/>
    <x v="0"/>
    <x v="0"/>
    <x v="1"/>
    <x v="1"/>
    <x v="2"/>
    <n v="21.52"/>
    <n v="6"/>
    <n v="6.4560000000000004"/>
    <n v="135.57599999999999"/>
    <d v="2019-01-17T00:00:00"/>
    <d v="1899-12-30T12:48:00"/>
    <x v="2"/>
    <n v="129.12"/>
    <n v="4.7619047620000003"/>
    <n v="6.4560000000000004"/>
    <n v="9.4"/>
    <n v="17"/>
    <n v="1"/>
    <n v="2019"/>
    <s v="Thursday"/>
    <x v="0"/>
    <x v="1"/>
  </r>
  <r>
    <s v="276-54-0879"/>
    <x v="2"/>
    <x v="2"/>
    <x v="1"/>
    <x v="1"/>
    <x v="3"/>
    <n v="97.74"/>
    <n v="4"/>
    <n v="19.547999999999998"/>
    <n v="410.50799999999998"/>
    <d v="2019-03-12T00:00:00"/>
    <d v="1899-12-30T19:53:00"/>
    <x v="0"/>
    <n v="390.96"/>
    <n v="4.7619047620000003"/>
    <n v="19.547999999999998"/>
    <n v="6.4"/>
    <n v="12"/>
    <n v="3"/>
    <n v="2019"/>
    <s v="Tuesday"/>
    <x v="1"/>
    <x v="0"/>
  </r>
  <r>
    <s v="815-11-1168"/>
    <x v="0"/>
    <x v="0"/>
    <x v="0"/>
    <x v="1"/>
    <x v="4"/>
    <n v="99.78"/>
    <n v="5"/>
    <n v="24.945"/>
    <n v="523.84500000000003"/>
    <d v="2019-03-09T00:00:00"/>
    <d v="1899-12-30T19:09:00"/>
    <x v="1"/>
    <n v="498.9"/>
    <n v="4.7619047620000003"/>
    <n v="24.945"/>
    <n v="5.4"/>
    <n v="9"/>
    <n v="3"/>
    <n v="2019"/>
    <s v="Saturday"/>
    <x v="1"/>
    <x v="0"/>
  </r>
  <r>
    <s v="719-76-3868"/>
    <x v="1"/>
    <x v="1"/>
    <x v="0"/>
    <x v="1"/>
    <x v="4"/>
    <n v="94.26"/>
    <n v="4"/>
    <n v="18.852"/>
    <n v="395.892"/>
    <d v="2019-03-12T00:00:00"/>
    <d v="1899-12-30T16:30:00"/>
    <x v="1"/>
    <n v="377.04"/>
    <n v="4.7619047620000003"/>
    <n v="18.852"/>
    <n v="8.6"/>
    <n v="12"/>
    <n v="3"/>
    <n v="2019"/>
    <s v="Tuesday"/>
    <x v="1"/>
    <x v="1"/>
  </r>
  <r>
    <s v="730-61-8757"/>
    <x v="2"/>
    <x v="2"/>
    <x v="0"/>
    <x v="1"/>
    <x v="0"/>
    <n v="51.13"/>
    <n v="4"/>
    <n v="10.226000000000001"/>
    <n v="214.74600000000001"/>
    <d v="2019-01-25T00:00:00"/>
    <d v="1899-12-30T10:11:00"/>
    <x v="2"/>
    <n v="204.52"/>
    <n v="4.7619047620000003"/>
    <n v="10.226000000000001"/>
    <n v="4"/>
    <n v="25"/>
    <n v="1"/>
    <n v="2019"/>
    <s v="Friday"/>
    <x v="0"/>
    <x v="1"/>
  </r>
  <r>
    <s v="340-66-0321"/>
    <x v="0"/>
    <x v="0"/>
    <x v="0"/>
    <x v="1"/>
    <x v="1"/>
    <n v="36.36"/>
    <n v="4"/>
    <n v="7.2720000000000002"/>
    <n v="152.71199999999999"/>
    <d v="2019-03-25T00:00:00"/>
    <d v="1899-12-30T13:07:00"/>
    <x v="1"/>
    <n v="145.44"/>
    <n v="4.7619047620000003"/>
    <n v="7.2720000000000002"/>
    <n v="7.6"/>
    <n v="25"/>
    <n v="3"/>
    <n v="2019"/>
    <s v="Monday"/>
    <x v="1"/>
    <x v="1"/>
  </r>
  <r>
    <s v="868-81-1752"/>
    <x v="2"/>
    <x v="2"/>
    <x v="1"/>
    <x v="1"/>
    <x v="2"/>
    <n v="22.02"/>
    <n v="9"/>
    <n v="9.9090000000000007"/>
    <n v="208.089"/>
    <d v="2019-02-07T00:00:00"/>
    <d v="1899-12-30T18:48:00"/>
    <x v="1"/>
    <n v="198.18"/>
    <n v="4.7619047620000003"/>
    <n v="9.9090000000000007"/>
    <n v="6.8"/>
    <n v="7"/>
    <n v="2"/>
    <n v="2019"/>
    <s v="Thursday"/>
    <x v="2"/>
    <x v="1"/>
  </r>
  <r>
    <s v="634-97-8956"/>
    <x v="0"/>
    <x v="0"/>
    <x v="1"/>
    <x v="1"/>
    <x v="4"/>
    <n v="32.9"/>
    <n v="3"/>
    <n v="4.9349999999999996"/>
    <n v="103.63500000000001"/>
    <d v="2019-02-17T00:00:00"/>
    <d v="1899-12-30T17:27:00"/>
    <x v="2"/>
    <n v="98.7"/>
    <n v="4.7619047620000003"/>
    <n v="4.9349999999999996"/>
    <n v="9.1"/>
    <n v="17"/>
    <n v="2"/>
    <n v="2019"/>
    <s v="Sunday"/>
    <x v="2"/>
    <x v="1"/>
  </r>
  <r>
    <s v="566-71-1091"/>
    <x v="0"/>
    <x v="0"/>
    <x v="1"/>
    <x v="1"/>
    <x v="5"/>
    <n v="77.02"/>
    <n v="5"/>
    <n v="19.254999999999999"/>
    <n v="404.35500000000002"/>
    <d v="2019-02-03T00:00:00"/>
    <d v="1899-12-30T15:59:00"/>
    <x v="1"/>
    <n v="385.1"/>
    <n v="4.7619047620000003"/>
    <n v="19.254999999999999"/>
    <n v="5.5"/>
    <n v="3"/>
    <n v="2"/>
    <n v="2019"/>
    <s v="Sunday"/>
    <x v="2"/>
    <x v="0"/>
  </r>
  <r>
    <s v="442-48-3607"/>
    <x v="0"/>
    <x v="0"/>
    <x v="0"/>
    <x v="1"/>
    <x v="4"/>
    <n v="23.48"/>
    <n v="2"/>
    <n v="2.3479999999999999"/>
    <n v="49.308"/>
    <d v="2019-03-14T00:00:00"/>
    <d v="1899-12-30T11:21:00"/>
    <x v="2"/>
    <n v="46.96"/>
    <n v="4.7619047620000003"/>
    <n v="2.3479999999999999"/>
    <n v="7.9"/>
    <n v="14"/>
    <n v="3"/>
    <n v="2019"/>
    <s v="Thursday"/>
    <x v="1"/>
    <x v="1"/>
  </r>
  <r>
    <s v="835-16-0096"/>
    <x v="1"/>
    <x v="1"/>
    <x v="0"/>
    <x v="1"/>
    <x v="3"/>
    <n v="14.7"/>
    <n v="5"/>
    <n v="3.6749999999999998"/>
    <n v="77.174999999999997"/>
    <d v="2019-03-24T00:00:00"/>
    <d v="1899-12-30T13:48:00"/>
    <x v="0"/>
    <n v="73.5"/>
    <n v="4.7619047620000003"/>
    <n v="3.6749999999999998"/>
    <n v="8.5"/>
    <n v="24"/>
    <n v="3"/>
    <n v="2019"/>
    <s v="Sunday"/>
    <x v="1"/>
    <x v="1"/>
  </r>
  <r>
    <s v="527-09-6272"/>
    <x v="0"/>
    <x v="0"/>
    <x v="0"/>
    <x v="0"/>
    <x v="1"/>
    <n v="28.45"/>
    <n v="5"/>
    <n v="7.1124999999999998"/>
    <n v="149.36250000000001"/>
    <d v="2019-03-21T00:00:00"/>
    <d v="1899-12-30T10:17:00"/>
    <x v="2"/>
    <n v="142.25"/>
    <n v="4.7619047620000003"/>
    <n v="7.1124999999999998"/>
    <n v="9.1"/>
    <n v="21"/>
    <n v="3"/>
    <n v="2019"/>
    <s v="Thursday"/>
    <x v="1"/>
    <x v="1"/>
  </r>
  <r>
    <s v="898-04-2717"/>
    <x v="0"/>
    <x v="0"/>
    <x v="1"/>
    <x v="1"/>
    <x v="5"/>
    <n v="76.400000000000006"/>
    <n v="9"/>
    <n v="34.380000000000003"/>
    <n v="721.98"/>
    <d v="2019-03-19T00:00:00"/>
    <d v="1899-12-30T15:49:00"/>
    <x v="0"/>
    <n v="687.6"/>
    <n v="4.7619047620000003"/>
    <n v="34.380000000000003"/>
    <n v="7.5"/>
    <n v="19"/>
    <n v="3"/>
    <n v="2019"/>
    <s v="Tuesday"/>
    <x v="1"/>
    <x v="0"/>
  </r>
  <r>
    <s v="692-27-8933"/>
    <x v="2"/>
    <x v="2"/>
    <x v="1"/>
    <x v="0"/>
    <x v="3"/>
    <n v="57.95"/>
    <n v="6"/>
    <n v="17.385000000000002"/>
    <n v="365.08499999999998"/>
    <d v="2019-02-24T00:00:00"/>
    <d v="1899-12-30T13:02:00"/>
    <x v="1"/>
    <n v="347.7"/>
    <n v="4.7619047620000003"/>
    <n v="17.385000000000002"/>
    <n v="5.2"/>
    <n v="24"/>
    <n v="2"/>
    <n v="2019"/>
    <s v="Sunday"/>
    <x v="2"/>
    <x v="1"/>
  </r>
  <r>
    <s v="633-09-3463"/>
    <x v="1"/>
    <x v="1"/>
    <x v="1"/>
    <x v="0"/>
    <x v="1"/>
    <n v="47.65"/>
    <n v="3"/>
    <n v="7.1475"/>
    <n v="150.0975"/>
    <d v="2019-03-28T00:00:00"/>
    <d v="1899-12-30T12:58:00"/>
    <x v="2"/>
    <n v="142.94999999999999"/>
    <n v="4.7619047620000003"/>
    <n v="7.1475"/>
    <n v="9.5"/>
    <n v="28"/>
    <n v="3"/>
    <n v="2019"/>
    <s v="Thursday"/>
    <x v="1"/>
    <x v="1"/>
  </r>
  <r>
    <s v="374-17-3652"/>
    <x v="2"/>
    <x v="2"/>
    <x v="0"/>
    <x v="0"/>
    <x v="4"/>
    <n v="42.82"/>
    <n v="9"/>
    <n v="19.268999999999998"/>
    <n v="404.649"/>
    <d v="2019-02-05T00:00:00"/>
    <d v="1899-12-30T15:26:00"/>
    <x v="2"/>
    <n v="385.38"/>
    <n v="4.7619047620000003"/>
    <n v="19.268999999999998"/>
    <n v="8.9"/>
    <n v="5"/>
    <n v="2"/>
    <n v="2019"/>
    <s v="Tuesday"/>
    <x v="2"/>
    <x v="0"/>
  </r>
  <r>
    <s v="378-07-7001"/>
    <x v="2"/>
    <x v="2"/>
    <x v="0"/>
    <x v="1"/>
    <x v="1"/>
    <n v="48.09"/>
    <n v="3"/>
    <n v="7.2134999999999998"/>
    <n v="151.48349999999999"/>
    <d v="2019-02-10T00:00:00"/>
    <d v="1899-12-30T18:23:00"/>
    <x v="2"/>
    <n v="144.27000000000001"/>
    <n v="4.7619047620000003"/>
    <n v="7.2134999999999998"/>
    <n v="7.8"/>
    <n v="10"/>
    <n v="2"/>
    <n v="2019"/>
    <s v="Sunday"/>
    <x v="2"/>
    <x v="1"/>
  </r>
  <r>
    <s v="433-75-6987"/>
    <x v="2"/>
    <x v="2"/>
    <x v="0"/>
    <x v="0"/>
    <x v="0"/>
    <n v="55.97"/>
    <n v="7"/>
    <n v="19.589500000000001"/>
    <n v="411.37950000000001"/>
    <d v="2019-03-05T00:00:00"/>
    <d v="1899-12-30T19:06:00"/>
    <x v="0"/>
    <n v="391.79"/>
    <n v="4.7619047620000003"/>
    <n v="19.589500000000001"/>
    <n v="8.9"/>
    <n v="5"/>
    <n v="3"/>
    <n v="2019"/>
    <s v="Tuesday"/>
    <x v="1"/>
    <x v="0"/>
  </r>
  <r>
    <s v="873-95-4984"/>
    <x v="2"/>
    <x v="2"/>
    <x v="0"/>
    <x v="0"/>
    <x v="0"/>
    <n v="76.900000000000006"/>
    <n v="7"/>
    <n v="26.914999999999999"/>
    <n v="565.21500000000003"/>
    <d v="2019-02-15T00:00:00"/>
    <d v="1899-12-30T20:21:00"/>
    <x v="1"/>
    <n v="538.29999999999995"/>
    <n v="4.7619047620000003"/>
    <n v="26.914999999999999"/>
    <n v="7.7"/>
    <n v="15"/>
    <n v="2"/>
    <n v="2019"/>
    <s v="Friday"/>
    <x v="2"/>
    <x v="0"/>
  </r>
  <r>
    <s v="416-13-5917"/>
    <x v="1"/>
    <x v="1"/>
    <x v="1"/>
    <x v="0"/>
    <x v="4"/>
    <n v="97.03"/>
    <n v="5"/>
    <n v="24.2575"/>
    <n v="509.40750000000003"/>
    <d v="2019-01-30T00:00:00"/>
    <d v="1899-12-30T16:24:00"/>
    <x v="0"/>
    <n v="485.15"/>
    <n v="4.7619047620000003"/>
    <n v="24.2575"/>
    <n v="9.3000000000000007"/>
    <n v="30"/>
    <n v="1"/>
    <n v="2019"/>
    <s v="Wednesday"/>
    <x v="0"/>
    <x v="0"/>
  </r>
  <r>
    <s v="150-89-8043"/>
    <x v="0"/>
    <x v="0"/>
    <x v="1"/>
    <x v="1"/>
    <x v="3"/>
    <n v="44.65"/>
    <n v="3"/>
    <n v="6.6974999999999998"/>
    <n v="140.64750000000001"/>
    <d v="2019-02-14T00:00:00"/>
    <d v="1899-12-30T15:04:00"/>
    <x v="1"/>
    <n v="133.94999999999999"/>
    <n v="4.7619047620000003"/>
    <n v="6.6974999999999998"/>
    <n v="6.2"/>
    <n v="14"/>
    <n v="2"/>
    <n v="2019"/>
    <s v="Thursday"/>
    <x v="2"/>
    <x v="1"/>
  </r>
  <r>
    <s v="135-84-8019"/>
    <x v="0"/>
    <x v="0"/>
    <x v="1"/>
    <x v="0"/>
    <x v="5"/>
    <n v="77.930000000000007"/>
    <n v="9"/>
    <n v="35.0685"/>
    <n v="736.43849999999998"/>
    <d v="2019-02-27T00:00:00"/>
    <d v="1899-12-30T16:10:00"/>
    <x v="0"/>
    <n v="701.37"/>
    <n v="4.7619047620000003"/>
    <n v="35.0685"/>
    <n v="7.6"/>
    <n v="27"/>
    <n v="2"/>
    <n v="2019"/>
    <s v="Wednesday"/>
    <x v="2"/>
    <x v="0"/>
  </r>
  <r>
    <s v="441-94-7118"/>
    <x v="0"/>
    <x v="0"/>
    <x v="0"/>
    <x v="1"/>
    <x v="1"/>
    <n v="71.95"/>
    <n v="1"/>
    <n v="3.5975000000000001"/>
    <n v="75.547499999999999"/>
    <d v="2019-02-04T00:00:00"/>
    <d v="1899-12-30T12:14:00"/>
    <x v="1"/>
    <n v="71.95"/>
    <n v="4.7619047620000003"/>
    <n v="3.5975000000000001"/>
    <n v="7.3"/>
    <n v="4"/>
    <n v="2"/>
    <n v="2019"/>
    <s v="Monday"/>
    <x v="2"/>
    <x v="1"/>
  </r>
  <r>
    <s v="725-96-3778"/>
    <x v="1"/>
    <x v="1"/>
    <x v="0"/>
    <x v="0"/>
    <x v="2"/>
    <n v="89.25"/>
    <n v="8"/>
    <n v="35.700000000000003"/>
    <n v="749.7"/>
    <d v="2019-01-20T00:00:00"/>
    <d v="1899-12-30T10:13:00"/>
    <x v="1"/>
    <n v="714"/>
    <n v="4.7619047620000003"/>
    <n v="35.700000000000003"/>
    <n v="4.7"/>
    <n v="20"/>
    <n v="1"/>
    <n v="2019"/>
    <s v="Sunday"/>
    <x v="0"/>
    <x v="0"/>
  </r>
  <r>
    <s v="531-80-1784"/>
    <x v="0"/>
    <x v="0"/>
    <x v="1"/>
    <x v="1"/>
    <x v="1"/>
    <n v="26.02"/>
    <n v="7"/>
    <n v="9.1069999999999993"/>
    <n v="191.24700000000001"/>
    <d v="2019-03-28T00:00:00"/>
    <d v="1899-12-30T17:38:00"/>
    <x v="1"/>
    <n v="182.14"/>
    <n v="4.7619047620000003"/>
    <n v="9.1069999999999993"/>
    <n v="5.0999999999999996"/>
    <n v="28"/>
    <n v="3"/>
    <n v="2019"/>
    <s v="Thursday"/>
    <x v="1"/>
    <x v="1"/>
  </r>
  <r>
    <s v="400-45-1220"/>
    <x v="2"/>
    <x v="2"/>
    <x v="1"/>
    <x v="0"/>
    <x v="0"/>
    <n v="13.5"/>
    <n v="10"/>
    <n v="6.75"/>
    <n v="141.75"/>
    <d v="2019-02-27T00:00:00"/>
    <d v="1899-12-30T11:06:00"/>
    <x v="2"/>
    <n v="135"/>
    <n v="4.7619047620000003"/>
    <n v="6.75"/>
    <n v="4.8"/>
    <n v="27"/>
    <n v="2"/>
    <n v="2019"/>
    <s v="Wednesday"/>
    <x v="2"/>
    <x v="1"/>
  </r>
  <r>
    <s v="860-79-0874"/>
    <x v="1"/>
    <x v="1"/>
    <x v="0"/>
    <x v="0"/>
    <x v="5"/>
    <n v="99.3"/>
    <n v="10"/>
    <n v="49.65"/>
    <n v="1042.6500000000001"/>
    <d v="2019-02-15T00:00:00"/>
    <d v="1899-12-30T14:53:00"/>
    <x v="2"/>
    <n v="993"/>
    <n v="4.7619047620000003"/>
    <n v="49.65"/>
    <n v="6.6"/>
    <n v="15"/>
    <n v="2"/>
    <n v="2019"/>
    <s v="Friday"/>
    <x v="2"/>
    <x v="0"/>
  </r>
  <r>
    <s v="834-61-8124"/>
    <x v="0"/>
    <x v="0"/>
    <x v="1"/>
    <x v="1"/>
    <x v="1"/>
    <n v="51.69"/>
    <n v="7"/>
    <n v="18.0915"/>
    <n v="379.92149999999998"/>
    <d v="2019-01-26T00:00:00"/>
    <d v="1899-12-30T18:22:00"/>
    <x v="1"/>
    <n v="361.83"/>
    <n v="4.7619047620000003"/>
    <n v="18.0915"/>
    <n v="5.5"/>
    <n v="26"/>
    <n v="1"/>
    <n v="2019"/>
    <s v="Saturday"/>
    <x v="0"/>
    <x v="1"/>
  </r>
  <r>
    <s v="115-99-4379"/>
    <x v="2"/>
    <x v="2"/>
    <x v="0"/>
    <x v="0"/>
    <x v="5"/>
    <n v="54.73"/>
    <n v="7"/>
    <n v="19.1555"/>
    <n v="402.26549999999997"/>
    <d v="2019-03-14T00:00:00"/>
    <d v="1899-12-30T19:02:00"/>
    <x v="2"/>
    <n v="383.11"/>
    <n v="4.7619047620000003"/>
    <n v="19.1555"/>
    <n v="8.5"/>
    <n v="14"/>
    <n v="3"/>
    <n v="2019"/>
    <s v="Thursday"/>
    <x v="1"/>
    <x v="0"/>
  </r>
  <r>
    <s v="565-67-6697"/>
    <x v="2"/>
    <x v="2"/>
    <x v="0"/>
    <x v="1"/>
    <x v="2"/>
    <n v="27"/>
    <n v="9"/>
    <n v="12.15"/>
    <n v="255.15"/>
    <d v="2019-03-02T00:00:00"/>
    <d v="1899-12-30T14:16:00"/>
    <x v="1"/>
    <n v="243"/>
    <n v="4.7619047620000003"/>
    <n v="12.15"/>
    <n v="4.8"/>
    <n v="2"/>
    <n v="3"/>
    <n v="2019"/>
    <s v="Saturday"/>
    <x v="1"/>
    <x v="1"/>
  </r>
  <r>
    <s v="320-49-6392"/>
    <x v="1"/>
    <x v="1"/>
    <x v="1"/>
    <x v="0"/>
    <x v="1"/>
    <n v="30.24"/>
    <n v="1"/>
    <n v="1.512"/>
    <n v="31.751999999999999"/>
    <d v="2019-03-04T00:00:00"/>
    <d v="1899-12-30T15:44:00"/>
    <x v="1"/>
    <n v="30.24"/>
    <n v="4.7619047620000003"/>
    <n v="1.512"/>
    <n v="8.4"/>
    <n v="4"/>
    <n v="3"/>
    <n v="2019"/>
    <s v="Monday"/>
    <x v="1"/>
    <x v="1"/>
  </r>
  <r>
    <s v="889-04-9723"/>
    <x v="2"/>
    <x v="2"/>
    <x v="0"/>
    <x v="0"/>
    <x v="4"/>
    <n v="89.14"/>
    <n v="4"/>
    <n v="17.827999999999999"/>
    <n v="374.38799999999998"/>
    <d v="2019-01-07T00:00:00"/>
    <d v="1899-12-30T12:20:00"/>
    <x v="2"/>
    <n v="356.56"/>
    <n v="4.7619047620000003"/>
    <n v="17.827999999999999"/>
    <n v="7.8"/>
    <n v="7"/>
    <n v="1"/>
    <n v="2019"/>
    <s v="Monday"/>
    <x v="0"/>
    <x v="1"/>
  </r>
  <r>
    <s v="632-90-0281"/>
    <x v="1"/>
    <x v="1"/>
    <x v="1"/>
    <x v="0"/>
    <x v="5"/>
    <n v="37.549999999999997"/>
    <n v="10"/>
    <n v="18.774999999999999"/>
    <n v="394.27499999999998"/>
    <d v="2019-03-08T00:00:00"/>
    <d v="1899-12-30T20:01:00"/>
    <x v="2"/>
    <n v="375.5"/>
    <n v="4.7619047620000003"/>
    <n v="18.774999999999999"/>
    <n v="9.3000000000000007"/>
    <n v="8"/>
    <n v="3"/>
    <n v="2019"/>
    <s v="Friday"/>
    <x v="1"/>
    <x v="1"/>
  </r>
  <r>
    <s v="554-42-2417"/>
    <x v="1"/>
    <x v="1"/>
    <x v="1"/>
    <x v="0"/>
    <x v="3"/>
    <n v="95.44"/>
    <n v="10"/>
    <n v="47.72"/>
    <n v="1002.12"/>
    <d v="2019-01-09T00:00:00"/>
    <d v="1899-12-30T13:45:00"/>
    <x v="1"/>
    <n v="954.4"/>
    <n v="4.7619047620000003"/>
    <n v="47.72"/>
    <n v="5.2"/>
    <n v="9"/>
    <n v="1"/>
    <n v="2019"/>
    <s v="Wednesday"/>
    <x v="0"/>
    <x v="0"/>
  </r>
  <r>
    <s v="453-63-6187"/>
    <x v="2"/>
    <x v="2"/>
    <x v="1"/>
    <x v="1"/>
    <x v="1"/>
    <n v="27.5"/>
    <n v="3"/>
    <n v="4.125"/>
    <n v="86.625"/>
    <d v="2019-03-01T00:00:00"/>
    <d v="1899-12-30T15:40:00"/>
    <x v="0"/>
    <n v="82.5"/>
    <n v="4.7619047620000003"/>
    <n v="4.125"/>
    <n v="6.5"/>
    <n v="1"/>
    <n v="3"/>
    <n v="2019"/>
    <s v="Friday"/>
    <x v="1"/>
    <x v="1"/>
  </r>
  <r>
    <s v="578-80-7669"/>
    <x v="2"/>
    <x v="2"/>
    <x v="1"/>
    <x v="1"/>
    <x v="3"/>
    <n v="74.97"/>
    <n v="1"/>
    <n v="3.7484999999999999"/>
    <n v="78.718500000000006"/>
    <d v="2019-03-16T00:00:00"/>
    <d v="1899-12-30T16:58:00"/>
    <x v="1"/>
    <n v="74.97"/>
    <n v="4.7619047620000003"/>
    <n v="3.7484999999999999"/>
    <n v="5.6"/>
    <n v="16"/>
    <n v="3"/>
    <n v="2019"/>
    <s v="Saturday"/>
    <x v="1"/>
    <x v="1"/>
  </r>
  <r>
    <s v="612-36-5536"/>
    <x v="0"/>
    <x v="0"/>
    <x v="0"/>
    <x v="1"/>
    <x v="4"/>
    <n v="80.959999999999994"/>
    <n v="8"/>
    <n v="32.384"/>
    <n v="680.06399999999996"/>
    <d v="2019-02-17T00:00:00"/>
    <d v="1899-12-30T11:12:00"/>
    <x v="2"/>
    <n v="647.67999999999995"/>
    <n v="4.7619047620000003"/>
    <n v="32.384"/>
    <n v="7.4"/>
    <n v="17"/>
    <n v="2"/>
    <n v="2019"/>
    <s v="Sunday"/>
    <x v="2"/>
    <x v="0"/>
  </r>
  <r>
    <s v="605-72-4132"/>
    <x v="1"/>
    <x v="1"/>
    <x v="1"/>
    <x v="0"/>
    <x v="4"/>
    <n v="94.47"/>
    <n v="8"/>
    <n v="37.787999999999997"/>
    <n v="793.548"/>
    <d v="2019-02-27T00:00:00"/>
    <d v="1899-12-30T15:12:00"/>
    <x v="1"/>
    <n v="755.76"/>
    <n v="4.7619047620000003"/>
    <n v="37.787999999999997"/>
    <n v="9.1"/>
    <n v="27"/>
    <n v="2"/>
    <n v="2019"/>
    <s v="Wednesday"/>
    <x v="2"/>
    <x v="0"/>
  </r>
  <r>
    <s v="471-41-2823"/>
    <x v="1"/>
    <x v="1"/>
    <x v="1"/>
    <x v="1"/>
    <x v="4"/>
    <n v="99.79"/>
    <n v="2"/>
    <n v="9.9789999999999992"/>
    <n v="209.559"/>
    <d v="2019-03-07T00:00:00"/>
    <d v="1899-12-30T20:37:00"/>
    <x v="0"/>
    <n v="199.58"/>
    <n v="4.7619047620000003"/>
    <n v="9.9789999999999992"/>
    <n v="8"/>
    <n v="7"/>
    <n v="3"/>
    <n v="2019"/>
    <s v="Thursday"/>
    <x v="1"/>
    <x v="1"/>
  </r>
  <r>
    <s v="462-67-9126"/>
    <x v="0"/>
    <x v="0"/>
    <x v="1"/>
    <x v="1"/>
    <x v="2"/>
    <n v="73.22"/>
    <n v="6"/>
    <n v="21.966000000000001"/>
    <n v="461.286"/>
    <d v="2019-01-21T00:00:00"/>
    <d v="1899-12-30T17:44:00"/>
    <x v="1"/>
    <n v="439.32"/>
    <n v="4.7619047620000003"/>
    <n v="21.966000000000001"/>
    <n v="7.2"/>
    <n v="21"/>
    <n v="1"/>
    <n v="2019"/>
    <s v="Monday"/>
    <x v="0"/>
    <x v="0"/>
  </r>
  <r>
    <s v="272-27-9238"/>
    <x v="1"/>
    <x v="1"/>
    <x v="1"/>
    <x v="0"/>
    <x v="4"/>
    <n v="41.24"/>
    <n v="4"/>
    <n v="8.2479999999999993"/>
    <n v="173.208"/>
    <d v="2019-02-19T00:00:00"/>
    <d v="1899-12-30T16:23:00"/>
    <x v="1"/>
    <n v="164.96"/>
    <n v="4.7619047620000003"/>
    <n v="8.2479999999999993"/>
    <n v="7.1"/>
    <n v="19"/>
    <n v="2"/>
    <n v="2019"/>
    <s v="Tuesday"/>
    <x v="2"/>
    <x v="1"/>
  </r>
  <r>
    <s v="834-25-9262"/>
    <x v="1"/>
    <x v="1"/>
    <x v="1"/>
    <x v="0"/>
    <x v="5"/>
    <n v="81.680000000000007"/>
    <n v="4"/>
    <n v="16.335999999999999"/>
    <n v="343.05599999999998"/>
    <d v="2019-01-06T00:00:00"/>
    <d v="1899-12-30T12:12:00"/>
    <x v="1"/>
    <n v="326.72000000000003"/>
    <n v="4.7619047620000003"/>
    <n v="16.335999999999999"/>
    <n v="9.1"/>
    <n v="6"/>
    <n v="1"/>
    <n v="2019"/>
    <s v="Sunday"/>
    <x v="0"/>
    <x v="1"/>
  </r>
  <r>
    <s v="122-61-9553"/>
    <x v="1"/>
    <x v="1"/>
    <x v="1"/>
    <x v="0"/>
    <x v="1"/>
    <n v="51.32"/>
    <n v="9"/>
    <n v="23.094000000000001"/>
    <n v="484.97399999999999"/>
    <d v="2019-03-14T00:00:00"/>
    <d v="1899-12-30T19:33:00"/>
    <x v="1"/>
    <n v="461.88"/>
    <n v="4.7619047620000003"/>
    <n v="23.094000000000001"/>
    <n v="5.6"/>
    <n v="14"/>
    <n v="3"/>
    <n v="2019"/>
    <s v="Thursday"/>
    <x v="1"/>
    <x v="0"/>
  </r>
  <r>
    <s v="468-88-0009"/>
    <x v="0"/>
    <x v="0"/>
    <x v="0"/>
    <x v="1"/>
    <x v="2"/>
    <n v="65.94"/>
    <n v="4"/>
    <n v="13.188000000000001"/>
    <n v="276.94799999999998"/>
    <d v="2019-03-24T00:00:00"/>
    <d v="1899-12-30T10:29:00"/>
    <x v="1"/>
    <n v="263.76"/>
    <n v="4.7619047620000003"/>
    <n v="13.188000000000001"/>
    <n v="6"/>
    <n v="24"/>
    <n v="3"/>
    <n v="2019"/>
    <s v="Sunday"/>
    <x v="1"/>
    <x v="1"/>
  </r>
  <r>
    <s v="613-59-9758"/>
    <x v="1"/>
    <x v="1"/>
    <x v="1"/>
    <x v="0"/>
    <x v="3"/>
    <n v="14.36"/>
    <n v="10"/>
    <n v="7.18"/>
    <n v="150.78"/>
    <d v="2019-01-27T00:00:00"/>
    <d v="1899-12-30T14:28:00"/>
    <x v="1"/>
    <n v="143.6"/>
    <n v="4.7619047620000003"/>
    <n v="7.18"/>
    <n v="5.4"/>
    <n v="27"/>
    <n v="1"/>
    <n v="2019"/>
    <s v="Sunday"/>
    <x v="0"/>
    <x v="1"/>
  </r>
  <r>
    <s v="254-31-0042"/>
    <x v="0"/>
    <x v="0"/>
    <x v="0"/>
    <x v="1"/>
    <x v="1"/>
    <n v="21.5"/>
    <n v="9"/>
    <n v="9.6750000000000007"/>
    <n v="203.17500000000001"/>
    <d v="2019-03-06T00:00:00"/>
    <d v="1899-12-30T12:46:00"/>
    <x v="2"/>
    <n v="193.5"/>
    <n v="4.7619047620000003"/>
    <n v="9.6750000000000007"/>
    <n v="7.8"/>
    <n v="6"/>
    <n v="3"/>
    <n v="2019"/>
    <s v="Wednesday"/>
    <x v="1"/>
    <x v="1"/>
  </r>
  <r>
    <s v="201-86-2184"/>
    <x v="2"/>
    <x v="2"/>
    <x v="0"/>
    <x v="0"/>
    <x v="1"/>
    <n v="26.26"/>
    <n v="7"/>
    <n v="9.1910000000000007"/>
    <n v="193.011"/>
    <d v="2019-02-02T00:00:00"/>
    <d v="1899-12-30T19:40:00"/>
    <x v="1"/>
    <n v="183.82"/>
    <n v="4.7619047620000003"/>
    <n v="9.1910000000000007"/>
    <n v="9.9"/>
    <n v="2"/>
    <n v="2"/>
    <n v="2019"/>
    <s v="Saturday"/>
    <x v="2"/>
    <x v="1"/>
  </r>
  <r>
    <s v="261-12-8671"/>
    <x v="2"/>
    <x v="2"/>
    <x v="1"/>
    <x v="0"/>
    <x v="5"/>
    <n v="60.96"/>
    <n v="2"/>
    <n v="6.0960000000000001"/>
    <n v="128.01599999999999"/>
    <d v="2019-01-25T00:00:00"/>
    <d v="1899-12-30T19:39:00"/>
    <x v="2"/>
    <n v="121.92"/>
    <n v="4.7619047620000003"/>
    <n v="6.0960000000000001"/>
    <n v="4.9000000000000004"/>
    <n v="25"/>
    <n v="1"/>
    <n v="2019"/>
    <s v="Friday"/>
    <x v="0"/>
    <x v="1"/>
  </r>
  <r>
    <s v="730-70-9830"/>
    <x v="1"/>
    <x v="1"/>
    <x v="1"/>
    <x v="0"/>
    <x v="2"/>
    <n v="70.11"/>
    <n v="6"/>
    <n v="21.033000000000001"/>
    <n v="441.69299999999998"/>
    <d v="2019-03-14T00:00:00"/>
    <d v="1899-12-30T17:54:00"/>
    <x v="0"/>
    <n v="420.66"/>
    <n v="4.7619047620000003"/>
    <n v="21.033000000000001"/>
    <n v="5.2"/>
    <n v="14"/>
    <n v="3"/>
    <n v="2019"/>
    <s v="Thursday"/>
    <x v="1"/>
    <x v="0"/>
  </r>
  <r>
    <s v="382-25-8917"/>
    <x v="1"/>
    <x v="1"/>
    <x v="1"/>
    <x v="1"/>
    <x v="5"/>
    <n v="42.08"/>
    <n v="6"/>
    <n v="12.624000000000001"/>
    <n v="265.10399999999998"/>
    <d v="2019-01-29T00:00:00"/>
    <d v="1899-12-30T12:25:00"/>
    <x v="1"/>
    <n v="252.48"/>
    <n v="4.7619047620000003"/>
    <n v="12.624000000000001"/>
    <n v="8.9"/>
    <n v="29"/>
    <n v="1"/>
    <n v="2019"/>
    <s v="Tuesday"/>
    <x v="0"/>
    <x v="1"/>
  </r>
  <r>
    <s v="422-29-8786"/>
    <x v="0"/>
    <x v="0"/>
    <x v="1"/>
    <x v="0"/>
    <x v="2"/>
    <n v="67.09"/>
    <n v="5"/>
    <n v="16.772500000000001"/>
    <n v="352.22250000000003"/>
    <d v="2019-01-03T00:00:00"/>
    <d v="1899-12-30T16:47:00"/>
    <x v="2"/>
    <n v="335.45"/>
    <n v="4.7619047620000003"/>
    <n v="16.772500000000001"/>
    <n v="9.1"/>
    <n v="3"/>
    <n v="1"/>
    <n v="2019"/>
    <s v="Thursday"/>
    <x v="0"/>
    <x v="1"/>
  </r>
  <r>
    <s v="667-23-5919"/>
    <x v="0"/>
    <x v="0"/>
    <x v="0"/>
    <x v="0"/>
    <x v="5"/>
    <n v="96.7"/>
    <n v="5"/>
    <n v="24.175000000000001"/>
    <n v="507.67500000000001"/>
    <d v="2019-01-14T00:00:00"/>
    <d v="1899-12-30T12:52:00"/>
    <x v="0"/>
    <n v="483.5"/>
    <n v="4.7619047620000003"/>
    <n v="24.175000000000001"/>
    <n v="7"/>
    <n v="14"/>
    <n v="1"/>
    <n v="2019"/>
    <s v="Monday"/>
    <x v="0"/>
    <x v="0"/>
  </r>
  <r>
    <s v="843-01-4703"/>
    <x v="2"/>
    <x v="2"/>
    <x v="0"/>
    <x v="0"/>
    <x v="2"/>
    <n v="35.380000000000003"/>
    <n v="9"/>
    <n v="15.920999999999999"/>
    <n v="334.34100000000001"/>
    <d v="2019-01-05T00:00:00"/>
    <d v="1899-12-30T19:50:00"/>
    <x v="2"/>
    <n v="318.42"/>
    <n v="4.7619047620000003"/>
    <n v="15.920999999999999"/>
    <n v="9.6"/>
    <n v="5"/>
    <n v="1"/>
    <n v="2019"/>
    <s v="Saturday"/>
    <x v="0"/>
    <x v="1"/>
  </r>
  <r>
    <s v="743-88-1662"/>
    <x v="1"/>
    <x v="1"/>
    <x v="1"/>
    <x v="1"/>
    <x v="3"/>
    <n v="95.49"/>
    <n v="7"/>
    <n v="33.421500000000002"/>
    <n v="701.85149999999999"/>
    <d v="2019-02-22T00:00:00"/>
    <d v="1899-12-30T18:17:00"/>
    <x v="0"/>
    <n v="668.43"/>
    <n v="4.7619047620000003"/>
    <n v="33.421500000000002"/>
    <n v="8.6999999999999993"/>
    <n v="22"/>
    <n v="2"/>
    <n v="2019"/>
    <s v="Friday"/>
    <x v="2"/>
    <x v="0"/>
  </r>
  <r>
    <s v="595-86-2894"/>
    <x v="1"/>
    <x v="1"/>
    <x v="0"/>
    <x v="1"/>
    <x v="5"/>
    <n v="96.98"/>
    <n v="4"/>
    <n v="19.396000000000001"/>
    <n v="407.31599999999997"/>
    <d v="2019-02-06T00:00:00"/>
    <d v="1899-12-30T17:20:00"/>
    <x v="0"/>
    <n v="387.92"/>
    <n v="4.7619047620000003"/>
    <n v="19.396000000000001"/>
    <n v="9.4"/>
    <n v="6"/>
    <n v="2"/>
    <n v="2019"/>
    <s v="Wednesday"/>
    <x v="2"/>
    <x v="0"/>
  </r>
  <r>
    <s v="182-69-8360"/>
    <x v="2"/>
    <x v="2"/>
    <x v="1"/>
    <x v="0"/>
    <x v="1"/>
    <n v="23.65"/>
    <n v="4"/>
    <n v="4.7300000000000004"/>
    <n v="99.33"/>
    <d v="2019-01-30T00:00:00"/>
    <d v="1899-12-30T13:32:00"/>
    <x v="2"/>
    <n v="94.6"/>
    <n v="4.7619047620000003"/>
    <n v="4.7300000000000004"/>
    <n v="4"/>
    <n v="30"/>
    <n v="1"/>
    <n v="2019"/>
    <s v="Wednesday"/>
    <x v="0"/>
    <x v="1"/>
  </r>
  <r>
    <s v="289-15-7034"/>
    <x v="0"/>
    <x v="0"/>
    <x v="0"/>
    <x v="1"/>
    <x v="3"/>
    <n v="82.33"/>
    <n v="4"/>
    <n v="16.466000000000001"/>
    <n v="345.786"/>
    <d v="2019-01-11T00:00:00"/>
    <d v="1899-12-30T10:37:00"/>
    <x v="2"/>
    <n v="329.32"/>
    <n v="4.7619047620000003"/>
    <n v="16.466000000000001"/>
    <n v="7.5"/>
    <n v="11"/>
    <n v="1"/>
    <n v="2019"/>
    <s v="Friday"/>
    <x v="0"/>
    <x v="1"/>
  </r>
  <r>
    <s v="462-78-5240"/>
    <x v="1"/>
    <x v="1"/>
    <x v="1"/>
    <x v="0"/>
    <x v="1"/>
    <n v="26.61"/>
    <n v="2"/>
    <n v="2.661"/>
    <n v="55.881"/>
    <d v="2019-03-19T00:00:00"/>
    <d v="1899-12-30T14:35:00"/>
    <x v="1"/>
    <n v="53.22"/>
    <n v="4.7619047620000003"/>
    <n v="2.661"/>
    <n v="4.2"/>
    <n v="19"/>
    <n v="3"/>
    <n v="2019"/>
    <s v="Tuesday"/>
    <x v="1"/>
    <x v="1"/>
  </r>
  <r>
    <s v="868-52-7573"/>
    <x v="2"/>
    <x v="2"/>
    <x v="1"/>
    <x v="0"/>
    <x v="4"/>
    <n v="99.69"/>
    <n v="5"/>
    <n v="24.922499999999999"/>
    <n v="523.37249999999995"/>
    <d v="2019-01-14T00:00:00"/>
    <d v="1899-12-30T12:09:00"/>
    <x v="1"/>
    <n v="498.45"/>
    <n v="4.7619047620000003"/>
    <n v="24.922499999999999"/>
    <n v="9.9"/>
    <n v="14"/>
    <n v="1"/>
    <n v="2019"/>
    <s v="Monday"/>
    <x v="0"/>
    <x v="0"/>
  </r>
  <r>
    <s v="153-58-4872"/>
    <x v="1"/>
    <x v="1"/>
    <x v="0"/>
    <x v="0"/>
    <x v="4"/>
    <n v="74.89"/>
    <n v="4"/>
    <n v="14.978"/>
    <n v="314.53800000000001"/>
    <d v="2019-03-01T00:00:00"/>
    <d v="1899-12-30T15:32:00"/>
    <x v="0"/>
    <n v="299.56"/>
    <n v="4.7619047620000003"/>
    <n v="14.978"/>
    <n v="4.2"/>
    <n v="1"/>
    <n v="3"/>
    <n v="2019"/>
    <s v="Friday"/>
    <x v="1"/>
    <x v="1"/>
  </r>
  <r>
    <s v="662-72-2873"/>
    <x v="0"/>
    <x v="0"/>
    <x v="1"/>
    <x v="0"/>
    <x v="4"/>
    <n v="40.94"/>
    <n v="5"/>
    <n v="10.234999999999999"/>
    <n v="214.935"/>
    <d v="2019-01-06T00:00:00"/>
    <d v="1899-12-30T13:58:00"/>
    <x v="0"/>
    <n v="204.7"/>
    <n v="4.7619047620000003"/>
    <n v="10.234999999999999"/>
    <n v="9.9"/>
    <n v="6"/>
    <n v="1"/>
    <n v="2019"/>
    <s v="Sunday"/>
    <x v="0"/>
    <x v="1"/>
  </r>
  <r>
    <s v="525-88-7307"/>
    <x v="2"/>
    <x v="2"/>
    <x v="0"/>
    <x v="1"/>
    <x v="3"/>
    <n v="75.819999999999993"/>
    <n v="1"/>
    <n v="3.7909999999999999"/>
    <n v="79.611000000000004"/>
    <d v="2019-01-31T00:00:00"/>
    <d v="1899-12-30T13:19:00"/>
    <x v="1"/>
    <n v="75.819999999999993"/>
    <n v="4.7619047620000003"/>
    <n v="3.7909999999999999"/>
    <n v="5.8"/>
    <n v="31"/>
    <n v="1"/>
    <n v="2019"/>
    <s v="Thursday"/>
    <x v="0"/>
    <x v="1"/>
  </r>
  <r>
    <s v="689-16-9784"/>
    <x v="1"/>
    <x v="1"/>
    <x v="1"/>
    <x v="1"/>
    <x v="4"/>
    <n v="46.77"/>
    <n v="6"/>
    <n v="14.031000000000001"/>
    <n v="294.65100000000001"/>
    <d v="2019-03-11T00:00:00"/>
    <d v="1899-12-30T13:37:00"/>
    <x v="1"/>
    <n v="280.62"/>
    <n v="4.7619047620000003"/>
    <n v="14.031000000000001"/>
    <n v="6"/>
    <n v="11"/>
    <n v="3"/>
    <n v="2019"/>
    <s v="Monday"/>
    <x v="1"/>
    <x v="1"/>
  </r>
  <r>
    <s v="725-56-0833"/>
    <x v="0"/>
    <x v="0"/>
    <x v="1"/>
    <x v="0"/>
    <x v="0"/>
    <n v="32.32"/>
    <n v="10"/>
    <n v="16.16"/>
    <n v="339.36"/>
    <d v="2019-02-20T00:00:00"/>
    <d v="1899-12-30T16:49:00"/>
    <x v="2"/>
    <n v="323.2"/>
    <n v="4.7619047620000003"/>
    <n v="16.16"/>
    <n v="10"/>
    <n v="20"/>
    <n v="2"/>
    <n v="2019"/>
    <s v="Wednesday"/>
    <x v="2"/>
    <x v="1"/>
  </r>
  <r>
    <s v="394-41-0748"/>
    <x v="1"/>
    <x v="1"/>
    <x v="0"/>
    <x v="0"/>
    <x v="5"/>
    <n v="54.07"/>
    <n v="9"/>
    <n v="24.331499999999998"/>
    <n v="510.9615"/>
    <d v="2019-01-27T00:00:00"/>
    <d v="1899-12-30T14:55:00"/>
    <x v="0"/>
    <n v="486.63"/>
    <n v="4.7619047620000003"/>
    <n v="24.331499999999998"/>
    <n v="9.5"/>
    <n v="27"/>
    <n v="1"/>
    <n v="2019"/>
    <s v="Sunday"/>
    <x v="0"/>
    <x v="0"/>
  </r>
  <r>
    <s v="596-42-3999"/>
    <x v="2"/>
    <x v="2"/>
    <x v="1"/>
    <x v="1"/>
    <x v="4"/>
    <n v="18.22"/>
    <n v="7"/>
    <n v="6.3769999999999998"/>
    <n v="133.917"/>
    <d v="2019-03-10T00:00:00"/>
    <d v="1899-12-30T14:04:00"/>
    <x v="2"/>
    <n v="127.54"/>
    <n v="4.7619047620000003"/>
    <n v="6.3769999999999998"/>
    <n v="6.6"/>
    <n v="10"/>
    <n v="3"/>
    <n v="2019"/>
    <s v="Sunday"/>
    <x v="1"/>
    <x v="1"/>
  </r>
  <r>
    <s v="541-89-9860"/>
    <x v="1"/>
    <x v="1"/>
    <x v="0"/>
    <x v="0"/>
    <x v="5"/>
    <n v="80.48"/>
    <n v="3"/>
    <n v="12.071999999999999"/>
    <n v="253.512"/>
    <d v="2019-02-15T00:00:00"/>
    <d v="1899-12-30T12:31:00"/>
    <x v="1"/>
    <n v="241.44"/>
    <n v="4.7619047620000003"/>
    <n v="12.071999999999999"/>
    <n v="8.1"/>
    <n v="15"/>
    <n v="2"/>
    <n v="2019"/>
    <s v="Friday"/>
    <x v="2"/>
    <x v="1"/>
  </r>
  <r>
    <s v="173-82-9529"/>
    <x v="2"/>
    <x v="2"/>
    <x v="1"/>
    <x v="0"/>
    <x v="5"/>
    <n v="37.950000000000003"/>
    <n v="10"/>
    <n v="18.975000000000001"/>
    <n v="398.47500000000002"/>
    <d v="2019-01-26T00:00:00"/>
    <d v="1899-12-30T14:51:00"/>
    <x v="1"/>
    <n v="379.5"/>
    <n v="4.7619047620000003"/>
    <n v="18.975000000000001"/>
    <n v="9.6999999999999993"/>
    <n v="26"/>
    <n v="1"/>
    <n v="2019"/>
    <s v="Saturday"/>
    <x v="0"/>
    <x v="1"/>
  </r>
  <r>
    <s v="563-36-9814"/>
    <x v="0"/>
    <x v="0"/>
    <x v="0"/>
    <x v="1"/>
    <x v="1"/>
    <n v="76.819999999999993"/>
    <n v="1"/>
    <n v="3.8410000000000002"/>
    <n v="80.661000000000001"/>
    <d v="2019-02-13T00:00:00"/>
    <d v="1899-12-30T18:27:00"/>
    <x v="0"/>
    <n v="76.819999999999993"/>
    <n v="4.7619047620000003"/>
    <n v="3.8410000000000002"/>
    <n v="7.2"/>
    <n v="13"/>
    <n v="2"/>
    <n v="2019"/>
    <s v="Wednesday"/>
    <x v="2"/>
    <x v="1"/>
  </r>
  <r>
    <s v="308-47-4913"/>
    <x v="0"/>
    <x v="0"/>
    <x v="0"/>
    <x v="0"/>
    <x v="3"/>
    <n v="52.26"/>
    <n v="10"/>
    <n v="26.13"/>
    <n v="548.73"/>
    <d v="2019-03-09T00:00:00"/>
    <d v="1899-12-30T12:45:00"/>
    <x v="2"/>
    <n v="522.6"/>
    <n v="4.7619047620000003"/>
    <n v="26.13"/>
    <n v="6.2"/>
    <n v="9"/>
    <n v="3"/>
    <n v="2019"/>
    <s v="Saturday"/>
    <x v="1"/>
    <x v="0"/>
  </r>
  <r>
    <s v="885-17-6250"/>
    <x v="0"/>
    <x v="0"/>
    <x v="1"/>
    <x v="0"/>
    <x v="0"/>
    <n v="79.739999999999995"/>
    <n v="1"/>
    <n v="3.9870000000000001"/>
    <n v="83.727000000000004"/>
    <d v="2019-03-06T00:00:00"/>
    <d v="1899-12-30T10:36:00"/>
    <x v="0"/>
    <n v="79.739999999999995"/>
    <n v="4.7619047620000003"/>
    <n v="3.9870000000000001"/>
    <n v="7.3"/>
    <n v="6"/>
    <n v="3"/>
    <n v="2019"/>
    <s v="Wednesday"/>
    <x v="1"/>
    <x v="1"/>
  </r>
  <r>
    <s v="726-27-2396"/>
    <x v="0"/>
    <x v="0"/>
    <x v="1"/>
    <x v="0"/>
    <x v="0"/>
    <n v="77.5"/>
    <n v="5"/>
    <n v="19.375"/>
    <n v="406.875"/>
    <d v="2019-01-24T00:00:00"/>
    <d v="1899-12-30T20:36:00"/>
    <x v="0"/>
    <n v="387.5"/>
    <n v="4.7619047620000003"/>
    <n v="19.375"/>
    <n v="4.3"/>
    <n v="24"/>
    <n v="1"/>
    <n v="2019"/>
    <s v="Thursday"/>
    <x v="0"/>
    <x v="0"/>
  </r>
  <r>
    <s v="316-01-3952"/>
    <x v="0"/>
    <x v="0"/>
    <x v="1"/>
    <x v="0"/>
    <x v="4"/>
    <n v="54.27"/>
    <n v="5"/>
    <n v="13.567500000000001"/>
    <n v="284.91750000000002"/>
    <d v="2019-03-13T00:00:00"/>
    <d v="1899-12-30T14:16:00"/>
    <x v="0"/>
    <n v="271.35000000000002"/>
    <n v="4.7619047620000003"/>
    <n v="13.567500000000001"/>
    <n v="4.5999999999999996"/>
    <n v="13"/>
    <n v="3"/>
    <n v="2019"/>
    <s v="Wednesday"/>
    <x v="1"/>
    <x v="1"/>
  </r>
  <r>
    <s v="760-54-1821"/>
    <x v="2"/>
    <x v="2"/>
    <x v="1"/>
    <x v="1"/>
    <x v="2"/>
    <n v="13.59"/>
    <n v="9"/>
    <n v="6.1154999999999999"/>
    <n v="128.4255"/>
    <d v="2019-03-15T00:00:00"/>
    <d v="1899-12-30T10:26:00"/>
    <x v="1"/>
    <n v="122.31"/>
    <n v="4.7619047620000003"/>
    <n v="6.1154999999999999"/>
    <n v="5.8"/>
    <n v="15"/>
    <n v="3"/>
    <n v="2019"/>
    <s v="Friday"/>
    <x v="1"/>
    <x v="1"/>
  </r>
  <r>
    <s v="793-10-3222"/>
    <x v="2"/>
    <x v="2"/>
    <x v="0"/>
    <x v="0"/>
    <x v="0"/>
    <n v="41.06"/>
    <n v="6"/>
    <n v="12.318"/>
    <n v="258.678"/>
    <d v="2019-03-05T00:00:00"/>
    <d v="1899-12-30T13:30:00"/>
    <x v="2"/>
    <n v="246.36"/>
    <n v="4.7619047620000003"/>
    <n v="12.318"/>
    <n v="8.3000000000000007"/>
    <n v="5"/>
    <n v="3"/>
    <n v="2019"/>
    <s v="Tuesday"/>
    <x v="1"/>
    <x v="1"/>
  </r>
  <r>
    <s v="346-12-3257"/>
    <x v="2"/>
    <x v="2"/>
    <x v="0"/>
    <x v="1"/>
    <x v="1"/>
    <n v="19.239999999999998"/>
    <n v="9"/>
    <n v="8.6579999999999995"/>
    <n v="181.81800000000001"/>
    <d v="2019-03-04T00:00:00"/>
    <d v="1899-12-30T16:28:00"/>
    <x v="1"/>
    <n v="173.16"/>
    <n v="4.7619047620000003"/>
    <n v="8.6579999999999995"/>
    <n v="8"/>
    <n v="4"/>
    <n v="3"/>
    <n v="2019"/>
    <s v="Monday"/>
    <x v="1"/>
    <x v="1"/>
  </r>
  <r>
    <s v="110-05-6330"/>
    <x v="1"/>
    <x v="1"/>
    <x v="1"/>
    <x v="0"/>
    <x v="4"/>
    <n v="39.43"/>
    <n v="6"/>
    <n v="11.829000000000001"/>
    <n v="248.40899999999999"/>
    <d v="2019-03-25T00:00:00"/>
    <d v="1899-12-30T20:18:00"/>
    <x v="2"/>
    <n v="236.58"/>
    <n v="4.7619047620000003"/>
    <n v="11.829000000000001"/>
    <n v="9.4"/>
    <n v="25"/>
    <n v="3"/>
    <n v="2019"/>
    <s v="Monday"/>
    <x v="1"/>
    <x v="1"/>
  </r>
  <r>
    <s v="651-61-0874"/>
    <x v="1"/>
    <x v="1"/>
    <x v="1"/>
    <x v="1"/>
    <x v="2"/>
    <n v="46.22"/>
    <n v="4"/>
    <n v="9.2439999999999998"/>
    <n v="194.124"/>
    <d v="2019-03-12T00:00:00"/>
    <d v="1899-12-30T20:04:00"/>
    <x v="2"/>
    <n v="184.88"/>
    <n v="4.7619047620000003"/>
    <n v="9.2439999999999998"/>
    <n v="6.2"/>
    <n v="12"/>
    <n v="3"/>
    <n v="2019"/>
    <s v="Tuesday"/>
    <x v="1"/>
    <x v="1"/>
  </r>
  <r>
    <s v="236-86-3015"/>
    <x v="1"/>
    <x v="1"/>
    <x v="0"/>
    <x v="1"/>
    <x v="2"/>
    <n v="13.98"/>
    <n v="1"/>
    <n v="0.69899999999999995"/>
    <n v="14.679"/>
    <d v="2019-02-04T00:00:00"/>
    <d v="1899-12-30T13:38:00"/>
    <x v="0"/>
    <n v="13.98"/>
    <n v="4.7619047620000003"/>
    <n v="0.69899999999999995"/>
    <n v="9.8000000000000007"/>
    <n v="4"/>
    <n v="2"/>
    <n v="2019"/>
    <s v="Monday"/>
    <x v="2"/>
    <x v="1"/>
  </r>
  <r>
    <s v="831-64-0259"/>
    <x v="2"/>
    <x v="2"/>
    <x v="1"/>
    <x v="0"/>
    <x v="5"/>
    <n v="39.75"/>
    <n v="5"/>
    <n v="9.9375"/>
    <n v="208.6875"/>
    <d v="2019-02-22T00:00:00"/>
    <d v="1899-12-30T10:43:00"/>
    <x v="0"/>
    <n v="198.75"/>
    <n v="4.7619047620000003"/>
    <n v="9.9375"/>
    <n v="9.6"/>
    <n v="22"/>
    <n v="2"/>
    <n v="2019"/>
    <s v="Friday"/>
    <x v="2"/>
    <x v="1"/>
  </r>
  <r>
    <s v="587-03-7455"/>
    <x v="1"/>
    <x v="1"/>
    <x v="0"/>
    <x v="0"/>
    <x v="5"/>
    <n v="97.79"/>
    <n v="7"/>
    <n v="34.226500000000001"/>
    <n v="718.75649999999996"/>
    <d v="2019-02-16T00:00:00"/>
    <d v="1899-12-30T17:30:00"/>
    <x v="0"/>
    <n v="684.53"/>
    <n v="4.7619047620000003"/>
    <n v="34.226500000000001"/>
    <n v="4.9000000000000004"/>
    <n v="16"/>
    <n v="2"/>
    <n v="2019"/>
    <s v="Saturday"/>
    <x v="2"/>
    <x v="0"/>
  </r>
  <r>
    <s v="882-40-4577"/>
    <x v="0"/>
    <x v="0"/>
    <x v="0"/>
    <x v="1"/>
    <x v="3"/>
    <n v="67.260000000000005"/>
    <n v="4"/>
    <n v="13.452"/>
    <n v="282.49200000000002"/>
    <d v="2019-01-19T00:00:00"/>
    <d v="1899-12-30T15:28:00"/>
    <x v="2"/>
    <n v="269.04000000000002"/>
    <n v="4.7619047620000003"/>
    <n v="13.452"/>
    <n v="8"/>
    <n v="19"/>
    <n v="1"/>
    <n v="2019"/>
    <s v="Saturday"/>
    <x v="0"/>
    <x v="1"/>
  </r>
  <r>
    <s v="732-67-5346"/>
    <x v="0"/>
    <x v="0"/>
    <x v="1"/>
    <x v="1"/>
    <x v="4"/>
    <n v="13.79"/>
    <n v="5"/>
    <n v="3.4474999999999998"/>
    <n v="72.397499999999994"/>
    <d v="2019-01-11T00:00:00"/>
    <d v="1899-12-30T19:07:00"/>
    <x v="2"/>
    <n v="68.95"/>
    <n v="4.7619047620000003"/>
    <n v="3.4474999999999998"/>
    <n v="7.8"/>
    <n v="11"/>
    <n v="1"/>
    <n v="2019"/>
    <s v="Friday"/>
    <x v="0"/>
    <x v="1"/>
  </r>
  <r>
    <s v="725-32-9708"/>
    <x v="2"/>
    <x v="2"/>
    <x v="0"/>
    <x v="0"/>
    <x v="5"/>
    <n v="68.709999999999994"/>
    <n v="4"/>
    <n v="13.742000000000001"/>
    <n v="288.58199999999999"/>
    <d v="2019-01-04T00:00:00"/>
    <d v="1899-12-30T19:01:00"/>
    <x v="1"/>
    <n v="274.83999999999997"/>
    <n v="4.7619047620000003"/>
    <n v="13.742000000000001"/>
    <n v="4.0999999999999996"/>
    <n v="4"/>
    <n v="1"/>
    <n v="2019"/>
    <s v="Friday"/>
    <x v="0"/>
    <x v="1"/>
  </r>
  <r>
    <s v="256-08-8343"/>
    <x v="0"/>
    <x v="0"/>
    <x v="1"/>
    <x v="0"/>
    <x v="2"/>
    <n v="56.53"/>
    <n v="4"/>
    <n v="11.305999999999999"/>
    <n v="237.42599999999999"/>
    <d v="2019-03-04T00:00:00"/>
    <d v="1899-12-30T19:48:00"/>
    <x v="0"/>
    <n v="226.12"/>
    <n v="4.7619047620000003"/>
    <n v="11.305999999999999"/>
    <n v="5.5"/>
    <n v="4"/>
    <n v="3"/>
    <n v="2019"/>
    <s v="Monday"/>
    <x v="1"/>
    <x v="1"/>
  </r>
  <r>
    <s v="372-26-1506"/>
    <x v="1"/>
    <x v="1"/>
    <x v="1"/>
    <x v="0"/>
    <x v="5"/>
    <n v="23.82"/>
    <n v="5"/>
    <n v="5.9550000000000001"/>
    <n v="125.05500000000001"/>
    <d v="2019-01-28T00:00:00"/>
    <d v="1899-12-30T19:24:00"/>
    <x v="0"/>
    <n v="119.1"/>
    <n v="4.7619047620000003"/>
    <n v="5.9550000000000001"/>
    <n v="5.4"/>
    <n v="28"/>
    <n v="1"/>
    <n v="2019"/>
    <s v="Monday"/>
    <x v="0"/>
    <x v="1"/>
  </r>
  <r>
    <s v="244-08-0162"/>
    <x v="2"/>
    <x v="2"/>
    <x v="1"/>
    <x v="0"/>
    <x v="0"/>
    <n v="34.21"/>
    <n v="10"/>
    <n v="17.105"/>
    <n v="359.20499999999998"/>
    <d v="2019-01-02T00:00:00"/>
    <d v="1899-12-30T13:00:00"/>
    <x v="1"/>
    <n v="342.1"/>
    <n v="4.7619047620000003"/>
    <n v="17.105"/>
    <n v="5.0999999999999996"/>
    <n v="2"/>
    <n v="1"/>
    <n v="2019"/>
    <s v="Wednesday"/>
    <x v="0"/>
    <x v="1"/>
  </r>
  <r>
    <s v="569-71-4390"/>
    <x v="2"/>
    <x v="2"/>
    <x v="1"/>
    <x v="1"/>
    <x v="3"/>
    <n v="21.87"/>
    <n v="2"/>
    <n v="2.1869999999999998"/>
    <n v="45.927"/>
    <d v="2019-01-25T00:00:00"/>
    <d v="1899-12-30T14:29:00"/>
    <x v="0"/>
    <n v="43.74"/>
    <n v="4.7619047620000003"/>
    <n v="2.1869999999999998"/>
    <n v="6.9"/>
    <n v="25"/>
    <n v="1"/>
    <n v="2019"/>
    <s v="Friday"/>
    <x v="0"/>
    <x v="1"/>
  </r>
  <r>
    <s v="132-23-6451"/>
    <x v="0"/>
    <x v="0"/>
    <x v="0"/>
    <x v="1"/>
    <x v="0"/>
    <n v="20.97"/>
    <n v="5"/>
    <n v="5.2424999999999997"/>
    <n v="110.0925"/>
    <d v="2019-01-04T00:00:00"/>
    <d v="1899-12-30T13:21:00"/>
    <x v="1"/>
    <n v="104.85"/>
    <n v="4.7619047620000003"/>
    <n v="5.2424999999999997"/>
    <n v="7.8"/>
    <n v="4"/>
    <n v="1"/>
    <n v="2019"/>
    <s v="Friday"/>
    <x v="0"/>
    <x v="1"/>
  </r>
  <r>
    <s v="696-90-2548"/>
    <x v="0"/>
    <x v="0"/>
    <x v="1"/>
    <x v="1"/>
    <x v="3"/>
    <n v="25.84"/>
    <n v="3"/>
    <n v="3.8759999999999999"/>
    <n v="81.396000000000001"/>
    <d v="2019-03-10T00:00:00"/>
    <d v="1899-12-30T18:55:00"/>
    <x v="0"/>
    <n v="77.52"/>
    <n v="4.7619047620000003"/>
    <n v="3.8759999999999999"/>
    <n v="6.6"/>
    <n v="10"/>
    <n v="3"/>
    <n v="2019"/>
    <s v="Sunday"/>
    <x v="1"/>
    <x v="1"/>
  </r>
  <r>
    <s v="472-15-9636"/>
    <x v="0"/>
    <x v="0"/>
    <x v="1"/>
    <x v="1"/>
    <x v="2"/>
    <n v="50.93"/>
    <n v="8"/>
    <n v="20.372"/>
    <n v="427.81200000000001"/>
    <d v="2019-03-22T00:00:00"/>
    <d v="1899-12-30T19:36:00"/>
    <x v="0"/>
    <n v="407.44"/>
    <n v="4.7619047620000003"/>
    <n v="20.372"/>
    <n v="9.1999999999999993"/>
    <n v="22"/>
    <n v="3"/>
    <n v="2019"/>
    <s v="Friday"/>
    <x v="1"/>
    <x v="0"/>
  </r>
  <r>
    <s v="268-03-6164"/>
    <x v="2"/>
    <x v="2"/>
    <x v="1"/>
    <x v="1"/>
    <x v="0"/>
    <n v="96.11"/>
    <n v="1"/>
    <n v="4.8055000000000003"/>
    <n v="100.91549999999999"/>
    <d v="2019-01-25T00:00:00"/>
    <d v="1899-12-30T16:28:00"/>
    <x v="0"/>
    <n v="96.11"/>
    <n v="4.7619047620000003"/>
    <n v="4.8055000000000003"/>
    <n v="7.8"/>
    <n v="25"/>
    <n v="1"/>
    <n v="2019"/>
    <s v="Friday"/>
    <x v="0"/>
    <x v="1"/>
  </r>
  <r>
    <s v="750-57-9686"/>
    <x v="1"/>
    <x v="1"/>
    <x v="1"/>
    <x v="0"/>
    <x v="2"/>
    <n v="45.38"/>
    <n v="4"/>
    <n v="9.0760000000000005"/>
    <n v="190.596"/>
    <d v="2019-01-08T00:00:00"/>
    <d v="1899-12-30T13:48:00"/>
    <x v="2"/>
    <n v="181.52"/>
    <n v="4.7619047620000003"/>
    <n v="9.0760000000000005"/>
    <n v="8.6999999999999993"/>
    <n v="8"/>
    <n v="1"/>
    <n v="2019"/>
    <s v="Tuesday"/>
    <x v="0"/>
    <x v="1"/>
  </r>
  <r>
    <s v="186-09-3669"/>
    <x v="1"/>
    <x v="1"/>
    <x v="0"/>
    <x v="0"/>
    <x v="0"/>
    <n v="81.510000000000005"/>
    <n v="1"/>
    <n v="4.0754999999999999"/>
    <n v="85.585499999999996"/>
    <d v="2019-01-22T00:00:00"/>
    <d v="1899-12-30T10:57:00"/>
    <x v="0"/>
    <n v="81.510000000000005"/>
    <n v="4.7619047620000003"/>
    <n v="4.0754999999999999"/>
    <n v="9.1999999999999993"/>
    <n v="22"/>
    <n v="1"/>
    <n v="2019"/>
    <s v="Tuesday"/>
    <x v="0"/>
    <x v="1"/>
  </r>
  <r>
    <s v="848-07-1692"/>
    <x v="2"/>
    <x v="2"/>
    <x v="1"/>
    <x v="0"/>
    <x v="0"/>
    <n v="57.22"/>
    <n v="2"/>
    <n v="5.7220000000000004"/>
    <n v="120.16200000000001"/>
    <d v="2019-01-12T00:00:00"/>
    <d v="1899-12-30T17:13:00"/>
    <x v="0"/>
    <n v="114.44"/>
    <n v="4.7619047620000003"/>
    <n v="5.7220000000000004"/>
    <n v="8.3000000000000007"/>
    <n v="12"/>
    <n v="1"/>
    <n v="2019"/>
    <s v="Saturday"/>
    <x v="0"/>
    <x v="1"/>
  </r>
  <r>
    <s v="745-71-3520"/>
    <x v="0"/>
    <x v="0"/>
    <x v="0"/>
    <x v="0"/>
    <x v="1"/>
    <n v="25.22"/>
    <n v="7"/>
    <n v="8.827"/>
    <n v="185.36699999999999"/>
    <d v="2019-02-04T00:00:00"/>
    <d v="1899-12-30T10:23:00"/>
    <x v="1"/>
    <n v="176.54"/>
    <n v="4.7619047620000003"/>
    <n v="8.827"/>
    <n v="8.1999999999999993"/>
    <n v="4"/>
    <n v="2"/>
    <n v="2019"/>
    <s v="Monday"/>
    <x v="2"/>
    <x v="1"/>
  </r>
  <r>
    <s v="266-76-6436"/>
    <x v="1"/>
    <x v="1"/>
    <x v="0"/>
    <x v="0"/>
    <x v="4"/>
    <n v="38.6"/>
    <n v="3"/>
    <n v="5.79"/>
    <n v="121.59"/>
    <d v="2019-03-28T00:00:00"/>
    <d v="1899-12-30T13:57:00"/>
    <x v="0"/>
    <n v="115.8"/>
    <n v="4.7619047620000003"/>
    <n v="5.79"/>
    <n v="7.5"/>
    <n v="28"/>
    <n v="3"/>
    <n v="2019"/>
    <s v="Thursday"/>
    <x v="1"/>
    <x v="1"/>
  </r>
  <r>
    <s v="740-22-2500"/>
    <x v="1"/>
    <x v="1"/>
    <x v="1"/>
    <x v="0"/>
    <x v="1"/>
    <n v="84.05"/>
    <n v="3"/>
    <n v="12.6075"/>
    <n v="264.75749999999999"/>
    <d v="2019-01-23T00:00:00"/>
    <d v="1899-12-30T13:29:00"/>
    <x v="1"/>
    <n v="252.15"/>
    <n v="4.7619047620000003"/>
    <n v="12.6075"/>
    <n v="9.8000000000000007"/>
    <n v="23"/>
    <n v="1"/>
    <n v="2019"/>
    <s v="Wednesday"/>
    <x v="0"/>
    <x v="1"/>
  </r>
  <r>
    <s v="271-88-8734"/>
    <x v="1"/>
    <x v="1"/>
    <x v="0"/>
    <x v="0"/>
    <x v="5"/>
    <n v="97.21"/>
    <n v="10"/>
    <n v="48.604999999999997"/>
    <n v="1020.705"/>
    <d v="2019-02-08T00:00:00"/>
    <d v="1899-12-30T13:00:00"/>
    <x v="2"/>
    <n v="972.1"/>
    <n v="4.7619047620000003"/>
    <n v="48.604999999999997"/>
    <n v="8.6999999999999993"/>
    <n v="8"/>
    <n v="2"/>
    <n v="2019"/>
    <s v="Friday"/>
    <x v="2"/>
    <x v="0"/>
  </r>
  <r>
    <s v="301-81-8610"/>
    <x v="2"/>
    <x v="2"/>
    <x v="0"/>
    <x v="1"/>
    <x v="5"/>
    <n v="25.42"/>
    <n v="8"/>
    <n v="10.167999999999999"/>
    <n v="213.52799999999999"/>
    <d v="2019-03-19T00:00:00"/>
    <d v="1899-12-30T19:42:00"/>
    <x v="2"/>
    <n v="203.36"/>
    <n v="4.7619047620000003"/>
    <n v="10.167999999999999"/>
    <n v="6.7"/>
    <n v="19"/>
    <n v="3"/>
    <n v="2019"/>
    <s v="Tuesday"/>
    <x v="1"/>
    <x v="1"/>
  </r>
  <r>
    <s v="489-64-4354"/>
    <x v="1"/>
    <x v="1"/>
    <x v="1"/>
    <x v="1"/>
    <x v="5"/>
    <n v="16.28"/>
    <n v="1"/>
    <n v="0.81399999999999995"/>
    <n v="17.094000000000001"/>
    <d v="2019-03-09T00:00:00"/>
    <d v="1899-12-30T15:36:00"/>
    <x v="1"/>
    <n v="16.28"/>
    <n v="4.7619047620000003"/>
    <n v="0.81399999999999995"/>
    <n v="5"/>
    <n v="9"/>
    <n v="3"/>
    <n v="2019"/>
    <s v="Saturday"/>
    <x v="1"/>
    <x v="1"/>
  </r>
  <r>
    <s v="198-84-7132"/>
    <x v="2"/>
    <x v="2"/>
    <x v="0"/>
    <x v="1"/>
    <x v="5"/>
    <n v="40.61"/>
    <n v="9"/>
    <n v="18.2745"/>
    <n v="383.7645"/>
    <d v="2019-01-02T00:00:00"/>
    <d v="1899-12-30T13:40:00"/>
    <x v="1"/>
    <n v="365.49"/>
    <n v="4.7619047620000003"/>
    <n v="18.2745"/>
    <n v="7"/>
    <n v="2"/>
    <n v="1"/>
    <n v="2019"/>
    <s v="Wednesday"/>
    <x v="0"/>
    <x v="1"/>
  </r>
  <r>
    <s v="269-10-8440"/>
    <x v="0"/>
    <x v="0"/>
    <x v="0"/>
    <x v="1"/>
    <x v="0"/>
    <n v="53.17"/>
    <n v="7"/>
    <n v="18.609500000000001"/>
    <n v="390.79950000000002"/>
    <d v="2019-01-21T00:00:00"/>
    <d v="1899-12-30T18:01:00"/>
    <x v="1"/>
    <n v="372.19"/>
    <n v="4.7619047620000003"/>
    <n v="18.609500000000001"/>
    <n v="8.9"/>
    <n v="21"/>
    <n v="1"/>
    <n v="2019"/>
    <s v="Monday"/>
    <x v="0"/>
    <x v="1"/>
  </r>
  <r>
    <s v="650-98-6268"/>
    <x v="2"/>
    <x v="2"/>
    <x v="0"/>
    <x v="0"/>
    <x v="4"/>
    <n v="20.87"/>
    <n v="3"/>
    <n v="3.1305000000000001"/>
    <n v="65.740499999999997"/>
    <d v="2019-03-20T00:00:00"/>
    <d v="1899-12-30T13:53:00"/>
    <x v="2"/>
    <n v="62.61"/>
    <n v="4.7619047620000003"/>
    <n v="3.1305000000000001"/>
    <n v="8"/>
    <n v="20"/>
    <n v="3"/>
    <n v="2019"/>
    <s v="Wednesday"/>
    <x v="1"/>
    <x v="1"/>
  </r>
  <r>
    <s v="741-73-3559"/>
    <x v="2"/>
    <x v="2"/>
    <x v="1"/>
    <x v="1"/>
    <x v="3"/>
    <n v="67.27"/>
    <n v="5"/>
    <n v="16.817499999999999"/>
    <n v="353.16750000000002"/>
    <d v="2019-02-27T00:00:00"/>
    <d v="1899-12-30T17:27:00"/>
    <x v="1"/>
    <n v="336.35"/>
    <n v="4.7619047620000003"/>
    <n v="16.817499999999999"/>
    <n v="6.9"/>
    <n v="27"/>
    <n v="2"/>
    <n v="2019"/>
    <s v="Wednesday"/>
    <x v="2"/>
    <x v="1"/>
  </r>
  <r>
    <s v="325-77-6186"/>
    <x v="0"/>
    <x v="0"/>
    <x v="0"/>
    <x v="0"/>
    <x v="2"/>
    <n v="90.65"/>
    <n v="10"/>
    <n v="45.325000000000003"/>
    <n v="951.82500000000005"/>
    <d v="2019-03-08T00:00:00"/>
    <d v="1899-12-30T10:53:00"/>
    <x v="0"/>
    <n v="906.5"/>
    <n v="4.7619047620000003"/>
    <n v="45.325000000000003"/>
    <n v="7.3"/>
    <n v="8"/>
    <n v="3"/>
    <n v="2019"/>
    <s v="Friday"/>
    <x v="1"/>
    <x v="0"/>
  </r>
  <r>
    <s v="286-75-7818"/>
    <x v="2"/>
    <x v="2"/>
    <x v="1"/>
    <x v="1"/>
    <x v="5"/>
    <n v="69.08"/>
    <n v="2"/>
    <n v="6.9080000000000004"/>
    <n v="145.06800000000001"/>
    <d v="2019-01-31T00:00:00"/>
    <d v="1899-12-30T19:48:00"/>
    <x v="2"/>
    <n v="138.16"/>
    <n v="4.7619047620000003"/>
    <n v="6.9080000000000004"/>
    <n v="6.9"/>
    <n v="31"/>
    <n v="1"/>
    <n v="2019"/>
    <s v="Thursday"/>
    <x v="0"/>
    <x v="1"/>
  </r>
  <r>
    <s v="574-57-9721"/>
    <x v="1"/>
    <x v="1"/>
    <x v="1"/>
    <x v="1"/>
    <x v="4"/>
    <n v="43.27"/>
    <n v="2"/>
    <n v="4.327"/>
    <n v="90.867000000000004"/>
    <d v="2019-03-08T00:00:00"/>
    <d v="1899-12-30T16:53:00"/>
    <x v="0"/>
    <n v="86.54"/>
    <n v="4.7619047620000003"/>
    <n v="4.327"/>
    <n v="5.7"/>
    <n v="8"/>
    <n v="3"/>
    <n v="2019"/>
    <s v="Friday"/>
    <x v="1"/>
    <x v="1"/>
  </r>
  <r>
    <s v="459-50-7686"/>
    <x v="0"/>
    <x v="0"/>
    <x v="1"/>
    <x v="0"/>
    <x v="1"/>
    <n v="23.46"/>
    <n v="6"/>
    <n v="7.0380000000000003"/>
    <n v="147.798"/>
    <d v="2019-01-13T00:00:00"/>
    <d v="1899-12-30T19:14:00"/>
    <x v="0"/>
    <n v="140.76"/>
    <n v="4.7619047620000003"/>
    <n v="7.0380000000000003"/>
    <n v="6.4"/>
    <n v="13"/>
    <n v="1"/>
    <n v="2019"/>
    <s v="Sunday"/>
    <x v="0"/>
    <x v="1"/>
  </r>
  <r>
    <s v="616-87-0016"/>
    <x v="2"/>
    <x v="2"/>
    <x v="1"/>
    <x v="1"/>
    <x v="5"/>
    <n v="95.54"/>
    <n v="7"/>
    <n v="33.439"/>
    <n v="702.21900000000005"/>
    <d v="2019-03-09T00:00:00"/>
    <d v="1899-12-30T14:36:00"/>
    <x v="2"/>
    <n v="668.78"/>
    <n v="4.7619047620000003"/>
    <n v="33.439"/>
    <n v="9.6"/>
    <n v="9"/>
    <n v="3"/>
    <n v="2019"/>
    <s v="Saturday"/>
    <x v="1"/>
    <x v="0"/>
  </r>
  <r>
    <s v="837-55-7229"/>
    <x v="2"/>
    <x v="2"/>
    <x v="1"/>
    <x v="0"/>
    <x v="5"/>
    <n v="47.44"/>
    <n v="1"/>
    <n v="2.3719999999999999"/>
    <n v="49.811999999999998"/>
    <d v="2019-02-22T00:00:00"/>
    <d v="1899-12-30T18:19:00"/>
    <x v="2"/>
    <n v="47.44"/>
    <n v="4.7619047620000003"/>
    <n v="2.3719999999999999"/>
    <n v="6.8"/>
    <n v="22"/>
    <n v="2"/>
    <n v="2019"/>
    <s v="Friday"/>
    <x v="2"/>
    <x v="1"/>
  </r>
  <r>
    <s v="751-69-0068"/>
    <x v="1"/>
    <x v="1"/>
    <x v="1"/>
    <x v="1"/>
    <x v="3"/>
    <n v="99.24"/>
    <n v="9"/>
    <n v="44.658000000000001"/>
    <n v="937.81799999999998"/>
    <d v="2019-03-19T00:00:00"/>
    <d v="1899-12-30T19:09:00"/>
    <x v="0"/>
    <n v="893.16"/>
    <n v="4.7619047620000003"/>
    <n v="44.658000000000001"/>
    <n v="9"/>
    <n v="19"/>
    <n v="3"/>
    <n v="2019"/>
    <s v="Tuesday"/>
    <x v="1"/>
    <x v="0"/>
  </r>
  <r>
    <s v="257-73-1380"/>
    <x v="1"/>
    <x v="1"/>
    <x v="0"/>
    <x v="1"/>
    <x v="3"/>
    <n v="82.93"/>
    <n v="4"/>
    <n v="16.585999999999999"/>
    <n v="348.30599999999998"/>
    <d v="2019-01-20T00:00:00"/>
    <d v="1899-12-30T16:51:00"/>
    <x v="0"/>
    <n v="331.72"/>
    <n v="4.7619047620000003"/>
    <n v="16.585999999999999"/>
    <n v="9.6"/>
    <n v="20"/>
    <n v="1"/>
    <n v="2019"/>
    <s v="Sunday"/>
    <x v="0"/>
    <x v="1"/>
  </r>
  <r>
    <s v="345-08-4992"/>
    <x v="0"/>
    <x v="0"/>
    <x v="1"/>
    <x v="1"/>
    <x v="2"/>
    <n v="33.99"/>
    <n v="6"/>
    <n v="10.196999999999999"/>
    <n v="214.137"/>
    <d v="2019-03-08T00:00:00"/>
    <d v="1899-12-30T15:37:00"/>
    <x v="2"/>
    <n v="203.94"/>
    <n v="4.7619047620000003"/>
    <n v="10.196999999999999"/>
    <n v="7.7"/>
    <n v="8"/>
    <n v="3"/>
    <n v="2019"/>
    <s v="Friday"/>
    <x v="1"/>
    <x v="1"/>
  </r>
  <r>
    <s v="549-96-4200"/>
    <x v="1"/>
    <x v="1"/>
    <x v="0"/>
    <x v="1"/>
    <x v="4"/>
    <n v="17.04"/>
    <n v="4"/>
    <n v="3.4079999999999999"/>
    <n v="71.567999999999998"/>
    <d v="2019-03-08T00:00:00"/>
    <d v="1899-12-30T20:15:00"/>
    <x v="0"/>
    <n v="68.16"/>
    <n v="4.7619047620000003"/>
    <n v="3.4079999999999999"/>
    <n v="7"/>
    <n v="8"/>
    <n v="3"/>
    <n v="2019"/>
    <s v="Friday"/>
    <x v="1"/>
    <x v="1"/>
  </r>
  <r>
    <s v="810-60-6344"/>
    <x v="1"/>
    <x v="1"/>
    <x v="1"/>
    <x v="0"/>
    <x v="1"/>
    <n v="40.86"/>
    <n v="8"/>
    <n v="16.344000000000001"/>
    <n v="343.22399999999999"/>
    <d v="2019-02-07T00:00:00"/>
    <d v="1899-12-30T14:38:00"/>
    <x v="2"/>
    <n v="326.88"/>
    <n v="4.7619047620000003"/>
    <n v="16.344000000000001"/>
    <n v="6.5"/>
    <n v="7"/>
    <n v="2"/>
    <n v="2019"/>
    <s v="Thursday"/>
    <x v="2"/>
    <x v="1"/>
  </r>
  <r>
    <s v="450-28-2866"/>
    <x v="1"/>
    <x v="1"/>
    <x v="0"/>
    <x v="1"/>
    <x v="4"/>
    <n v="17.440000000000001"/>
    <n v="5"/>
    <n v="4.3600000000000003"/>
    <n v="91.56"/>
    <d v="2019-01-15T00:00:00"/>
    <d v="1899-12-30T19:25:00"/>
    <x v="1"/>
    <n v="87.2"/>
    <n v="4.7619047620000003"/>
    <n v="4.3600000000000003"/>
    <n v="8.1"/>
    <n v="15"/>
    <n v="1"/>
    <n v="2019"/>
    <s v="Tuesday"/>
    <x v="0"/>
    <x v="1"/>
  </r>
  <r>
    <s v="394-30-3170"/>
    <x v="2"/>
    <x v="2"/>
    <x v="0"/>
    <x v="0"/>
    <x v="3"/>
    <n v="88.43"/>
    <n v="8"/>
    <n v="35.372"/>
    <n v="742.81200000000001"/>
    <d v="2019-03-22T00:00:00"/>
    <d v="1899-12-30T19:35:00"/>
    <x v="2"/>
    <n v="707.44"/>
    <n v="4.7619047620000003"/>
    <n v="35.372"/>
    <n v="4.3"/>
    <n v="22"/>
    <n v="3"/>
    <n v="2019"/>
    <s v="Friday"/>
    <x v="1"/>
    <x v="0"/>
  </r>
  <r>
    <s v="138-17-5109"/>
    <x v="0"/>
    <x v="0"/>
    <x v="0"/>
    <x v="0"/>
    <x v="2"/>
    <n v="89.21"/>
    <n v="9"/>
    <n v="40.144500000000001"/>
    <n v="843.03449999999998"/>
    <d v="2019-01-15T00:00:00"/>
    <d v="1899-12-30T15:42:00"/>
    <x v="2"/>
    <n v="802.89"/>
    <n v="4.7619047620000003"/>
    <n v="40.144500000000001"/>
    <n v="6.5"/>
    <n v="15"/>
    <n v="1"/>
    <n v="2019"/>
    <s v="Tuesday"/>
    <x v="0"/>
    <x v="0"/>
  </r>
  <r>
    <s v="192-98-7397"/>
    <x v="1"/>
    <x v="1"/>
    <x v="1"/>
    <x v="1"/>
    <x v="5"/>
    <n v="12.78"/>
    <n v="1"/>
    <n v="0.63900000000000001"/>
    <n v="13.419"/>
    <d v="2019-01-08T00:00:00"/>
    <d v="1899-12-30T14:11:00"/>
    <x v="0"/>
    <n v="12.78"/>
    <n v="4.7619047620000003"/>
    <n v="0.63900000000000001"/>
    <n v="9.5"/>
    <n v="8"/>
    <n v="1"/>
    <n v="2019"/>
    <s v="Tuesday"/>
    <x v="0"/>
    <x v="1"/>
  </r>
  <r>
    <s v="301-11-9629"/>
    <x v="0"/>
    <x v="0"/>
    <x v="1"/>
    <x v="0"/>
    <x v="3"/>
    <n v="19.100000000000001"/>
    <n v="7"/>
    <n v="6.6849999999999996"/>
    <n v="140.38499999999999"/>
    <d v="2019-01-15T00:00:00"/>
    <d v="1899-12-30T10:43:00"/>
    <x v="1"/>
    <n v="133.69999999999999"/>
    <n v="4.7619047620000003"/>
    <n v="6.6849999999999996"/>
    <n v="9.6999999999999993"/>
    <n v="15"/>
    <n v="1"/>
    <n v="2019"/>
    <s v="Tuesday"/>
    <x v="0"/>
    <x v="1"/>
  </r>
  <r>
    <s v="390-80-5128"/>
    <x v="2"/>
    <x v="2"/>
    <x v="0"/>
    <x v="0"/>
    <x v="0"/>
    <n v="19.149999999999999"/>
    <n v="1"/>
    <n v="0.95750000000000002"/>
    <n v="20.107500000000002"/>
    <d v="2019-01-28T00:00:00"/>
    <d v="1899-12-30T17:58:00"/>
    <x v="2"/>
    <n v="19.149999999999999"/>
    <n v="4.7619047620000003"/>
    <n v="0.95750000000000002"/>
    <n v="9.5"/>
    <n v="28"/>
    <n v="1"/>
    <n v="2019"/>
    <s v="Monday"/>
    <x v="0"/>
    <x v="1"/>
  </r>
  <r>
    <s v="235-46-8343"/>
    <x v="1"/>
    <x v="1"/>
    <x v="0"/>
    <x v="1"/>
    <x v="4"/>
    <n v="27.66"/>
    <n v="10"/>
    <n v="13.83"/>
    <n v="290.43"/>
    <d v="2019-02-14T00:00:00"/>
    <d v="1899-12-30T11:26:00"/>
    <x v="2"/>
    <n v="276.60000000000002"/>
    <n v="4.7619047620000003"/>
    <n v="13.83"/>
    <n v="8.9"/>
    <n v="14"/>
    <n v="2"/>
    <n v="2019"/>
    <s v="Thursday"/>
    <x v="2"/>
    <x v="1"/>
  </r>
  <r>
    <s v="453-12-7053"/>
    <x v="1"/>
    <x v="1"/>
    <x v="1"/>
    <x v="1"/>
    <x v="5"/>
    <n v="45.74"/>
    <n v="3"/>
    <n v="6.8609999999999998"/>
    <n v="144.08099999999999"/>
    <d v="2019-03-10T00:00:00"/>
    <d v="1899-12-30T17:38:00"/>
    <x v="2"/>
    <n v="137.22"/>
    <n v="4.7619047620000003"/>
    <n v="6.8609999999999998"/>
    <n v="6.5"/>
    <n v="10"/>
    <n v="3"/>
    <n v="2019"/>
    <s v="Sunday"/>
    <x v="1"/>
    <x v="1"/>
  </r>
  <r>
    <s v="296-11-7041"/>
    <x v="2"/>
    <x v="2"/>
    <x v="0"/>
    <x v="0"/>
    <x v="0"/>
    <n v="27.07"/>
    <n v="1"/>
    <n v="1.3534999999999999"/>
    <n v="28.423500000000001"/>
    <d v="2019-01-12T00:00:00"/>
    <d v="1899-12-30T20:07:00"/>
    <x v="2"/>
    <n v="27.07"/>
    <n v="4.7619047620000003"/>
    <n v="1.3534999999999999"/>
    <n v="5.3"/>
    <n v="12"/>
    <n v="1"/>
    <n v="2019"/>
    <s v="Saturday"/>
    <x v="0"/>
    <x v="1"/>
  </r>
  <r>
    <s v="449-27-2918"/>
    <x v="2"/>
    <x v="2"/>
    <x v="0"/>
    <x v="0"/>
    <x v="3"/>
    <n v="39.119999999999997"/>
    <n v="1"/>
    <n v="1.956"/>
    <n v="41.076000000000001"/>
    <d v="2019-03-26T00:00:00"/>
    <d v="1899-12-30T11:02:00"/>
    <x v="2"/>
    <n v="39.119999999999997"/>
    <n v="4.7619047620000003"/>
    <n v="1.956"/>
    <n v="9.6"/>
    <n v="26"/>
    <n v="3"/>
    <n v="2019"/>
    <s v="Tuesday"/>
    <x v="1"/>
    <x v="1"/>
  </r>
  <r>
    <s v="891-01-7034"/>
    <x v="2"/>
    <x v="2"/>
    <x v="1"/>
    <x v="0"/>
    <x v="1"/>
    <n v="74.709999999999994"/>
    <n v="6"/>
    <n v="22.413"/>
    <n v="470.673"/>
    <d v="2019-01-01T00:00:00"/>
    <d v="1899-12-30T19:07:00"/>
    <x v="1"/>
    <n v="448.26"/>
    <n v="4.7619047620000003"/>
    <n v="22.413"/>
    <n v="6.7"/>
    <n v="1"/>
    <n v="1"/>
    <n v="2019"/>
    <s v="Tuesday"/>
    <x v="0"/>
    <x v="0"/>
  </r>
  <r>
    <s v="744-09-5786"/>
    <x v="2"/>
    <x v="2"/>
    <x v="1"/>
    <x v="1"/>
    <x v="1"/>
    <n v="22.01"/>
    <n v="6"/>
    <n v="6.6029999999999998"/>
    <n v="138.66300000000001"/>
    <d v="2019-01-02T00:00:00"/>
    <d v="1899-12-30T18:50:00"/>
    <x v="1"/>
    <n v="132.06"/>
    <n v="4.7619047620000003"/>
    <n v="6.6029999999999998"/>
    <n v="7.6"/>
    <n v="2"/>
    <n v="1"/>
    <n v="2019"/>
    <s v="Wednesday"/>
    <x v="0"/>
    <x v="1"/>
  </r>
  <r>
    <s v="727-17-0390"/>
    <x v="0"/>
    <x v="0"/>
    <x v="1"/>
    <x v="0"/>
    <x v="4"/>
    <n v="63.61"/>
    <n v="5"/>
    <n v="15.9025"/>
    <n v="333.95249999999999"/>
    <d v="2019-03-16T00:00:00"/>
    <d v="1899-12-30T12:43:00"/>
    <x v="0"/>
    <n v="318.05"/>
    <n v="4.7619047620000003"/>
    <n v="15.9025"/>
    <n v="4.8"/>
    <n v="16"/>
    <n v="3"/>
    <n v="2019"/>
    <s v="Saturday"/>
    <x v="1"/>
    <x v="1"/>
  </r>
  <r>
    <s v="568-88-3448"/>
    <x v="0"/>
    <x v="0"/>
    <x v="1"/>
    <x v="1"/>
    <x v="0"/>
    <n v="25"/>
    <n v="1"/>
    <n v="1.25"/>
    <n v="26.25"/>
    <d v="2019-03-03T00:00:00"/>
    <d v="1899-12-30T15:09:00"/>
    <x v="0"/>
    <n v="25"/>
    <n v="4.7619047620000003"/>
    <n v="1.25"/>
    <n v="5.5"/>
    <n v="3"/>
    <n v="3"/>
    <n v="2019"/>
    <s v="Sunday"/>
    <x v="1"/>
    <x v="1"/>
  </r>
  <r>
    <s v="187-83-5490"/>
    <x v="0"/>
    <x v="0"/>
    <x v="0"/>
    <x v="1"/>
    <x v="1"/>
    <n v="20.77"/>
    <n v="4"/>
    <n v="4.1539999999999999"/>
    <n v="87.233999999999995"/>
    <d v="2019-01-31T00:00:00"/>
    <d v="1899-12-30T13:47:00"/>
    <x v="1"/>
    <n v="83.08"/>
    <n v="4.7619047620000003"/>
    <n v="4.1539999999999999"/>
    <n v="4.7"/>
    <n v="31"/>
    <n v="1"/>
    <n v="2019"/>
    <s v="Thursday"/>
    <x v="0"/>
    <x v="1"/>
  </r>
  <r>
    <s v="767-54-1907"/>
    <x v="2"/>
    <x v="2"/>
    <x v="0"/>
    <x v="0"/>
    <x v="5"/>
    <n v="29.56"/>
    <n v="5"/>
    <n v="7.39"/>
    <n v="155.19"/>
    <d v="2019-02-13T00:00:00"/>
    <d v="1899-12-30T16:59:00"/>
    <x v="1"/>
    <n v="147.80000000000001"/>
    <n v="4.7619047620000003"/>
    <n v="7.39"/>
    <n v="6.9"/>
    <n v="13"/>
    <n v="2"/>
    <n v="2019"/>
    <s v="Wednesday"/>
    <x v="2"/>
    <x v="1"/>
  </r>
  <r>
    <s v="710-46-4433"/>
    <x v="2"/>
    <x v="2"/>
    <x v="0"/>
    <x v="0"/>
    <x v="4"/>
    <n v="77.400000000000006"/>
    <n v="9"/>
    <n v="34.83"/>
    <n v="731.43"/>
    <d v="2019-02-15T00:00:00"/>
    <d v="1899-12-30T14:15:00"/>
    <x v="2"/>
    <n v="696.6"/>
    <n v="4.7619047620000003"/>
    <n v="34.83"/>
    <n v="4.5"/>
    <n v="15"/>
    <n v="2"/>
    <n v="2019"/>
    <s v="Friday"/>
    <x v="2"/>
    <x v="0"/>
  </r>
  <r>
    <s v="533-33-5337"/>
    <x v="2"/>
    <x v="2"/>
    <x v="1"/>
    <x v="1"/>
    <x v="1"/>
    <n v="79.39"/>
    <n v="10"/>
    <n v="39.695"/>
    <n v="833.59500000000003"/>
    <d v="2019-02-07T00:00:00"/>
    <d v="1899-12-30T20:24:00"/>
    <x v="1"/>
    <n v="793.9"/>
    <n v="4.7619047620000003"/>
    <n v="39.695"/>
    <n v="6.2"/>
    <n v="7"/>
    <n v="2"/>
    <n v="2019"/>
    <s v="Thursday"/>
    <x v="2"/>
    <x v="0"/>
  </r>
  <r>
    <s v="325-90-8763"/>
    <x v="1"/>
    <x v="1"/>
    <x v="0"/>
    <x v="0"/>
    <x v="1"/>
    <n v="46.57"/>
    <n v="10"/>
    <n v="23.285"/>
    <n v="488.98500000000001"/>
    <d v="2019-01-27T00:00:00"/>
    <d v="1899-12-30T13:58:00"/>
    <x v="1"/>
    <n v="465.7"/>
    <n v="4.7619047620000003"/>
    <n v="23.285"/>
    <n v="7.6"/>
    <n v="27"/>
    <n v="1"/>
    <n v="2019"/>
    <s v="Sunday"/>
    <x v="0"/>
    <x v="0"/>
  </r>
  <r>
    <s v="729-46-7422"/>
    <x v="1"/>
    <x v="1"/>
    <x v="1"/>
    <x v="1"/>
    <x v="4"/>
    <n v="35.89"/>
    <n v="1"/>
    <n v="1.7945"/>
    <n v="37.6845"/>
    <d v="2019-02-23T00:00:00"/>
    <d v="1899-12-30T16:52:00"/>
    <x v="2"/>
    <n v="35.89"/>
    <n v="4.7619047620000003"/>
    <n v="1.7945"/>
    <n v="7.9"/>
    <n v="23"/>
    <n v="2"/>
    <n v="2019"/>
    <s v="Saturday"/>
    <x v="2"/>
    <x v="1"/>
  </r>
  <r>
    <s v="639-76-1242"/>
    <x v="1"/>
    <x v="1"/>
    <x v="1"/>
    <x v="1"/>
    <x v="4"/>
    <n v="40.520000000000003"/>
    <n v="5"/>
    <n v="10.130000000000001"/>
    <n v="212.73"/>
    <d v="2019-02-03T00:00:00"/>
    <d v="1899-12-30T15:19:00"/>
    <x v="1"/>
    <n v="202.6"/>
    <n v="4.7619047620000003"/>
    <n v="10.130000000000001"/>
    <n v="4.5"/>
    <n v="3"/>
    <n v="2"/>
    <n v="2019"/>
    <s v="Sunday"/>
    <x v="2"/>
    <x v="1"/>
  </r>
  <r>
    <s v="234-03-4040"/>
    <x v="2"/>
    <x v="2"/>
    <x v="0"/>
    <x v="0"/>
    <x v="4"/>
    <n v="73.05"/>
    <n v="10"/>
    <n v="36.524999999999999"/>
    <n v="767.02499999999998"/>
    <d v="2019-03-03T00:00:00"/>
    <d v="1899-12-30T12:25:00"/>
    <x v="2"/>
    <n v="730.5"/>
    <n v="4.7619047620000003"/>
    <n v="36.524999999999999"/>
    <n v="8.6999999999999993"/>
    <n v="3"/>
    <n v="3"/>
    <n v="2019"/>
    <s v="Sunday"/>
    <x v="1"/>
    <x v="0"/>
  </r>
  <r>
    <s v="326-71-2155"/>
    <x v="1"/>
    <x v="1"/>
    <x v="1"/>
    <x v="0"/>
    <x v="3"/>
    <n v="73.95"/>
    <n v="4"/>
    <n v="14.79"/>
    <n v="310.58999999999997"/>
    <d v="2019-02-03T00:00:00"/>
    <d v="1899-12-30T10:02:00"/>
    <x v="1"/>
    <n v="295.8"/>
    <n v="4.7619047620000003"/>
    <n v="14.79"/>
    <n v="6.1"/>
    <n v="3"/>
    <n v="2"/>
    <n v="2019"/>
    <s v="Sunday"/>
    <x v="2"/>
    <x v="1"/>
  </r>
  <r>
    <s v="320-32-8842"/>
    <x v="1"/>
    <x v="1"/>
    <x v="0"/>
    <x v="0"/>
    <x v="4"/>
    <n v="22.62"/>
    <n v="1"/>
    <n v="1.131"/>
    <n v="23.751000000000001"/>
    <d v="2019-03-17T00:00:00"/>
    <d v="1899-12-30T18:58:00"/>
    <x v="1"/>
    <n v="22.62"/>
    <n v="4.7619047620000003"/>
    <n v="1.131"/>
    <n v="6.4"/>
    <n v="17"/>
    <n v="3"/>
    <n v="2019"/>
    <s v="Sunday"/>
    <x v="1"/>
    <x v="1"/>
  </r>
  <r>
    <s v="470-32-9057"/>
    <x v="0"/>
    <x v="0"/>
    <x v="0"/>
    <x v="1"/>
    <x v="4"/>
    <n v="51.34"/>
    <n v="5"/>
    <n v="12.835000000000001"/>
    <n v="269.53500000000003"/>
    <d v="2019-03-28T00:00:00"/>
    <d v="1899-12-30T15:31:00"/>
    <x v="2"/>
    <n v="256.7"/>
    <n v="4.7619047620000003"/>
    <n v="12.835000000000001"/>
    <n v="9.1"/>
    <n v="28"/>
    <n v="3"/>
    <n v="2019"/>
    <s v="Thursday"/>
    <x v="1"/>
    <x v="1"/>
  </r>
  <r>
    <s v="878-30-2331"/>
    <x v="1"/>
    <x v="1"/>
    <x v="0"/>
    <x v="0"/>
    <x v="3"/>
    <n v="54.55"/>
    <n v="10"/>
    <n v="27.274999999999999"/>
    <n v="572.77499999999998"/>
    <d v="2019-03-02T00:00:00"/>
    <d v="1899-12-30T11:22:00"/>
    <x v="2"/>
    <n v="545.5"/>
    <n v="4.7619047620000003"/>
    <n v="27.274999999999999"/>
    <n v="7.1"/>
    <n v="2"/>
    <n v="3"/>
    <n v="2019"/>
    <s v="Saturday"/>
    <x v="1"/>
    <x v="0"/>
  </r>
  <r>
    <s v="440-59-5691"/>
    <x v="1"/>
    <x v="1"/>
    <x v="0"/>
    <x v="0"/>
    <x v="0"/>
    <n v="37.15"/>
    <n v="7"/>
    <n v="13.0025"/>
    <n v="273.05250000000001"/>
    <d v="2019-02-08T00:00:00"/>
    <d v="1899-12-30T13:12:00"/>
    <x v="2"/>
    <n v="260.05"/>
    <n v="4.7619047620000003"/>
    <n v="13.0025"/>
    <n v="7.7"/>
    <n v="8"/>
    <n v="2"/>
    <n v="2019"/>
    <s v="Friday"/>
    <x v="2"/>
    <x v="1"/>
  </r>
  <r>
    <s v="554-53-3790"/>
    <x v="2"/>
    <x v="2"/>
    <x v="1"/>
    <x v="1"/>
    <x v="3"/>
    <n v="37.020000000000003"/>
    <n v="6"/>
    <n v="11.106"/>
    <n v="233.226"/>
    <d v="2019-03-22T00:00:00"/>
    <d v="1899-12-30T18:33:00"/>
    <x v="1"/>
    <n v="222.12"/>
    <n v="4.7619047620000003"/>
    <n v="11.106"/>
    <n v="4.5"/>
    <n v="22"/>
    <n v="3"/>
    <n v="2019"/>
    <s v="Friday"/>
    <x v="1"/>
    <x v="1"/>
  </r>
  <r>
    <s v="746-19-0921"/>
    <x v="1"/>
    <x v="1"/>
    <x v="1"/>
    <x v="1"/>
    <x v="4"/>
    <n v="21.58"/>
    <n v="1"/>
    <n v="1.079"/>
    <n v="22.658999999999999"/>
    <d v="2019-02-09T00:00:00"/>
    <d v="1899-12-30T10:02:00"/>
    <x v="0"/>
    <n v="21.58"/>
    <n v="4.7619047620000003"/>
    <n v="1.079"/>
    <n v="7.2"/>
    <n v="9"/>
    <n v="2"/>
    <n v="2019"/>
    <s v="Saturday"/>
    <x v="2"/>
    <x v="1"/>
  </r>
  <r>
    <s v="233-34-0817"/>
    <x v="1"/>
    <x v="1"/>
    <x v="0"/>
    <x v="0"/>
    <x v="1"/>
    <n v="98.84"/>
    <n v="1"/>
    <n v="4.9420000000000002"/>
    <n v="103.782"/>
    <d v="2019-02-15T00:00:00"/>
    <d v="1899-12-30T11:21:00"/>
    <x v="1"/>
    <n v="98.84"/>
    <n v="4.7619047620000003"/>
    <n v="4.9420000000000002"/>
    <n v="8.4"/>
    <n v="15"/>
    <n v="2"/>
    <n v="2019"/>
    <s v="Friday"/>
    <x v="2"/>
    <x v="1"/>
  </r>
  <r>
    <s v="767-05-1286"/>
    <x v="1"/>
    <x v="1"/>
    <x v="0"/>
    <x v="0"/>
    <x v="2"/>
    <n v="83.77"/>
    <n v="6"/>
    <n v="25.131"/>
    <n v="527.75099999999998"/>
    <d v="2019-01-23T00:00:00"/>
    <d v="1899-12-30T12:10:00"/>
    <x v="0"/>
    <n v="502.62"/>
    <n v="4.7619047620000003"/>
    <n v="25.131"/>
    <n v="5.4"/>
    <n v="23"/>
    <n v="1"/>
    <n v="2019"/>
    <s v="Wednesday"/>
    <x v="0"/>
    <x v="0"/>
  </r>
  <r>
    <s v="340-21-9136"/>
    <x v="0"/>
    <x v="0"/>
    <x v="0"/>
    <x v="0"/>
    <x v="3"/>
    <n v="40.049999999999997"/>
    <n v="4"/>
    <n v="8.01"/>
    <n v="168.21"/>
    <d v="2019-01-25T00:00:00"/>
    <d v="1899-12-30T11:40:00"/>
    <x v="1"/>
    <n v="160.19999999999999"/>
    <n v="4.7619047620000003"/>
    <n v="8.01"/>
    <n v="9.6999999999999993"/>
    <n v="25"/>
    <n v="1"/>
    <n v="2019"/>
    <s v="Friday"/>
    <x v="0"/>
    <x v="1"/>
  </r>
  <r>
    <s v="405-31-3305"/>
    <x v="0"/>
    <x v="0"/>
    <x v="0"/>
    <x v="1"/>
    <x v="5"/>
    <n v="43.13"/>
    <n v="10"/>
    <n v="21.565000000000001"/>
    <n v="452.86500000000001"/>
    <d v="2019-02-02T00:00:00"/>
    <d v="1899-12-30T18:31:00"/>
    <x v="2"/>
    <n v="431.3"/>
    <n v="4.7619047620000003"/>
    <n v="21.565000000000001"/>
    <n v="5.5"/>
    <n v="2"/>
    <n v="2"/>
    <n v="2019"/>
    <s v="Saturday"/>
    <x v="2"/>
    <x v="0"/>
  </r>
  <r>
    <s v="731-59-7531"/>
    <x v="2"/>
    <x v="2"/>
    <x v="0"/>
    <x v="1"/>
    <x v="0"/>
    <n v="72.569999999999993"/>
    <n v="8"/>
    <n v="29.027999999999999"/>
    <n v="609.58799999999997"/>
    <d v="2019-03-30T00:00:00"/>
    <d v="1899-12-30T17:58:00"/>
    <x v="1"/>
    <n v="580.55999999999995"/>
    <n v="4.7619047620000003"/>
    <n v="29.027999999999999"/>
    <n v="4.5999999999999996"/>
    <n v="30"/>
    <n v="3"/>
    <n v="2019"/>
    <s v="Saturday"/>
    <x v="1"/>
    <x v="0"/>
  </r>
  <r>
    <s v="676-39-6028"/>
    <x v="0"/>
    <x v="0"/>
    <x v="0"/>
    <x v="0"/>
    <x v="1"/>
    <n v="64.44"/>
    <n v="5"/>
    <n v="16.11"/>
    <n v="338.31"/>
    <d v="2019-03-30T00:00:00"/>
    <d v="1899-12-30T17:04:00"/>
    <x v="1"/>
    <n v="322.2"/>
    <n v="4.7619047620000003"/>
    <n v="16.11"/>
    <n v="6.6"/>
    <n v="30"/>
    <n v="3"/>
    <n v="2019"/>
    <s v="Saturday"/>
    <x v="1"/>
    <x v="1"/>
  </r>
  <r>
    <s v="502-05-1910"/>
    <x v="0"/>
    <x v="0"/>
    <x v="1"/>
    <x v="1"/>
    <x v="0"/>
    <n v="65.180000000000007"/>
    <n v="3"/>
    <n v="9.7769999999999992"/>
    <n v="205.31700000000001"/>
    <d v="2019-02-25T00:00:00"/>
    <d v="1899-12-30T20:35:00"/>
    <x v="2"/>
    <n v="195.54"/>
    <n v="4.7619047620000003"/>
    <n v="9.7769999999999992"/>
    <n v="6.3"/>
    <n v="25"/>
    <n v="2"/>
    <n v="2019"/>
    <s v="Monday"/>
    <x v="2"/>
    <x v="1"/>
  </r>
  <r>
    <s v="485-30-8700"/>
    <x v="0"/>
    <x v="0"/>
    <x v="1"/>
    <x v="0"/>
    <x v="3"/>
    <n v="33.26"/>
    <n v="5"/>
    <n v="8.3149999999999995"/>
    <n v="174.61500000000001"/>
    <d v="2019-03-18T00:00:00"/>
    <d v="1899-12-30T16:10:00"/>
    <x v="2"/>
    <n v="166.3"/>
    <n v="4.7619047620000003"/>
    <n v="8.3149999999999995"/>
    <n v="4.2"/>
    <n v="18"/>
    <n v="3"/>
    <n v="2019"/>
    <s v="Monday"/>
    <x v="1"/>
    <x v="1"/>
  </r>
  <r>
    <s v="598-47-9715"/>
    <x v="1"/>
    <x v="1"/>
    <x v="1"/>
    <x v="1"/>
    <x v="1"/>
    <n v="84.07"/>
    <n v="4"/>
    <n v="16.814"/>
    <n v="353.09399999999999"/>
    <d v="2019-03-07T00:00:00"/>
    <d v="1899-12-30T16:54:00"/>
    <x v="0"/>
    <n v="336.28"/>
    <n v="4.7619047620000003"/>
    <n v="16.814"/>
    <n v="4.4000000000000004"/>
    <n v="7"/>
    <n v="3"/>
    <n v="2019"/>
    <s v="Thursday"/>
    <x v="1"/>
    <x v="1"/>
  </r>
  <r>
    <s v="701-69-8742"/>
    <x v="2"/>
    <x v="2"/>
    <x v="1"/>
    <x v="1"/>
    <x v="3"/>
    <n v="34.369999999999997"/>
    <n v="10"/>
    <n v="17.184999999999999"/>
    <n v="360.88499999999999"/>
    <d v="2019-03-16T00:00:00"/>
    <d v="1899-12-30T10:11:00"/>
    <x v="0"/>
    <n v="343.7"/>
    <n v="4.7619047620000003"/>
    <n v="17.184999999999999"/>
    <n v="6.7"/>
    <n v="16"/>
    <n v="3"/>
    <n v="2019"/>
    <s v="Saturday"/>
    <x v="1"/>
    <x v="1"/>
  </r>
  <r>
    <s v="575-67-1508"/>
    <x v="0"/>
    <x v="0"/>
    <x v="1"/>
    <x v="1"/>
    <x v="1"/>
    <n v="38.6"/>
    <n v="1"/>
    <n v="1.93"/>
    <n v="40.53"/>
    <d v="2019-01-29T00:00:00"/>
    <d v="1899-12-30T11:26:00"/>
    <x v="0"/>
    <n v="38.6"/>
    <n v="4.7619047620000003"/>
    <n v="1.93"/>
    <n v="6.7"/>
    <n v="29"/>
    <n v="1"/>
    <n v="2019"/>
    <s v="Tuesday"/>
    <x v="0"/>
    <x v="1"/>
  </r>
  <r>
    <s v="541-08-3113"/>
    <x v="1"/>
    <x v="1"/>
    <x v="1"/>
    <x v="1"/>
    <x v="4"/>
    <n v="65.97"/>
    <n v="8"/>
    <n v="26.388000000000002"/>
    <n v="554.14800000000002"/>
    <d v="2019-02-02T00:00:00"/>
    <d v="1899-12-30T20:29:00"/>
    <x v="1"/>
    <n v="527.76"/>
    <n v="4.7619047620000003"/>
    <n v="26.388000000000002"/>
    <n v="8.4"/>
    <n v="2"/>
    <n v="2"/>
    <n v="2019"/>
    <s v="Saturday"/>
    <x v="2"/>
    <x v="0"/>
  </r>
  <r>
    <s v="246-11-3901"/>
    <x v="1"/>
    <x v="1"/>
    <x v="1"/>
    <x v="0"/>
    <x v="1"/>
    <n v="32.799999999999997"/>
    <n v="10"/>
    <n v="16.399999999999999"/>
    <n v="344.4"/>
    <d v="2019-02-15T00:00:00"/>
    <d v="1899-12-30T12:12:00"/>
    <x v="1"/>
    <n v="328"/>
    <n v="4.7619047620000003"/>
    <n v="16.399999999999999"/>
    <n v="6.2"/>
    <n v="15"/>
    <n v="2"/>
    <n v="2019"/>
    <s v="Friday"/>
    <x v="2"/>
    <x v="1"/>
  </r>
  <r>
    <s v="674-15-9296"/>
    <x v="0"/>
    <x v="0"/>
    <x v="1"/>
    <x v="1"/>
    <x v="3"/>
    <n v="37.14"/>
    <n v="5"/>
    <n v="9.2850000000000001"/>
    <n v="194.98500000000001"/>
    <d v="2019-01-08T00:00:00"/>
    <d v="1899-12-30T13:05:00"/>
    <x v="0"/>
    <n v="185.7"/>
    <n v="4.7619047620000003"/>
    <n v="9.2850000000000001"/>
    <n v="5"/>
    <n v="8"/>
    <n v="1"/>
    <n v="2019"/>
    <s v="Tuesday"/>
    <x v="0"/>
    <x v="1"/>
  </r>
  <r>
    <s v="305-18-3552"/>
    <x v="2"/>
    <x v="2"/>
    <x v="0"/>
    <x v="1"/>
    <x v="2"/>
    <n v="60.38"/>
    <n v="10"/>
    <n v="30.19"/>
    <n v="633.99"/>
    <d v="2019-02-12T00:00:00"/>
    <d v="1899-12-30T16:19:00"/>
    <x v="1"/>
    <n v="603.79999999999995"/>
    <n v="4.7619047620000003"/>
    <n v="30.19"/>
    <n v="6"/>
    <n v="12"/>
    <n v="2"/>
    <n v="2019"/>
    <s v="Tuesday"/>
    <x v="2"/>
    <x v="0"/>
  </r>
  <r>
    <s v="493-65-6248"/>
    <x v="1"/>
    <x v="1"/>
    <x v="0"/>
    <x v="0"/>
    <x v="3"/>
    <n v="36.979999999999997"/>
    <n v="10"/>
    <n v="18.489999999999998"/>
    <n v="388.29"/>
    <d v="2019-01-01T00:00:00"/>
    <d v="1899-12-30T19:48:00"/>
    <x v="2"/>
    <n v="369.8"/>
    <n v="4.7619047620000003"/>
    <n v="18.489999999999998"/>
    <n v="7"/>
    <n v="1"/>
    <n v="1"/>
    <n v="2019"/>
    <s v="Tuesday"/>
    <x v="0"/>
    <x v="1"/>
  </r>
  <r>
    <s v="438-01-4015"/>
    <x v="2"/>
    <x v="2"/>
    <x v="0"/>
    <x v="0"/>
    <x v="3"/>
    <n v="49.49"/>
    <n v="4"/>
    <n v="9.8979999999999997"/>
    <n v="207.858"/>
    <d v="2019-03-21T00:00:00"/>
    <d v="1899-12-30T15:25:00"/>
    <x v="0"/>
    <n v="197.96"/>
    <n v="4.7619047620000003"/>
    <n v="9.8979999999999997"/>
    <n v="6.6"/>
    <n v="21"/>
    <n v="3"/>
    <n v="2019"/>
    <s v="Thursday"/>
    <x v="1"/>
    <x v="1"/>
  </r>
  <r>
    <s v="709-58-4068"/>
    <x v="2"/>
    <x v="2"/>
    <x v="1"/>
    <x v="0"/>
    <x v="5"/>
    <n v="41.09"/>
    <n v="10"/>
    <n v="20.545000000000002"/>
    <n v="431.44499999999999"/>
    <d v="2019-02-28T00:00:00"/>
    <d v="1899-12-30T14:42:00"/>
    <x v="1"/>
    <n v="410.9"/>
    <n v="4.7619047620000003"/>
    <n v="20.545000000000002"/>
    <n v="7.3"/>
    <n v="28"/>
    <n v="2"/>
    <n v="2019"/>
    <s v="Thursday"/>
    <x v="2"/>
    <x v="0"/>
  </r>
  <r>
    <s v="795-49-7276"/>
    <x v="0"/>
    <x v="0"/>
    <x v="1"/>
    <x v="1"/>
    <x v="5"/>
    <n v="37.15"/>
    <n v="4"/>
    <n v="7.43"/>
    <n v="156.03"/>
    <d v="2019-03-23T00:00:00"/>
    <d v="1899-12-30T18:59:00"/>
    <x v="0"/>
    <n v="148.6"/>
    <n v="4.7619047620000003"/>
    <n v="7.43"/>
    <n v="8.3000000000000007"/>
    <n v="23"/>
    <n v="3"/>
    <n v="2019"/>
    <s v="Saturday"/>
    <x v="1"/>
    <x v="1"/>
  </r>
  <r>
    <s v="556-72-8512"/>
    <x v="1"/>
    <x v="1"/>
    <x v="1"/>
    <x v="1"/>
    <x v="2"/>
    <n v="22.96"/>
    <n v="1"/>
    <n v="1.1479999999999999"/>
    <n v="24.108000000000001"/>
    <d v="2019-01-30T00:00:00"/>
    <d v="1899-12-30T20:47:00"/>
    <x v="1"/>
    <n v="22.96"/>
    <n v="4.7619047620000003"/>
    <n v="1.1479999999999999"/>
    <n v="4.3"/>
    <n v="30"/>
    <n v="1"/>
    <n v="2019"/>
    <s v="Wednesday"/>
    <x v="0"/>
    <x v="1"/>
  </r>
  <r>
    <s v="627-95-3243"/>
    <x v="2"/>
    <x v="2"/>
    <x v="0"/>
    <x v="0"/>
    <x v="2"/>
    <n v="77.680000000000007"/>
    <n v="9"/>
    <n v="34.956000000000003"/>
    <n v="734.07600000000002"/>
    <d v="2019-02-04T00:00:00"/>
    <d v="1899-12-30T13:21:00"/>
    <x v="0"/>
    <n v="699.12"/>
    <n v="4.7619047620000003"/>
    <n v="34.956000000000003"/>
    <n v="9.8000000000000007"/>
    <n v="4"/>
    <n v="2"/>
    <n v="2019"/>
    <s v="Monday"/>
    <x v="2"/>
    <x v="0"/>
  </r>
  <r>
    <s v="686-41-0932"/>
    <x v="2"/>
    <x v="2"/>
    <x v="1"/>
    <x v="0"/>
    <x v="5"/>
    <n v="34.700000000000003"/>
    <n v="2"/>
    <n v="3.47"/>
    <n v="72.87"/>
    <d v="2019-03-13T00:00:00"/>
    <d v="1899-12-30T19:48:00"/>
    <x v="0"/>
    <n v="69.400000000000006"/>
    <n v="4.7619047620000003"/>
    <n v="3.47"/>
    <n v="8.1999999999999993"/>
    <n v="13"/>
    <n v="3"/>
    <n v="2019"/>
    <s v="Wednesday"/>
    <x v="1"/>
    <x v="1"/>
  </r>
  <r>
    <s v="510-09-5628"/>
    <x v="0"/>
    <x v="0"/>
    <x v="0"/>
    <x v="0"/>
    <x v="5"/>
    <n v="19.66"/>
    <n v="10"/>
    <n v="9.83"/>
    <n v="206.43"/>
    <d v="2019-03-15T00:00:00"/>
    <d v="1899-12-30T18:20:00"/>
    <x v="2"/>
    <n v="196.6"/>
    <n v="4.7619047620000003"/>
    <n v="9.83"/>
    <n v="7.2"/>
    <n v="15"/>
    <n v="3"/>
    <n v="2019"/>
    <s v="Friday"/>
    <x v="1"/>
    <x v="1"/>
  </r>
  <r>
    <s v="608-04-3797"/>
    <x v="2"/>
    <x v="2"/>
    <x v="0"/>
    <x v="0"/>
    <x v="0"/>
    <n v="25.32"/>
    <n v="8"/>
    <n v="10.128"/>
    <n v="212.68799999999999"/>
    <d v="2019-03-05T00:00:00"/>
    <d v="1899-12-30T20:24:00"/>
    <x v="0"/>
    <n v="202.56"/>
    <n v="4.7619047620000003"/>
    <n v="10.128"/>
    <n v="8.6999999999999993"/>
    <n v="5"/>
    <n v="3"/>
    <n v="2019"/>
    <s v="Tuesday"/>
    <x v="1"/>
    <x v="1"/>
  </r>
  <r>
    <s v="148-82-2527"/>
    <x v="1"/>
    <x v="1"/>
    <x v="0"/>
    <x v="0"/>
    <x v="2"/>
    <n v="12.12"/>
    <n v="10"/>
    <n v="6.06"/>
    <n v="127.26"/>
    <d v="2019-03-05T00:00:00"/>
    <d v="1899-12-30T13:44:00"/>
    <x v="2"/>
    <n v="121.2"/>
    <n v="4.7619047620000003"/>
    <n v="6.06"/>
    <n v="8.4"/>
    <n v="5"/>
    <n v="3"/>
    <n v="2019"/>
    <s v="Tuesday"/>
    <x v="1"/>
    <x v="1"/>
  </r>
  <r>
    <s v="437-53-3084"/>
    <x v="2"/>
    <x v="2"/>
    <x v="1"/>
    <x v="1"/>
    <x v="5"/>
    <n v="99.89"/>
    <n v="2"/>
    <n v="9.9890000000000008"/>
    <n v="209.76900000000001"/>
    <d v="2019-02-26T00:00:00"/>
    <d v="1899-12-30T11:48:00"/>
    <x v="0"/>
    <n v="199.78"/>
    <n v="4.7619047620000003"/>
    <n v="9.9890000000000008"/>
    <n v="7.1"/>
    <n v="26"/>
    <n v="2"/>
    <n v="2019"/>
    <s v="Tuesday"/>
    <x v="2"/>
    <x v="1"/>
  </r>
  <r>
    <s v="632-32-4574"/>
    <x v="2"/>
    <x v="2"/>
    <x v="1"/>
    <x v="1"/>
    <x v="3"/>
    <n v="75.92"/>
    <n v="8"/>
    <n v="30.367999999999999"/>
    <n v="637.72799999999995"/>
    <d v="2019-03-20T00:00:00"/>
    <d v="1899-12-30T14:14:00"/>
    <x v="1"/>
    <n v="607.36"/>
    <n v="4.7619047620000003"/>
    <n v="30.367999999999999"/>
    <n v="5.5"/>
    <n v="20"/>
    <n v="3"/>
    <n v="2019"/>
    <s v="Wednesday"/>
    <x v="1"/>
    <x v="0"/>
  </r>
  <r>
    <s v="556-97-7101"/>
    <x v="1"/>
    <x v="1"/>
    <x v="1"/>
    <x v="0"/>
    <x v="1"/>
    <n v="63.22"/>
    <n v="2"/>
    <n v="6.3220000000000001"/>
    <n v="132.762"/>
    <d v="2019-01-01T00:00:00"/>
    <d v="1899-12-30T15:51:00"/>
    <x v="1"/>
    <n v="126.44"/>
    <n v="4.7619047620000003"/>
    <n v="6.3220000000000001"/>
    <n v="8.5"/>
    <n v="1"/>
    <n v="1"/>
    <n v="2019"/>
    <s v="Tuesday"/>
    <x v="0"/>
    <x v="1"/>
  </r>
  <r>
    <s v="862-59-8517"/>
    <x v="1"/>
    <x v="1"/>
    <x v="1"/>
    <x v="0"/>
    <x v="4"/>
    <n v="90.24"/>
    <n v="6"/>
    <n v="27.071999999999999"/>
    <n v="568.51199999999994"/>
    <d v="2019-01-27T00:00:00"/>
    <d v="1899-12-30T11:17:00"/>
    <x v="1"/>
    <n v="541.44000000000005"/>
    <n v="4.7619047620000003"/>
    <n v="27.071999999999999"/>
    <n v="6.2"/>
    <n v="27"/>
    <n v="1"/>
    <n v="2019"/>
    <s v="Sunday"/>
    <x v="0"/>
    <x v="0"/>
  </r>
  <r>
    <s v="401-18-8016"/>
    <x v="2"/>
    <x v="2"/>
    <x v="0"/>
    <x v="0"/>
    <x v="3"/>
    <n v="98.13"/>
    <n v="1"/>
    <n v="4.9065000000000003"/>
    <n v="103.0365"/>
    <d v="2019-01-21T00:00:00"/>
    <d v="1899-12-30T17:36:00"/>
    <x v="1"/>
    <n v="98.13"/>
    <n v="4.7619047620000003"/>
    <n v="4.9065000000000003"/>
    <n v="8.9"/>
    <n v="21"/>
    <n v="1"/>
    <n v="2019"/>
    <s v="Monday"/>
    <x v="0"/>
    <x v="1"/>
  </r>
  <r>
    <s v="420-18-8989"/>
    <x v="0"/>
    <x v="0"/>
    <x v="0"/>
    <x v="0"/>
    <x v="3"/>
    <n v="51.52"/>
    <n v="8"/>
    <n v="20.608000000000001"/>
    <n v="432.76799999999997"/>
    <d v="2019-02-02T00:00:00"/>
    <d v="1899-12-30T15:47:00"/>
    <x v="1"/>
    <n v="412.16"/>
    <n v="4.7619047620000003"/>
    <n v="20.608000000000001"/>
    <n v="9.6"/>
    <n v="2"/>
    <n v="2"/>
    <n v="2019"/>
    <s v="Saturday"/>
    <x v="2"/>
    <x v="0"/>
  </r>
  <r>
    <s v="277-63-2961"/>
    <x v="2"/>
    <x v="2"/>
    <x v="0"/>
    <x v="1"/>
    <x v="3"/>
    <n v="73.97"/>
    <n v="1"/>
    <n v="3.6985000000000001"/>
    <n v="77.668499999999995"/>
    <d v="2019-02-03T00:00:00"/>
    <d v="1899-12-30T15:53:00"/>
    <x v="2"/>
    <n v="73.97"/>
    <n v="4.7619047620000003"/>
    <n v="3.6985000000000001"/>
    <n v="5.4"/>
    <n v="3"/>
    <n v="2"/>
    <n v="2019"/>
    <s v="Sunday"/>
    <x v="2"/>
    <x v="1"/>
  </r>
  <r>
    <s v="573-98-8548"/>
    <x v="1"/>
    <x v="1"/>
    <x v="0"/>
    <x v="0"/>
    <x v="5"/>
    <n v="31.9"/>
    <n v="1"/>
    <n v="1.595"/>
    <n v="33.494999999999997"/>
    <d v="2019-01-05T00:00:00"/>
    <d v="1899-12-30T12:40:00"/>
    <x v="0"/>
    <n v="31.9"/>
    <n v="4.7619047620000003"/>
    <n v="1.595"/>
    <n v="9.1"/>
    <n v="5"/>
    <n v="1"/>
    <n v="2019"/>
    <s v="Saturday"/>
    <x v="0"/>
    <x v="1"/>
  </r>
  <r>
    <s v="620-02-2046"/>
    <x v="1"/>
    <x v="1"/>
    <x v="1"/>
    <x v="1"/>
    <x v="2"/>
    <n v="69.400000000000006"/>
    <n v="2"/>
    <n v="6.94"/>
    <n v="145.74"/>
    <d v="2019-01-27T00:00:00"/>
    <d v="1899-12-30T19:48:00"/>
    <x v="0"/>
    <n v="138.80000000000001"/>
    <n v="4.7619047620000003"/>
    <n v="6.94"/>
    <n v="9"/>
    <n v="27"/>
    <n v="1"/>
    <n v="2019"/>
    <s v="Sunday"/>
    <x v="0"/>
    <x v="1"/>
  </r>
  <r>
    <s v="282-35-2475"/>
    <x v="2"/>
    <x v="2"/>
    <x v="1"/>
    <x v="0"/>
    <x v="3"/>
    <n v="93.31"/>
    <n v="2"/>
    <n v="9.3309999999999995"/>
    <n v="195.95099999999999"/>
    <d v="2019-03-25T00:00:00"/>
    <d v="1899-12-30T17:53:00"/>
    <x v="1"/>
    <n v="186.62"/>
    <n v="4.7619047620000003"/>
    <n v="9.3309999999999995"/>
    <n v="6.3"/>
    <n v="25"/>
    <n v="3"/>
    <n v="2019"/>
    <s v="Monday"/>
    <x v="1"/>
    <x v="1"/>
  </r>
  <r>
    <s v="511-54-3087"/>
    <x v="2"/>
    <x v="2"/>
    <x v="1"/>
    <x v="1"/>
    <x v="3"/>
    <n v="88.45"/>
    <n v="1"/>
    <n v="4.4225000000000003"/>
    <n v="92.872500000000002"/>
    <d v="2019-02-25T00:00:00"/>
    <d v="1899-12-30T16:36:00"/>
    <x v="2"/>
    <n v="88.45"/>
    <n v="4.7619047620000003"/>
    <n v="4.4225000000000003"/>
    <n v="9.5"/>
    <n v="25"/>
    <n v="2"/>
    <n v="2019"/>
    <s v="Monday"/>
    <x v="2"/>
    <x v="1"/>
  </r>
  <r>
    <s v="726-29-6793"/>
    <x v="0"/>
    <x v="0"/>
    <x v="0"/>
    <x v="1"/>
    <x v="1"/>
    <n v="24.18"/>
    <n v="8"/>
    <n v="9.6720000000000006"/>
    <n v="203.11199999999999"/>
    <d v="2019-01-28T00:00:00"/>
    <d v="1899-12-30T20:54:00"/>
    <x v="0"/>
    <n v="193.44"/>
    <n v="4.7619047620000003"/>
    <n v="9.6720000000000006"/>
    <n v="9.8000000000000007"/>
    <n v="28"/>
    <n v="1"/>
    <n v="2019"/>
    <s v="Monday"/>
    <x v="0"/>
    <x v="1"/>
  </r>
  <r>
    <s v="387-49-4215"/>
    <x v="2"/>
    <x v="2"/>
    <x v="0"/>
    <x v="0"/>
    <x v="3"/>
    <n v="48.5"/>
    <n v="3"/>
    <n v="7.2750000000000004"/>
    <n v="152.77500000000001"/>
    <d v="2019-01-08T00:00:00"/>
    <d v="1899-12-30T12:50:00"/>
    <x v="1"/>
    <n v="145.5"/>
    <n v="4.7619047620000003"/>
    <n v="7.2750000000000004"/>
    <n v="6.7"/>
    <n v="8"/>
    <n v="1"/>
    <n v="2019"/>
    <s v="Tuesday"/>
    <x v="0"/>
    <x v="1"/>
  </r>
  <r>
    <s v="862-17-9201"/>
    <x v="2"/>
    <x v="2"/>
    <x v="1"/>
    <x v="0"/>
    <x v="4"/>
    <n v="84.05"/>
    <n v="6"/>
    <n v="25.215"/>
    <n v="529.51499999999999"/>
    <d v="2019-01-29T00:00:00"/>
    <d v="1899-12-30T10:48:00"/>
    <x v="2"/>
    <n v="504.3"/>
    <n v="4.7619047620000003"/>
    <n v="25.215"/>
    <n v="7.7"/>
    <n v="29"/>
    <n v="1"/>
    <n v="2019"/>
    <s v="Tuesday"/>
    <x v="0"/>
    <x v="0"/>
  </r>
  <r>
    <s v="291-21-5991"/>
    <x v="2"/>
    <x v="2"/>
    <x v="0"/>
    <x v="1"/>
    <x v="0"/>
    <n v="61.29"/>
    <n v="5"/>
    <n v="15.3225"/>
    <n v="321.77249999999998"/>
    <d v="2019-03-29T00:00:00"/>
    <d v="1899-12-30T14:28:00"/>
    <x v="1"/>
    <n v="306.45"/>
    <n v="4.7619047620000003"/>
    <n v="15.3225"/>
    <n v="7"/>
    <n v="29"/>
    <n v="3"/>
    <n v="2019"/>
    <s v="Friday"/>
    <x v="1"/>
    <x v="1"/>
  </r>
  <r>
    <s v="602-80-9671"/>
    <x v="1"/>
    <x v="1"/>
    <x v="0"/>
    <x v="0"/>
    <x v="2"/>
    <n v="15.95"/>
    <n v="6"/>
    <n v="4.7850000000000001"/>
    <n v="100.485"/>
    <d v="2019-02-09T00:00:00"/>
    <d v="1899-12-30T17:15:00"/>
    <x v="2"/>
    <n v="95.7"/>
    <n v="4.7619047620000003"/>
    <n v="4.7850000000000001"/>
    <n v="5.0999999999999996"/>
    <n v="9"/>
    <n v="2"/>
    <n v="2019"/>
    <s v="Saturday"/>
    <x v="2"/>
    <x v="1"/>
  </r>
  <r>
    <s v="347-72-6115"/>
    <x v="2"/>
    <x v="2"/>
    <x v="0"/>
    <x v="0"/>
    <x v="3"/>
    <n v="90.74"/>
    <n v="7"/>
    <n v="31.759"/>
    <n v="666.93899999999996"/>
    <d v="2019-01-16T00:00:00"/>
    <d v="1899-12-30T18:03:00"/>
    <x v="2"/>
    <n v="635.17999999999995"/>
    <n v="4.7619047620000003"/>
    <n v="31.759"/>
    <n v="6.2"/>
    <n v="16"/>
    <n v="1"/>
    <n v="2019"/>
    <s v="Wednesday"/>
    <x v="0"/>
    <x v="0"/>
  </r>
  <r>
    <s v="209-61-0206"/>
    <x v="0"/>
    <x v="0"/>
    <x v="1"/>
    <x v="0"/>
    <x v="2"/>
    <n v="42.91"/>
    <n v="5"/>
    <n v="10.727499999999999"/>
    <n v="225.2775"/>
    <d v="2019-01-05T00:00:00"/>
    <d v="1899-12-30T17:29:00"/>
    <x v="0"/>
    <n v="214.55"/>
    <n v="4.7619047620000003"/>
    <n v="10.727499999999999"/>
    <n v="6.1"/>
    <n v="5"/>
    <n v="1"/>
    <n v="2019"/>
    <s v="Saturday"/>
    <x v="0"/>
    <x v="1"/>
  </r>
  <r>
    <s v="595-27-4851"/>
    <x v="0"/>
    <x v="0"/>
    <x v="1"/>
    <x v="0"/>
    <x v="5"/>
    <n v="54.28"/>
    <n v="7"/>
    <n v="18.998000000000001"/>
    <n v="398.95800000000003"/>
    <d v="2019-01-27T00:00:00"/>
    <d v="1899-12-30T18:05:00"/>
    <x v="0"/>
    <n v="379.96"/>
    <n v="4.7619047620000003"/>
    <n v="18.998000000000001"/>
    <n v="9.3000000000000007"/>
    <n v="27"/>
    <n v="1"/>
    <n v="2019"/>
    <s v="Sunday"/>
    <x v="0"/>
    <x v="1"/>
  </r>
  <r>
    <s v="189-52-0236"/>
    <x v="0"/>
    <x v="0"/>
    <x v="1"/>
    <x v="1"/>
    <x v="1"/>
    <n v="99.55"/>
    <n v="7"/>
    <n v="34.842500000000001"/>
    <n v="731.6925"/>
    <d v="2019-03-14T00:00:00"/>
    <d v="1899-12-30T12:07:00"/>
    <x v="1"/>
    <n v="696.85"/>
    <n v="4.7619047620000003"/>
    <n v="34.842500000000001"/>
    <n v="7.6"/>
    <n v="14"/>
    <n v="3"/>
    <n v="2019"/>
    <s v="Thursday"/>
    <x v="1"/>
    <x v="0"/>
  </r>
  <r>
    <s v="503-07-0930"/>
    <x v="1"/>
    <x v="1"/>
    <x v="0"/>
    <x v="1"/>
    <x v="3"/>
    <n v="58.39"/>
    <n v="7"/>
    <n v="20.436499999999999"/>
    <n v="429.16649999999998"/>
    <d v="2019-02-23T00:00:00"/>
    <d v="1899-12-30T19:49:00"/>
    <x v="2"/>
    <n v="408.73"/>
    <n v="4.7619047620000003"/>
    <n v="20.436499999999999"/>
    <n v="8.1999999999999993"/>
    <n v="23"/>
    <n v="2"/>
    <n v="2019"/>
    <s v="Saturday"/>
    <x v="2"/>
    <x v="0"/>
  </r>
  <r>
    <s v="413-20-6708"/>
    <x v="1"/>
    <x v="1"/>
    <x v="0"/>
    <x v="0"/>
    <x v="5"/>
    <n v="51.47"/>
    <n v="1"/>
    <n v="2.5735000000000001"/>
    <n v="54.043500000000002"/>
    <d v="2019-03-18T00:00:00"/>
    <d v="1899-12-30T15:52:00"/>
    <x v="0"/>
    <n v="51.47"/>
    <n v="4.7619047620000003"/>
    <n v="2.5735000000000001"/>
    <n v="8.5"/>
    <n v="18"/>
    <n v="3"/>
    <n v="2019"/>
    <s v="Monday"/>
    <x v="1"/>
    <x v="1"/>
  </r>
  <r>
    <s v="425-85-2085"/>
    <x v="2"/>
    <x v="2"/>
    <x v="0"/>
    <x v="1"/>
    <x v="0"/>
    <n v="54.86"/>
    <n v="5"/>
    <n v="13.715"/>
    <n v="288.01499999999999"/>
    <d v="2019-03-29T00:00:00"/>
    <d v="1899-12-30T16:48:00"/>
    <x v="0"/>
    <n v="274.3"/>
    <n v="4.7619047620000003"/>
    <n v="13.715"/>
    <n v="9.8000000000000007"/>
    <n v="29"/>
    <n v="3"/>
    <n v="2019"/>
    <s v="Friday"/>
    <x v="1"/>
    <x v="1"/>
  </r>
  <r>
    <s v="521-18-7827"/>
    <x v="1"/>
    <x v="1"/>
    <x v="0"/>
    <x v="1"/>
    <x v="2"/>
    <n v="39.39"/>
    <n v="5"/>
    <n v="9.8475000000000001"/>
    <n v="206.79750000000001"/>
    <d v="2019-01-22T00:00:00"/>
    <d v="1899-12-30T20:46:00"/>
    <x v="2"/>
    <n v="196.95"/>
    <n v="4.7619047620000003"/>
    <n v="9.8475000000000001"/>
    <n v="8.6999999999999993"/>
    <n v="22"/>
    <n v="1"/>
    <n v="2019"/>
    <s v="Tuesday"/>
    <x v="0"/>
    <x v="1"/>
  </r>
  <r>
    <s v="220-28-1851"/>
    <x v="0"/>
    <x v="0"/>
    <x v="1"/>
    <x v="1"/>
    <x v="2"/>
    <n v="34.729999999999997"/>
    <n v="2"/>
    <n v="3.4729999999999999"/>
    <n v="72.933000000000007"/>
    <d v="2019-03-01T00:00:00"/>
    <d v="1899-12-30T18:14:00"/>
    <x v="0"/>
    <n v="69.459999999999994"/>
    <n v="4.7619047620000003"/>
    <n v="3.4729999999999999"/>
    <n v="9.6999999999999993"/>
    <n v="1"/>
    <n v="3"/>
    <n v="2019"/>
    <s v="Friday"/>
    <x v="1"/>
    <x v="1"/>
  </r>
  <r>
    <s v="600-38-9738"/>
    <x v="1"/>
    <x v="1"/>
    <x v="0"/>
    <x v="1"/>
    <x v="3"/>
    <n v="71.92"/>
    <n v="5"/>
    <n v="17.98"/>
    <n v="377.58"/>
    <d v="2019-01-17T00:00:00"/>
    <d v="1899-12-30T15:05:00"/>
    <x v="2"/>
    <n v="359.6"/>
    <n v="4.7619047620000003"/>
    <n v="17.98"/>
    <n v="4.3"/>
    <n v="17"/>
    <n v="1"/>
    <n v="2019"/>
    <s v="Thursday"/>
    <x v="0"/>
    <x v="1"/>
  </r>
  <r>
    <s v="734-91-1155"/>
    <x v="2"/>
    <x v="2"/>
    <x v="1"/>
    <x v="0"/>
    <x v="1"/>
    <n v="45.71"/>
    <n v="3"/>
    <n v="6.8564999999999996"/>
    <n v="143.98650000000001"/>
    <d v="2019-03-26T00:00:00"/>
    <d v="1899-12-30T10:34:00"/>
    <x v="2"/>
    <n v="137.13"/>
    <n v="4.7619047620000003"/>
    <n v="6.8564999999999996"/>
    <n v="7.7"/>
    <n v="26"/>
    <n v="3"/>
    <n v="2019"/>
    <s v="Tuesday"/>
    <x v="1"/>
    <x v="1"/>
  </r>
  <r>
    <s v="451-28-5717"/>
    <x v="1"/>
    <x v="1"/>
    <x v="0"/>
    <x v="0"/>
    <x v="2"/>
    <n v="83.17"/>
    <n v="6"/>
    <n v="24.951000000000001"/>
    <n v="523.971"/>
    <d v="2019-03-20T00:00:00"/>
    <d v="1899-12-30T11:23:00"/>
    <x v="1"/>
    <n v="499.02"/>
    <n v="4.7619047620000003"/>
    <n v="24.951000000000001"/>
    <n v="7.3"/>
    <n v="20"/>
    <n v="3"/>
    <n v="2019"/>
    <s v="Wednesday"/>
    <x v="1"/>
    <x v="0"/>
  </r>
  <r>
    <s v="609-81-8548"/>
    <x v="0"/>
    <x v="0"/>
    <x v="0"/>
    <x v="0"/>
    <x v="2"/>
    <n v="37.44"/>
    <n v="6"/>
    <n v="11.231999999999999"/>
    <n v="235.87200000000001"/>
    <d v="2019-02-06T00:00:00"/>
    <d v="1899-12-30T13:55:00"/>
    <x v="2"/>
    <n v="224.64"/>
    <n v="4.7619047620000003"/>
    <n v="11.231999999999999"/>
    <n v="5.9"/>
    <n v="6"/>
    <n v="2"/>
    <n v="2019"/>
    <s v="Wednesday"/>
    <x v="2"/>
    <x v="1"/>
  </r>
  <r>
    <s v="133-14-7229"/>
    <x v="1"/>
    <x v="1"/>
    <x v="1"/>
    <x v="1"/>
    <x v="0"/>
    <n v="62.87"/>
    <n v="2"/>
    <n v="6.2869999999999999"/>
    <n v="132.02699999999999"/>
    <d v="2019-01-01T00:00:00"/>
    <d v="1899-12-30T11:43:00"/>
    <x v="1"/>
    <n v="125.74"/>
    <n v="4.7619047620000003"/>
    <n v="6.2869999999999999"/>
    <n v="5"/>
    <n v="1"/>
    <n v="1"/>
    <n v="2019"/>
    <s v="Tuesday"/>
    <x v="0"/>
    <x v="1"/>
  </r>
  <r>
    <s v="534-01-4457"/>
    <x v="0"/>
    <x v="0"/>
    <x v="1"/>
    <x v="1"/>
    <x v="4"/>
    <n v="81.709999999999994"/>
    <n v="6"/>
    <n v="24.513000000000002"/>
    <n v="514.77300000000002"/>
    <d v="2019-01-27T00:00:00"/>
    <d v="1899-12-30T14:36:00"/>
    <x v="2"/>
    <n v="490.26"/>
    <n v="4.7619047620000003"/>
    <n v="24.513000000000002"/>
    <n v="8"/>
    <n v="27"/>
    <n v="1"/>
    <n v="2019"/>
    <s v="Sunday"/>
    <x v="0"/>
    <x v="0"/>
  </r>
  <r>
    <s v="719-89-8991"/>
    <x v="0"/>
    <x v="0"/>
    <x v="0"/>
    <x v="0"/>
    <x v="3"/>
    <n v="91.41"/>
    <n v="5"/>
    <n v="22.852499999999999"/>
    <n v="479.90249999999997"/>
    <d v="2019-02-25T00:00:00"/>
    <d v="1899-12-30T16:03:00"/>
    <x v="0"/>
    <n v="457.05"/>
    <n v="4.7619047620000003"/>
    <n v="22.852499999999999"/>
    <n v="7.1"/>
    <n v="25"/>
    <n v="2"/>
    <n v="2019"/>
    <s v="Monday"/>
    <x v="2"/>
    <x v="0"/>
  </r>
  <r>
    <s v="286-62-6248"/>
    <x v="2"/>
    <x v="2"/>
    <x v="1"/>
    <x v="1"/>
    <x v="5"/>
    <n v="39.21"/>
    <n v="4"/>
    <n v="7.8419999999999996"/>
    <n v="164.68199999999999"/>
    <d v="2019-01-16T00:00:00"/>
    <d v="1899-12-30T20:03:00"/>
    <x v="2"/>
    <n v="156.84"/>
    <n v="4.7619047620000003"/>
    <n v="7.8419999999999996"/>
    <n v="9"/>
    <n v="16"/>
    <n v="1"/>
    <n v="2019"/>
    <s v="Wednesday"/>
    <x v="0"/>
    <x v="1"/>
  </r>
  <r>
    <s v="339-38-9982"/>
    <x v="2"/>
    <x v="2"/>
    <x v="0"/>
    <x v="1"/>
    <x v="5"/>
    <n v="59.86"/>
    <n v="2"/>
    <n v="5.9859999999999998"/>
    <n v="125.706"/>
    <d v="2019-01-13T00:00:00"/>
    <d v="1899-12-30T14:55:00"/>
    <x v="0"/>
    <n v="119.72"/>
    <n v="4.7619047620000003"/>
    <n v="5.9859999999999998"/>
    <n v="6.7"/>
    <n v="13"/>
    <n v="1"/>
    <n v="2019"/>
    <s v="Sunday"/>
    <x v="0"/>
    <x v="1"/>
  </r>
  <r>
    <s v="827-44-5872"/>
    <x v="2"/>
    <x v="2"/>
    <x v="0"/>
    <x v="0"/>
    <x v="4"/>
    <n v="54.36"/>
    <n v="10"/>
    <n v="27.18"/>
    <n v="570.78"/>
    <d v="2019-02-07T00:00:00"/>
    <d v="1899-12-30T11:28:00"/>
    <x v="2"/>
    <n v="543.6"/>
    <n v="4.7619047620000003"/>
    <n v="27.18"/>
    <n v="6.1"/>
    <n v="7"/>
    <n v="2"/>
    <n v="2019"/>
    <s v="Thursday"/>
    <x v="2"/>
    <x v="0"/>
  </r>
  <r>
    <s v="827-77-7633"/>
    <x v="0"/>
    <x v="0"/>
    <x v="1"/>
    <x v="1"/>
    <x v="3"/>
    <n v="98.09"/>
    <n v="9"/>
    <n v="44.140500000000003"/>
    <n v="926.95050000000003"/>
    <d v="2019-02-17T00:00:00"/>
    <d v="1899-12-30T19:41:00"/>
    <x v="1"/>
    <n v="882.81"/>
    <n v="4.7619047620000003"/>
    <n v="44.140500000000003"/>
    <n v="9.3000000000000007"/>
    <n v="17"/>
    <n v="2"/>
    <n v="2019"/>
    <s v="Sunday"/>
    <x v="2"/>
    <x v="0"/>
  </r>
  <r>
    <s v="287-83-1405"/>
    <x v="0"/>
    <x v="0"/>
    <x v="1"/>
    <x v="1"/>
    <x v="0"/>
    <n v="25.43"/>
    <n v="6"/>
    <n v="7.6289999999999996"/>
    <n v="160.209"/>
    <d v="2019-02-12T00:00:00"/>
    <d v="1899-12-30T19:01:00"/>
    <x v="0"/>
    <n v="152.58000000000001"/>
    <n v="4.7619047620000003"/>
    <n v="7.6289999999999996"/>
    <n v="7"/>
    <n v="12"/>
    <n v="2"/>
    <n v="2019"/>
    <s v="Tuesday"/>
    <x v="2"/>
    <x v="1"/>
  </r>
  <r>
    <s v="435-13-4908"/>
    <x v="0"/>
    <x v="0"/>
    <x v="0"/>
    <x v="1"/>
    <x v="5"/>
    <n v="86.68"/>
    <n v="8"/>
    <n v="34.671999999999997"/>
    <n v="728.11199999999997"/>
    <d v="2019-01-24T00:00:00"/>
    <d v="1899-12-30T18:04:00"/>
    <x v="2"/>
    <n v="693.44"/>
    <n v="4.7619047620000003"/>
    <n v="34.671999999999997"/>
    <n v="7.2"/>
    <n v="24"/>
    <n v="1"/>
    <n v="2019"/>
    <s v="Thursday"/>
    <x v="0"/>
    <x v="0"/>
  </r>
  <r>
    <s v="857-67-9057"/>
    <x v="2"/>
    <x v="2"/>
    <x v="1"/>
    <x v="1"/>
    <x v="1"/>
    <n v="22.95"/>
    <n v="10"/>
    <n v="11.475"/>
    <n v="240.97499999999999"/>
    <d v="2019-02-06T00:00:00"/>
    <d v="1899-12-30T19:20:00"/>
    <x v="0"/>
    <n v="229.5"/>
    <n v="4.7619047620000003"/>
    <n v="11.475"/>
    <n v="8.1999999999999993"/>
    <n v="6"/>
    <n v="2"/>
    <n v="2019"/>
    <s v="Wednesday"/>
    <x v="2"/>
    <x v="1"/>
  </r>
  <r>
    <s v="236-27-1144"/>
    <x v="1"/>
    <x v="1"/>
    <x v="1"/>
    <x v="0"/>
    <x v="4"/>
    <n v="16.309999999999999"/>
    <n v="9"/>
    <n v="7.3395000000000001"/>
    <n v="154.12950000000001"/>
    <d v="2019-03-26T00:00:00"/>
    <d v="1899-12-30T10:31:00"/>
    <x v="0"/>
    <n v="146.79"/>
    <n v="4.7619047620000003"/>
    <n v="7.3395000000000001"/>
    <n v="8.4"/>
    <n v="26"/>
    <n v="3"/>
    <n v="2019"/>
    <s v="Tuesday"/>
    <x v="1"/>
    <x v="1"/>
  </r>
  <r>
    <s v="892-05-6689"/>
    <x v="0"/>
    <x v="0"/>
    <x v="1"/>
    <x v="0"/>
    <x v="2"/>
    <n v="28.32"/>
    <n v="5"/>
    <n v="7.08"/>
    <n v="148.68"/>
    <d v="2019-03-11T00:00:00"/>
    <d v="1899-12-30T13:28:00"/>
    <x v="0"/>
    <n v="141.6"/>
    <n v="4.7619047620000003"/>
    <n v="7.08"/>
    <n v="6.2"/>
    <n v="11"/>
    <n v="3"/>
    <n v="2019"/>
    <s v="Monday"/>
    <x v="1"/>
    <x v="1"/>
  </r>
  <r>
    <s v="583-41-4548"/>
    <x v="1"/>
    <x v="1"/>
    <x v="1"/>
    <x v="1"/>
    <x v="2"/>
    <n v="16.670000000000002"/>
    <n v="7"/>
    <n v="5.8345000000000002"/>
    <n v="122.5245"/>
    <d v="2019-02-07T00:00:00"/>
    <d v="1899-12-30T11:36:00"/>
    <x v="0"/>
    <n v="116.69"/>
    <n v="4.7619047620000003"/>
    <n v="5.8345000000000002"/>
    <n v="7.4"/>
    <n v="7"/>
    <n v="2"/>
    <n v="2019"/>
    <s v="Thursday"/>
    <x v="2"/>
    <x v="1"/>
  </r>
  <r>
    <s v="339-12-4827"/>
    <x v="2"/>
    <x v="2"/>
    <x v="0"/>
    <x v="0"/>
    <x v="5"/>
    <n v="73.959999999999994"/>
    <n v="1"/>
    <n v="3.698"/>
    <n v="77.658000000000001"/>
    <d v="2019-01-05T00:00:00"/>
    <d v="1899-12-30T11:32:00"/>
    <x v="2"/>
    <n v="73.959999999999994"/>
    <n v="4.7619047620000003"/>
    <n v="3.698"/>
    <n v="5"/>
    <n v="5"/>
    <n v="1"/>
    <n v="2019"/>
    <s v="Saturday"/>
    <x v="0"/>
    <x v="1"/>
  </r>
  <r>
    <s v="643-38-7867"/>
    <x v="0"/>
    <x v="0"/>
    <x v="1"/>
    <x v="1"/>
    <x v="2"/>
    <n v="97.94"/>
    <n v="1"/>
    <n v="4.8970000000000002"/>
    <n v="102.837"/>
    <d v="2019-03-07T00:00:00"/>
    <d v="1899-12-30T11:44:00"/>
    <x v="0"/>
    <n v="97.94"/>
    <n v="4.7619047620000003"/>
    <n v="4.8970000000000002"/>
    <n v="6.9"/>
    <n v="7"/>
    <n v="3"/>
    <n v="2019"/>
    <s v="Thursday"/>
    <x v="1"/>
    <x v="1"/>
  </r>
  <r>
    <s v="308-81-0538"/>
    <x v="0"/>
    <x v="0"/>
    <x v="1"/>
    <x v="0"/>
    <x v="5"/>
    <n v="73.05"/>
    <n v="4"/>
    <n v="14.61"/>
    <n v="306.81"/>
    <d v="2019-02-25T00:00:00"/>
    <d v="1899-12-30T17:16:00"/>
    <x v="2"/>
    <n v="292.2"/>
    <n v="4.7619047620000003"/>
    <n v="14.61"/>
    <n v="4.9000000000000004"/>
    <n v="25"/>
    <n v="2"/>
    <n v="2019"/>
    <s v="Monday"/>
    <x v="2"/>
    <x v="1"/>
  </r>
  <r>
    <s v="358-88-9262"/>
    <x v="1"/>
    <x v="1"/>
    <x v="0"/>
    <x v="0"/>
    <x v="4"/>
    <n v="87.48"/>
    <n v="6"/>
    <n v="26.244"/>
    <n v="551.12400000000002"/>
    <d v="2019-02-01T00:00:00"/>
    <d v="1899-12-30T18:43:00"/>
    <x v="0"/>
    <n v="524.88"/>
    <n v="4.7619047620000003"/>
    <n v="26.244"/>
    <n v="5.0999999999999996"/>
    <n v="1"/>
    <n v="2"/>
    <n v="2019"/>
    <s v="Friday"/>
    <x v="2"/>
    <x v="0"/>
  </r>
  <r>
    <s v="460-35-4390"/>
    <x v="0"/>
    <x v="0"/>
    <x v="1"/>
    <x v="1"/>
    <x v="2"/>
    <n v="30.68"/>
    <n v="3"/>
    <n v="4.6020000000000003"/>
    <n v="96.641999999999996"/>
    <d v="2019-01-22T00:00:00"/>
    <d v="1899-12-30T11:00:00"/>
    <x v="0"/>
    <n v="92.04"/>
    <n v="4.7619047620000003"/>
    <n v="4.6020000000000003"/>
    <n v="9.1"/>
    <n v="22"/>
    <n v="1"/>
    <n v="2019"/>
    <s v="Tuesday"/>
    <x v="0"/>
    <x v="1"/>
  </r>
  <r>
    <s v="343-87-0864"/>
    <x v="1"/>
    <x v="1"/>
    <x v="0"/>
    <x v="1"/>
    <x v="0"/>
    <n v="75.88"/>
    <n v="1"/>
    <n v="3.794"/>
    <n v="79.674000000000007"/>
    <d v="2019-01-03T00:00:00"/>
    <d v="1899-12-30T10:30:00"/>
    <x v="2"/>
    <n v="75.88"/>
    <n v="4.7619047620000003"/>
    <n v="3.794"/>
    <n v="7.1"/>
    <n v="3"/>
    <n v="1"/>
    <n v="2019"/>
    <s v="Thursday"/>
    <x v="0"/>
    <x v="1"/>
  </r>
  <r>
    <s v="173-50-1108"/>
    <x v="2"/>
    <x v="2"/>
    <x v="0"/>
    <x v="0"/>
    <x v="3"/>
    <n v="20.18"/>
    <n v="4"/>
    <n v="4.0359999999999996"/>
    <n v="84.756"/>
    <d v="2019-02-13T00:00:00"/>
    <d v="1899-12-30T12:14:00"/>
    <x v="2"/>
    <n v="80.72"/>
    <n v="4.7619047620000003"/>
    <n v="4.0359999999999996"/>
    <n v="5"/>
    <n v="13"/>
    <n v="2"/>
    <n v="2019"/>
    <s v="Wednesday"/>
    <x v="2"/>
    <x v="1"/>
  </r>
  <r>
    <s v="243-47-2663"/>
    <x v="1"/>
    <x v="1"/>
    <x v="0"/>
    <x v="1"/>
    <x v="1"/>
    <n v="18.77"/>
    <n v="6"/>
    <n v="5.6310000000000002"/>
    <n v="118.251"/>
    <d v="2019-01-28T00:00:00"/>
    <d v="1899-12-30T16:43:00"/>
    <x v="2"/>
    <n v="112.62"/>
    <n v="4.7619047620000003"/>
    <n v="5.6310000000000002"/>
    <n v="5.5"/>
    <n v="28"/>
    <n v="1"/>
    <n v="2019"/>
    <s v="Monday"/>
    <x v="0"/>
    <x v="1"/>
  </r>
  <r>
    <s v="841-18-8232"/>
    <x v="2"/>
    <x v="2"/>
    <x v="1"/>
    <x v="0"/>
    <x v="4"/>
    <n v="71.2"/>
    <n v="1"/>
    <n v="3.56"/>
    <n v="74.760000000000005"/>
    <d v="2019-01-05T00:00:00"/>
    <d v="1899-12-30T20:40:00"/>
    <x v="2"/>
    <n v="71.2"/>
    <n v="4.7619047620000003"/>
    <n v="3.56"/>
    <n v="9.1999999999999993"/>
    <n v="5"/>
    <n v="1"/>
    <n v="2019"/>
    <s v="Saturday"/>
    <x v="0"/>
    <x v="1"/>
  </r>
  <r>
    <s v="701-23-5550"/>
    <x v="2"/>
    <x v="2"/>
    <x v="0"/>
    <x v="1"/>
    <x v="2"/>
    <n v="38.81"/>
    <n v="4"/>
    <n v="7.7619999999999996"/>
    <n v="163.00200000000001"/>
    <d v="2019-03-19T00:00:00"/>
    <d v="1899-12-30T13:40:00"/>
    <x v="0"/>
    <n v="155.24"/>
    <n v="4.7619047620000003"/>
    <n v="7.7619999999999996"/>
    <n v="4.9000000000000004"/>
    <n v="19"/>
    <n v="3"/>
    <n v="2019"/>
    <s v="Tuesday"/>
    <x v="1"/>
    <x v="1"/>
  </r>
  <r>
    <s v="647-50-1224"/>
    <x v="0"/>
    <x v="0"/>
    <x v="1"/>
    <x v="0"/>
    <x v="5"/>
    <n v="29.42"/>
    <n v="10"/>
    <n v="14.71"/>
    <n v="308.91000000000003"/>
    <d v="2019-01-12T00:00:00"/>
    <d v="1899-12-30T16:23:00"/>
    <x v="0"/>
    <n v="294.2"/>
    <n v="4.7619047620000003"/>
    <n v="14.71"/>
    <n v="8.9"/>
    <n v="12"/>
    <n v="1"/>
    <n v="2019"/>
    <s v="Saturday"/>
    <x v="0"/>
    <x v="1"/>
  </r>
  <r>
    <s v="541-48-8554"/>
    <x v="0"/>
    <x v="0"/>
    <x v="1"/>
    <x v="1"/>
    <x v="3"/>
    <n v="60.95"/>
    <n v="9"/>
    <n v="27.427499999999998"/>
    <n v="575.97749999999996"/>
    <d v="2019-01-07T00:00:00"/>
    <d v="1899-12-30T12:08:00"/>
    <x v="2"/>
    <n v="548.54999999999995"/>
    <n v="4.7619047620000003"/>
    <n v="27.427499999999998"/>
    <n v="6"/>
    <n v="7"/>
    <n v="1"/>
    <n v="2019"/>
    <s v="Monday"/>
    <x v="0"/>
    <x v="0"/>
  </r>
  <r>
    <s v="539-21-7227"/>
    <x v="2"/>
    <x v="2"/>
    <x v="1"/>
    <x v="0"/>
    <x v="3"/>
    <n v="51.54"/>
    <n v="5"/>
    <n v="12.885"/>
    <n v="270.58499999999998"/>
    <d v="2019-01-26T00:00:00"/>
    <d v="1899-12-30T17:45:00"/>
    <x v="1"/>
    <n v="257.7"/>
    <n v="4.7619047620000003"/>
    <n v="12.885"/>
    <n v="4.2"/>
    <n v="26"/>
    <n v="1"/>
    <n v="2019"/>
    <s v="Saturday"/>
    <x v="0"/>
    <x v="1"/>
  </r>
  <r>
    <s v="213-32-1216"/>
    <x v="0"/>
    <x v="0"/>
    <x v="1"/>
    <x v="0"/>
    <x v="1"/>
    <n v="66.06"/>
    <n v="6"/>
    <n v="19.818000000000001"/>
    <n v="416.178"/>
    <d v="2019-01-23T00:00:00"/>
    <d v="1899-12-30T10:28:00"/>
    <x v="1"/>
    <n v="396.36"/>
    <n v="4.7619047620000003"/>
    <n v="19.818000000000001"/>
    <n v="7.3"/>
    <n v="23"/>
    <n v="1"/>
    <n v="2019"/>
    <s v="Wednesday"/>
    <x v="0"/>
    <x v="0"/>
  </r>
  <r>
    <s v="747-58-7183"/>
    <x v="2"/>
    <x v="2"/>
    <x v="1"/>
    <x v="1"/>
    <x v="5"/>
    <n v="57.27"/>
    <n v="3"/>
    <n v="8.5905000000000005"/>
    <n v="180.40049999999999"/>
    <d v="2019-02-09T00:00:00"/>
    <d v="1899-12-30T20:31:00"/>
    <x v="0"/>
    <n v="171.81"/>
    <n v="4.7619047620000003"/>
    <n v="8.5905000000000005"/>
    <n v="6.5"/>
    <n v="9"/>
    <n v="2"/>
    <n v="2019"/>
    <s v="Saturday"/>
    <x v="2"/>
    <x v="1"/>
  </r>
  <r>
    <s v="582-52-8065"/>
    <x v="2"/>
    <x v="2"/>
    <x v="1"/>
    <x v="0"/>
    <x v="5"/>
    <n v="54.31"/>
    <n v="9"/>
    <n v="24.439499999999999"/>
    <n v="513.22950000000003"/>
    <d v="2019-02-22T00:00:00"/>
    <d v="1899-12-30T10:49:00"/>
    <x v="1"/>
    <n v="488.79"/>
    <n v="4.7619047620000003"/>
    <n v="24.439499999999999"/>
    <n v="8.9"/>
    <n v="22"/>
    <n v="2"/>
    <n v="2019"/>
    <s v="Friday"/>
    <x v="2"/>
    <x v="0"/>
  </r>
  <r>
    <s v="210-57-1719"/>
    <x v="2"/>
    <x v="2"/>
    <x v="1"/>
    <x v="0"/>
    <x v="0"/>
    <n v="58.24"/>
    <n v="9"/>
    <n v="26.207999999999998"/>
    <n v="550.36800000000005"/>
    <d v="2019-02-05T00:00:00"/>
    <d v="1899-12-30T12:34:00"/>
    <x v="1"/>
    <n v="524.16"/>
    <n v="4.7619047620000003"/>
    <n v="26.207999999999998"/>
    <n v="9.6999999999999993"/>
    <n v="5"/>
    <n v="2"/>
    <n v="2019"/>
    <s v="Tuesday"/>
    <x v="2"/>
    <x v="0"/>
  </r>
  <r>
    <s v="399-69-4630"/>
    <x v="1"/>
    <x v="1"/>
    <x v="1"/>
    <x v="1"/>
    <x v="1"/>
    <n v="22.21"/>
    <n v="6"/>
    <n v="6.6630000000000003"/>
    <n v="139.923"/>
    <d v="2019-03-07T00:00:00"/>
    <d v="1899-12-30T10:23:00"/>
    <x v="2"/>
    <n v="133.26"/>
    <n v="4.7619047620000003"/>
    <n v="6.6630000000000003"/>
    <n v="8.6"/>
    <n v="7"/>
    <n v="3"/>
    <n v="2019"/>
    <s v="Thursday"/>
    <x v="1"/>
    <x v="1"/>
  </r>
  <r>
    <s v="134-75-2619"/>
    <x v="0"/>
    <x v="0"/>
    <x v="0"/>
    <x v="1"/>
    <x v="1"/>
    <n v="19.32"/>
    <n v="7"/>
    <n v="6.7619999999999996"/>
    <n v="142.00200000000001"/>
    <d v="2019-03-25T00:00:00"/>
    <d v="1899-12-30T18:51:00"/>
    <x v="1"/>
    <n v="135.24"/>
    <n v="4.7619047620000003"/>
    <n v="6.7619999999999996"/>
    <n v="6.9"/>
    <n v="25"/>
    <n v="3"/>
    <n v="2019"/>
    <s v="Monday"/>
    <x v="1"/>
    <x v="1"/>
  </r>
  <r>
    <s v="356-44-8813"/>
    <x v="2"/>
    <x v="2"/>
    <x v="1"/>
    <x v="1"/>
    <x v="2"/>
    <n v="37.479999999999997"/>
    <n v="3"/>
    <n v="5.6219999999999999"/>
    <n v="118.062"/>
    <d v="2019-01-20T00:00:00"/>
    <d v="1899-12-30T13:45:00"/>
    <x v="2"/>
    <n v="112.44"/>
    <n v="4.7619047620000003"/>
    <n v="5.6219999999999999"/>
    <n v="7.7"/>
    <n v="20"/>
    <n v="1"/>
    <n v="2019"/>
    <s v="Sunday"/>
    <x v="0"/>
    <x v="1"/>
  </r>
  <r>
    <s v="198-66-9832"/>
    <x v="2"/>
    <x v="2"/>
    <x v="0"/>
    <x v="0"/>
    <x v="5"/>
    <n v="72.040000000000006"/>
    <n v="2"/>
    <n v="7.2039999999999997"/>
    <n v="151.28399999999999"/>
    <d v="2019-02-04T00:00:00"/>
    <d v="1899-12-30T19:38:00"/>
    <x v="1"/>
    <n v="144.08000000000001"/>
    <n v="4.7619047620000003"/>
    <n v="7.2039999999999997"/>
    <n v="9.5"/>
    <n v="4"/>
    <n v="2"/>
    <n v="2019"/>
    <s v="Monday"/>
    <x v="2"/>
    <x v="1"/>
  </r>
  <r>
    <s v="283-26-5248"/>
    <x v="1"/>
    <x v="1"/>
    <x v="0"/>
    <x v="0"/>
    <x v="4"/>
    <n v="98.52"/>
    <n v="10"/>
    <n v="49.26"/>
    <n v="1034.46"/>
    <d v="2019-01-30T00:00:00"/>
    <d v="1899-12-30T20:23:00"/>
    <x v="0"/>
    <n v="985.2"/>
    <n v="4.7619047620000003"/>
    <n v="49.26"/>
    <n v="4.5"/>
    <n v="30"/>
    <n v="1"/>
    <n v="2019"/>
    <s v="Wednesday"/>
    <x v="0"/>
    <x v="0"/>
  </r>
  <r>
    <s v="712-39-0363"/>
    <x v="0"/>
    <x v="0"/>
    <x v="0"/>
    <x v="1"/>
    <x v="4"/>
    <n v="41.66"/>
    <n v="6"/>
    <n v="12.497999999999999"/>
    <n v="262.45800000000003"/>
    <d v="2019-01-02T00:00:00"/>
    <d v="1899-12-30T15:24:00"/>
    <x v="0"/>
    <n v="249.96"/>
    <n v="4.7619047620000003"/>
    <n v="12.497999999999999"/>
    <n v="5.6"/>
    <n v="2"/>
    <n v="1"/>
    <n v="2019"/>
    <s v="Wednesday"/>
    <x v="0"/>
    <x v="1"/>
  </r>
  <r>
    <s v="218-59-9410"/>
    <x v="0"/>
    <x v="0"/>
    <x v="0"/>
    <x v="0"/>
    <x v="2"/>
    <n v="72.42"/>
    <n v="3"/>
    <n v="10.863"/>
    <n v="228.12299999999999"/>
    <d v="2019-03-29T00:00:00"/>
    <d v="1899-12-30T16:54:00"/>
    <x v="0"/>
    <n v="217.26"/>
    <n v="4.7619047620000003"/>
    <n v="10.863"/>
    <n v="8.1999999999999993"/>
    <n v="29"/>
    <n v="3"/>
    <n v="2019"/>
    <s v="Friday"/>
    <x v="1"/>
    <x v="1"/>
  </r>
  <r>
    <s v="174-75-0888"/>
    <x v="2"/>
    <x v="2"/>
    <x v="1"/>
    <x v="1"/>
    <x v="1"/>
    <n v="21.58"/>
    <n v="9"/>
    <n v="9.7110000000000003"/>
    <n v="203.93100000000001"/>
    <d v="2019-03-14T00:00:00"/>
    <d v="1899-12-30T12:32:00"/>
    <x v="1"/>
    <n v="194.22"/>
    <n v="4.7619047620000003"/>
    <n v="9.7110000000000003"/>
    <n v="7.3"/>
    <n v="14"/>
    <n v="3"/>
    <n v="2019"/>
    <s v="Thursday"/>
    <x v="1"/>
    <x v="1"/>
  </r>
  <r>
    <s v="866-99-7614"/>
    <x v="1"/>
    <x v="1"/>
    <x v="1"/>
    <x v="1"/>
    <x v="4"/>
    <n v="89.2"/>
    <n v="10"/>
    <n v="44.6"/>
    <n v="936.6"/>
    <d v="2019-02-11T00:00:00"/>
    <d v="1899-12-30T15:42:00"/>
    <x v="2"/>
    <n v="892"/>
    <n v="4.7619047620000003"/>
    <n v="44.6"/>
    <n v="4.4000000000000004"/>
    <n v="11"/>
    <n v="2"/>
    <n v="2019"/>
    <s v="Monday"/>
    <x v="2"/>
    <x v="0"/>
  </r>
  <r>
    <s v="134-54-4720"/>
    <x v="2"/>
    <x v="2"/>
    <x v="1"/>
    <x v="0"/>
    <x v="1"/>
    <n v="42.42"/>
    <n v="8"/>
    <n v="16.968"/>
    <n v="356.32799999999997"/>
    <d v="2019-01-30T00:00:00"/>
    <d v="1899-12-30T13:58:00"/>
    <x v="0"/>
    <n v="339.36"/>
    <n v="4.7619047620000003"/>
    <n v="16.968"/>
    <n v="5.7"/>
    <n v="30"/>
    <n v="1"/>
    <n v="2019"/>
    <s v="Wednesday"/>
    <x v="0"/>
    <x v="1"/>
  </r>
  <r>
    <s v="760-90-2357"/>
    <x v="0"/>
    <x v="0"/>
    <x v="0"/>
    <x v="1"/>
    <x v="1"/>
    <n v="74.510000000000005"/>
    <n v="6"/>
    <n v="22.353000000000002"/>
    <n v="469.41300000000001"/>
    <d v="2019-03-20T00:00:00"/>
    <d v="1899-12-30T15:08:00"/>
    <x v="0"/>
    <n v="447.06"/>
    <n v="4.7619047620000003"/>
    <n v="22.353000000000002"/>
    <n v="5"/>
    <n v="20"/>
    <n v="3"/>
    <n v="2019"/>
    <s v="Wednesday"/>
    <x v="1"/>
    <x v="0"/>
  </r>
  <r>
    <s v="514-37-2845"/>
    <x v="2"/>
    <x v="2"/>
    <x v="1"/>
    <x v="1"/>
    <x v="5"/>
    <n v="99.25"/>
    <n v="2"/>
    <n v="9.9250000000000007"/>
    <n v="208.42500000000001"/>
    <d v="2019-03-20T00:00:00"/>
    <d v="1899-12-30T13:02:00"/>
    <x v="1"/>
    <n v="198.5"/>
    <n v="4.7619047620000003"/>
    <n v="9.9250000000000007"/>
    <n v="9"/>
    <n v="20"/>
    <n v="3"/>
    <n v="2019"/>
    <s v="Wednesday"/>
    <x v="1"/>
    <x v="1"/>
  </r>
  <r>
    <s v="698-98-5964"/>
    <x v="0"/>
    <x v="0"/>
    <x v="1"/>
    <x v="0"/>
    <x v="4"/>
    <n v="81.209999999999994"/>
    <n v="10"/>
    <n v="40.604999999999997"/>
    <n v="852.70500000000004"/>
    <d v="2019-01-17T00:00:00"/>
    <d v="1899-12-30T13:01:00"/>
    <x v="2"/>
    <n v="812.1"/>
    <n v="4.7619047620000003"/>
    <n v="40.604999999999997"/>
    <n v="6.3"/>
    <n v="17"/>
    <n v="1"/>
    <n v="2019"/>
    <s v="Thursday"/>
    <x v="0"/>
    <x v="0"/>
  </r>
  <r>
    <s v="718-57-9773"/>
    <x v="1"/>
    <x v="1"/>
    <x v="1"/>
    <x v="0"/>
    <x v="3"/>
    <n v="49.33"/>
    <n v="10"/>
    <n v="24.664999999999999"/>
    <n v="517.96500000000003"/>
    <d v="2019-02-03T00:00:00"/>
    <d v="1899-12-30T16:40:00"/>
    <x v="2"/>
    <n v="493.3"/>
    <n v="4.7619047620000003"/>
    <n v="24.664999999999999"/>
    <n v="9.4"/>
    <n v="3"/>
    <n v="2"/>
    <n v="2019"/>
    <s v="Sunday"/>
    <x v="2"/>
    <x v="0"/>
  </r>
  <r>
    <s v="651-88-7328"/>
    <x v="0"/>
    <x v="0"/>
    <x v="1"/>
    <x v="0"/>
    <x v="5"/>
    <n v="65.739999999999995"/>
    <n v="9"/>
    <n v="29.582999999999998"/>
    <n v="621.24300000000005"/>
    <d v="2019-01-01T00:00:00"/>
    <d v="1899-12-30T13:55:00"/>
    <x v="1"/>
    <n v="591.66"/>
    <n v="4.7619047620000003"/>
    <n v="29.582999999999998"/>
    <n v="7.7"/>
    <n v="1"/>
    <n v="1"/>
    <n v="2019"/>
    <s v="Tuesday"/>
    <x v="0"/>
    <x v="0"/>
  </r>
  <r>
    <s v="241-11-2261"/>
    <x v="2"/>
    <x v="2"/>
    <x v="1"/>
    <x v="0"/>
    <x v="5"/>
    <n v="79.86"/>
    <n v="7"/>
    <n v="27.951000000000001"/>
    <n v="586.971"/>
    <d v="2019-01-10T00:00:00"/>
    <d v="1899-12-30T10:33:00"/>
    <x v="2"/>
    <n v="559.02"/>
    <n v="4.7619047620000003"/>
    <n v="27.951000000000001"/>
    <n v="5.5"/>
    <n v="10"/>
    <n v="1"/>
    <n v="2019"/>
    <s v="Thursday"/>
    <x v="0"/>
    <x v="0"/>
  </r>
  <r>
    <s v="408-26-9866"/>
    <x v="1"/>
    <x v="1"/>
    <x v="1"/>
    <x v="0"/>
    <x v="3"/>
    <n v="73.98"/>
    <n v="7"/>
    <n v="25.893000000000001"/>
    <n v="543.75300000000004"/>
    <d v="2019-03-02T00:00:00"/>
    <d v="1899-12-30T16:42:00"/>
    <x v="0"/>
    <n v="517.86"/>
    <n v="4.7619047620000003"/>
    <n v="25.893000000000001"/>
    <n v="4.0999999999999996"/>
    <n v="2"/>
    <n v="3"/>
    <n v="2019"/>
    <s v="Saturday"/>
    <x v="1"/>
    <x v="0"/>
  </r>
  <r>
    <s v="834-83-1826"/>
    <x v="2"/>
    <x v="2"/>
    <x v="0"/>
    <x v="0"/>
    <x v="2"/>
    <n v="82.04"/>
    <n v="5"/>
    <n v="20.51"/>
    <n v="430.71"/>
    <d v="2019-02-25T00:00:00"/>
    <d v="1899-12-30T17:16:00"/>
    <x v="2"/>
    <n v="410.2"/>
    <n v="4.7619047620000003"/>
    <n v="20.51"/>
    <n v="7.6"/>
    <n v="25"/>
    <n v="2"/>
    <n v="2019"/>
    <s v="Monday"/>
    <x v="2"/>
    <x v="0"/>
  </r>
  <r>
    <s v="343-61-3544"/>
    <x v="2"/>
    <x v="2"/>
    <x v="0"/>
    <x v="1"/>
    <x v="3"/>
    <n v="26.67"/>
    <n v="10"/>
    <n v="13.335000000000001"/>
    <n v="280.03500000000003"/>
    <d v="2019-01-29T00:00:00"/>
    <d v="1899-12-30T11:48:00"/>
    <x v="1"/>
    <n v="266.7"/>
    <n v="4.7619047620000003"/>
    <n v="13.335000000000001"/>
    <n v="8.6"/>
    <n v="29"/>
    <n v="1"/>
    <n v="2019"/>
    <s v="Tuesday"/>
    <x v="0"/>
    <x v="1"/>
  </r>
  <r>
    <s v="239-48-4278"/>
    <x v="0"/>
    <x v="0"/>
    <x v="0"/>
    <x v="1"/>
    <x v="4"/>
    <n v="10.130000000000001"/>
    <n v="7"/>
    <n v="3.5455000000000001"/>
    <n v="74.455500000000001"/>
    <d v="2019-03-10T00:00:00"/>
    <d v="1899-12-30T19:35:00"/>
    <x v="0"/>
    <n v="70.91"/>
    <n v="4.7619047620000003"/>
    <n v="3.5455000000000001"/>
    <n v="8.3000000000000007"/>
    <n v="10"/>
    <n v="3"/>
    <n v="2019"/>
    <s v="Sunday"/>
    <x v="1"/>
    <x v="1"/>
  </r>
  <r>
    <s v="355-34-6244"/>
    <x v="2"/>
    <x v="2"/>
    <x v="1"/>
    <x v="1"/>
    <x v="4"/>
    <n v="72.39"/>
    <n v="2"/>
    <n v="7.2389999999999999"/>
    <n v="152.01900000000001"/>
    <d v="2019-01-13T00:00:00"/>
    <d v="1899-12-30T19:55:00"/>
    <x v="2"/>
    <n v="144.78"/>
    <n v="4.7619047620000003"/>
    <n v="7.2389999999999999"/>
    <n v="8.1"/>
    <n v="13"/>
    <n v="1"/>
    <n v="2019"/>
    <s v="Sunday"/>
    <x v="0"/>
    <x v="1"/>
  </r>
  <r>
    <s v="550-84-8664"/>
    <x v="0"/>
    <x v="0"/>
    <x v="1"/>
    <x v="1"/>
    <x v="3"/>
    <n v="85.91"/>
    <n v="5"/>
    <n v="21.477499999999999"/>
    <n v="451.02749999999997"/>
    <d v="2019-03-22T00:00:00"/>
    <d v="1899-12-30T14:33:00"/>
    <x v="2"/>
    <n v="429.55"/>
    <n v="4.7619047620000003"/>
    <n v="21.477499999999999"/>
    <n v="8.6"/>
    <n v="22"/>
    <n v="3"/>
    <n v="2019"/>
    <s v="Friday"/>
    <x v="1"/>
    <x v="0"/>
  </r>
  <r>
    <s v="339-96-8318"/>
    <x v="2"/>
    <x v="2"/>
    <x v="0"/>
    <x v="1"/>
    <x v="5"/>
    <n v="81.31"/>
    <n v="7"/>
    <n v="28.458500000000001"/>
    <n v="597.62850000000003"/>
    <d v="2019-03-01T00:00:00"/>
    <d v="1899-12-30T19:49:00"/>
    <x v="0"/>
    <n v="569.16999999999996"/>
    <n v="4.7619047620000003"/>
    <n v="28.458500000000001"/>
    <n v="6.3"/>
    <n v="1"/>
    <n v="3"/>
    <n v="2019"/>
    <s v="Friday"/>
    <x v="1"/>
    <x v="0"/>
  </r>
  <r>
    <s v="458-61-0011"/>
    <x v="2"/>
    <x v="2"/>
    <x v="1"/>
    <x v="1"/>
    <x v="4"/>
    <n v="60.3"/>
    <n v="4"/>
    <n v="12.06"/>
    <n v="253.26"/>
    <d v="2019-02-20T00:00:00"/>
    <d v="1899-12-30T18:43:00"/>
    <x v="1"/>
    <n v="241.2"/>
    <n v="4.7619047620000003"/>
    <n v="12.06"/>
    <n v="5.8"/>
    <n v="20"/>
    <n v="2"/>
    <n v="2019"/>
    <s v="Wednesday"/>
    <x v="2"/>
    <x v="1"/>
  </r>
  <r>
    <s v="592-34-6155"/>
    <x v="1"/>
    <x v="1"/>
    <x v="1"/>
    <x v="1"/>
    <x v="4"/>
    <n v="31.77"/>
    <n v="4"/>
    <n v="6.3540000000000001"/>
    <n v="133.434"/>
    <d v="2019-01-14T00:00:00"/>
    <d v="1899-12-30T14:43:00"/>
    <x v="0"/>
    <n v="127.08"/>
    <n v="4.7619047620000003"/>
    <n v="6.3540000000000001"/>
    <n v="6.2"/>
    <n v="14"/>
    <n v="1"/>
    <n v="2019"/>
    <s v="Monday"/>
    <x v="0"/>
    <x v="1"/>
  </r>
  <r>
    <s v="797-88-0493"/>
    <x v="0"/>
    <x v="0"/>
    <x v="1"/>
    <x v="0"/>
    <x v="0"/>
    <n v="64.27"/>
    <n v="4"/>
    <n v="12.853999999999999"/>
    <n v="269.93400000000003"/>
    <d v="2019-03-26T00:00:00"/>
    <d v="1899-12-30T13:54:00"/>
    <x v="1"/>
    <n v="257.08"/>
    <n v="4.7619047620000003"/>
    <n v="12.853999999999999"/>
    <n v="7.7"/>
    <n v="26"/>
    <n v="3"/>
    <n v="2019"/>
    <s v="Tuesday"/>
    <x v="1"/>
    <x v="1"/>
  </r>
  <r>
    <s v="207-73-1363"/>
    <x v="2"/>
    <x v="2"/>
    <x v="1"/>
    <x v="1"/>
    <x v="0"/>
    <n v="69.510000000000005"/>
    <n v="2"/>
    <n v="6.9509999999999996"/>
    <n v="145.971"/>
    <d v="2019-03-01T00:00:00"/>
    <d v="1899-12-30T12:15:00"/>
    <x v="0"/>
    <n v="139.02000000000001"/>
    <n v="4.7619047620000003"/>
    <n v="6.9509999999999996"/>
    <n v="8.1"/>
    <n v="1"/>
    <n v="3"/>
    <n v="2019"/>
    <s v="Friday"/>
    <x v="1"/>
    <x v="1"/>
  </r>
  <r>
    <s v="390-31-6381"/>
    <x v="1"/>
    <x v="1"/>
    <x v="1"/>
    <x v="1"/>
    <x v="4"/>
    <n v="27.22"/>
    <n v="3"/>
    <n v="4.0830000000000002"/>
    <n v="85.742999999999995"/>
    <d v="2019-01-07T00:00:00"/>
    <d v="1899-12-30T12:37:00"/>
    <x v="1"/>
    <n v="81.66"/>
    <n v="4.7619047620000003"/>
    <n v="4.0830000000000002"/>
    <n v="7.3"/>
    <n v="7"/>
    <n v="1"/>
    <n v="2019"/>
    <s v="Monday"/>
    <x v="0"/>
    <x v="1"/>
  </r>
  <r>
    <s v="443-82-0585"/>
    <x v="0"/>
    <x v="0"/>
    <x v="0"/>
    <x v="0"/>
    <x v="0"/>
    <n v="77.680000000000007"/>
    <n v="4"/>
    <n v="15.536"/>
    <n v="326.25599999999997"/>
    <d v="2019-02-01T00:00:00"/>
    <d v="1899-12-30T19:54:00"/>
    <x v="1"/>
    <n v="310.72000000000003"/>
    <n v="4.7619047620000003"/>
    <n v="15.536"/>
    <n v="8.4"/>
    <n v="1"/>
    <n v="2"/>
    <n v="2019"/>
    <s v="Friday"/>
    <x v="2"/>
    <x v="1"/>
  </r>
  <r>
    <s v="339-18-7061"/>
    <x v="1"/>
    <x v="1"/>
    <x v="0"/>
    <x v="0"/>
    <x v="5"/>
    <n v="92.98"/>
    <n v="2"/>
    <n v="9.298"/>
    <n v="195.25800000000001"/>
    <d v="2019-02-13T00:00:00"/>
    <d v="1899-12-30T15:06:00"/>
    <x v="2"/>
    <n v="185.96"/>
    <n v="4.7619047620000003"/>
    <n v="9.298"/>
    <n v="8"/>
    <n v="13"/>
    <n v="2"/>
    <n v="2019"/>
    <s v="Wednesday"/>
    <x v="2"/>
    <x v="1"/>
  </r>
  <r>
    <s v="359-90-3665"/>
    <x v="2"/>
    <x v="2"/>
    <x v="0"/>
    <x v="0"/>
    <x v="5"/>
    <n v="18.079999999999998"/>
    <n v="4"/>
    <n v="3.6160000000000001"/>
    <n v="75.936000000000007"/>
    <d v="2019-01-14T00:00:00"/>
    <d v="1899-12-30T18:03:00"/>
    <x v="2"/>
    <n v="72.319999999999993"/>
    <n v="4.7619047620000003"/>
    <n v="3.6160000000000001"/>
    <n v="9.5"/>
    <n v="14"/>
    <n v="1"/>
    <n v="2019"/>
    <s v="Monday"/>
    <x v="0"/>
    <x v="1"/>
  </r>
  <r>
    <s v="375-72-3056"/>
    <x v="2"/>
    <x v="2"/>
    <x v="1"/>
    <x v="1"/>
    <x v="3"/>
    <n v="63.06"/>
    <n v="3"/>
    <n v="9.4589999999999996"/>
    <n v="198.63900000000001"/>
    <d v="2019-01-19T00:00:00"/>
    <d v="1899-12-30T15:58:00"/>
    <x v="0"/>
    <n v="189.18"/>
    <n v="4.7619047620000003"/>
    <n v="9.4589999999999996"/>
    <n v="7"/>
    <n v="19"/>
    <n v="1"/>
    <n v="2019"/>
    <s v="Saturday"/>
    <x v="0"/>
    <x v="1"/>
  </r>
  <r>
    <s v="127-47-6963"/>
    <x v="0"/>
    <x v="0"/>
    <x v="1"/>
    <x v="1"/>
    <x v="0"/>
    <n v="51.71"/>
    <n v="4"/>
    <n v="10.342000000000001"/>
    <n v="217.18199999999999"/>
    <d v="2019-03-09T00:00:00"/>
    <d v="1899-12-30T13:53:00"/>
    <x v="2"/>
    <n v="206.84"/>
    <n v="4.7619047620000003"/>
    <n v="10.342000000000001"/>
    <n v="9.8000000000000007"/>
    <n v="9"/>
    <n v="3"/>
    <n v="2019"/>
    <s v="Saturday"/>
    <x v="1"/>
    <x v="1"/>
  </r>
  <r>
    <s v="278-86-2735"/>
    <x v="0"/>
    <x v="0"/>
    <x v="1"/>
    <x v="0"/>
    <x v="4"/>
    <n v="52.34"/>
    <n v="3"/>
    <n v="7.851"/>
    <n v="164.87100000000001"/>
    <d v="2019-03-27T00:00:00"/>
    <d v="1899-12-30T14:03:00"/>
    <x v="1"/>
    <n v="157.02000000000001"/>
    <n v="4.7619047620000003"/>
    <n v="7.851"/>
    <n v="9.1999999999999993"/>
    <n v="27"/>
    <n v="3"/>
    <n v="2019"/>
    <s v="Wednesday"/>
    <x v="1"/>
    <x v="1"/>
  </r>
  <r>
    <s v="695-28-6250"/>
    <x v="0"/>
    <x v="0"/>
    <x v="1"/>
    <x v="0"/>
    <x v="3"/>
    <n v="43.06"/>
    <n v="5"/>
    <n v="10.765000000000001"/>
    <n v="226.065"/>
    <d v="2019-02-04T00:00:00"/>
    <d v="1899-12-30T16:38:00"/>
    <x v="0"/>
    <n v="215.3"/>
    <n v="4.7619047620000003"/>
    <n v="10.765000000000001"/>
    <n v="7.7"/>
    <n v="4"/>
    <n v="2"/>
    <n v="2019"/>
    <s v="Monday"/>
    <x v="2"/>
    <x v="1"/>
  </r>
  <r>
    <s v="379-17-6588"/>
    <x v="1"/>
    <x v="1"/>
    <x v="1"/>
    <x v="1"/>
    <x v="5"/>
    <n v="59.61"/>
    <n v="10"/>
    <n v="29.805"/>
    <n v="625.90499999999997"/>
    <d v="2019-03-14T00:00:00"/>
    <d v="1899-12-30T11:07:00"/>
    <x v="1"/>
    <n v="596.1"/>
    <n v="4.7619047620000003"/>
    <n v="29.805"/>
    <n v="5.3"/>
    <n v="14"/>
    <n v="3"/>
    <n v="2019"/>
    <s v="Thursday"/>
    <x v="1"/>
    <x v="0"/>
  </r>
  <r>
    <s v="227-50-3718"/>
    <x v="0"/>
    <x v="0"/>
    <x v="1"/>
    <x v="1"/>
    <x v="0"/>
    <n v="14.62"/>
    <n v="5"/>
    <n v="3.6549999999999998"/>
    <n v="76.754999999999995"/>
    <d v="2019-03-04T00:00:00"/>
    <d v="1899-12-30T12:23:00"/>
    <x v="1"/>
    <n v="73.099999999999994"/>
    <n v="4.7619047620000003"/>
    <n v="3.6549999999999998"/>
    <n v="4.4000000000000004"/>
    <n v="4"/>
    <n v="3"/>
    <n v="2019"/>
    <s v="Monday"/>
    <x v="1"/>
    <x v="1"/>
  </r>
  <r>
    <s v="302-15-2162"/>
    <x v="1"/>
    <x v="1"/>
    <x v="0"/>
    <x v="1"/>
    <x v="0"/>
    <n v="46.53"/>
    <n v="6"/>
    <n v="13.959"/>
    <n v="293.13900000000001"/>
    <d v="2019-03-03T00:00:00"/>
    <d v="1899-12-30T10:54:00"/>
    <x v="2"/>
    <n v="279.18"/>
    <n v="4.7619047620000003"/>
    <n v="13.959"/>
    <n v="4.3"/>
    <n v="3"/>
    <n v="3"/>
    <n v="2019"/>
    <s v="Sunday"/>
    <x v="1"/>
    <x v="1"/>
  </r>
  <r>
    <s v="788-07-8452"/>
    <x v="1"/>
    <x v="1"/>
    <x v="0"/>
    <x v="0"/>
    <x v="2"/>
    <n v="24.24"/>
    <n v="7"/>
    <n v="8.484"/>
    <n v="178.16399999999999"/>
    <d v="2019-01-27T00:00:00"/>
    <d v="1899-12-30T17:38:00"/>
    <x v="0"/>
    <n v="169.68"/>
    <n v="4.7619047620000003"/>
    <n v="8.484"/>
    <n v="9.4"/>
    <n v="27"/>
    <n v="1"/>
    <n v="2019"/>
    <s v="Sunday"/>
    <x v="0"/>
    <x v="1"/>
  </r>
  <r>
    <s v="560-49-6611"/>
    <x v="0"/>
    <x v="0"/>
    <x v="0"/>
    <x v="0"/>
    <x v="3"/>
    <n v="45.58"/>
    <n v="1"/>
    <n v="2.2789999999999999"/>
    <n v="47.859000000000002"/>
    <d v="2019-02-07T00:00:00"/>
    <d v="1899-12-30T14:13:00"/>
    <x v="1"/>
    <n v="45.58"/>
    <n v="4.7619047620000003"/>
    <n v="2.2789999999999999"/>
    <n v="9.8000000000000007"/>
    <n v="7"/>
    <n v="2"/>
    <n v="2019"/>
    <s v="Thursday"/>
    <x v="2"/>
    <x v="1"/>
  </r>
  <r>
    <s v="880-35-0356"/>
    <x v="0"/>
    <x v="0"/>
    <x v="0"/>
    <x v="0"/>
    <x v="3"/>
    <n v="75.2"/>
    <n v="3"/>
    <n v="11.28"/>
    <n v="236.88"/>
    <d v="2019-02-05T00:00:00"/>
    <d v="1899-12-30T11:51:00"/>
    <x v="0"/>
    <n v="225.6"/>
    <n v="4.7619047620000003"/>
    <n v="11.28"/>
    <n v="4.8"/>
    <n v="5"/>
    <n v="2"/>
    <n v="2019"/>
    <s v="Tuesday"/>
    <x v="2"/>
    <x v="1"/>
  </r>
  <r>
    <s v="585-11-6748"/>
    <x v="2"/>
    <x v="2"/>
    <x v="0"/>
    <x v="1"/>
    <x v="3"/>
    <n v="96.8"/>
    <n v="3"/>
    <n v="14.52"/>
    <n v="304.92"/>
    <d v="2019-03-15T00:00:00"/>
    <d v="1899-12-30T13:05:00"/>
    <x v="1"/>
    <n v="290.39999999999998"/>
    <n v="4.7619047620000003"/>
    <n v="14.52"/>
    <n v="5.3"/>
    <n v="15"/>
    <n v="3"/>
    <n v="2019"/>
    <s v="Friday"/>
    <x v="1"/>
    <x v="1"/>
  </r>
  <r>
    <s v="470-31-3286"/>
    <x v="2"/>
    <x v="2"/>
    <x v="1"/>
    <x v="1"/>
    <x v="0"/>
    <n v="14.82"/>
    <n v="3"/>
    <n v="2.2229999999999999"/>
    <n v="46.683"/>
    <d v="2019-03-01T00:00:00"/>
    <d v="1899-12-30T11:30:00"/>
    <x v="2"/>
    <n v="44.46"/>
    <n v="4.7619047620000003"/>
    <n v="2.2229999999999999"/>
    <n v="8.6999999999999993"/>
    <n v="1"/>
    <n v="3"/>
    <n v="2019"/>
    <s v="Friday"/>
    <x v="1"/>
    <x v="1"/>
  </r>
  <r>
    <s v="152-68-2907"/>
    <x v="0"/>
    <x v="0"/>
    <x v="1"/>
    <x v="1"/>
    <x v="4"/>
    <n v="52.2"/>
    <n v="3"/>
    <n v="7.83"/>
    <n v="164.43"/>
    <d v="2019-02-15T00:00:00"/>
    <d v="1899-12-30T13:30:00"/>
    <x v="2"/>
    <n v="156.6"/>
    <n v="4.7619047620000003"/>
    <n v="7.83"/>
    <n v="9.5"/>
    <n v="15"/>
    <n v="2"/>
    <n v="2019"/>
    <s v="Friday"/>
    <x v="2"/>
    <x v="1"/>
  </r>
  <r>
    <s v="123-35-4896"/>
    <x v="1"/>
    <x v="1"/>
    <x v="1"/>
    <x v="0"/>
    <x v="3"/>
    <n v="46.66"/>
    <n v="9"/>
    <n v="20.997"/>
    <n v="440.93700000000001"/>
    <d v="2019-02-17T00:00:00"/>
    <d v="1899-12-30T19:11:00"/>
    <x v="0"/>
    <n v="419.94"/>
    <n v="4.7619047620000003"/>
    <n v="20.997"/>
    <n v="5.3"/>
    <n v="17"/>
    <n v="2"/>
    <n v="2019"/>
    <s v="Sunday"/>
    <x v="2"/>
    <x v="0"/>
  </r>
  <r>
    <s v="258-69-7810"/>
    <x v="1"/>
    <x v="1"/>
    <x v="1"/>
    <x v="0"/>
    <x v="5"/>
    <n v="36.85"/>
    <n v="5"/>
    <n v="9.2125000000000004"/>
    <n v="193.46250000000001"/>
    <d v="2019-01-26T00:00:00"/>
    <d v="1899-12-30T18:53:00"/>
    <x v="1"/>
    <n v="184.25"/>
    <n v="4.7619047620000003"/>
    <n v="9.2125000000000004"/>
    <n v="9.1999999999999993"/>
    <n v="26"/>
    <n v="1"/>
    <n v="2019"/>
    <s v="Saturday"/>
    <x v="0"/>
    <x v="1"/>
  </r>
  <r>
    <s v="334-64-2006"/>
    <x v="0"/>
    <x v="0"/>
    <x v="0"/>
    <x v="0"/>
    <x v="2"/>
    <n v="70.319999999999993"/>
    <n v="2"/>
    <n v="7.032"/>
    <n v="147.672"/>
    <d v="2019-03-24T00:00:00"/>
    <d v="1899-12-30T14:22:00"/>
    <x v="0"/>
    <n v="140.63999999999999"/>
    <n v="4.7619047620000003"/>
    <n v="7.032"/>
    <n v="9.6"/>
    <n v="24"/>
    <n v="3"/>
    <n v="2019"/>
    <s v="Sunday"/>
    <x v="1"/>
    <x v="1"/>
  </r>
  <r>
    <s v="219-61-4139"/>
    <x v="1"/>
    <x v="1"/>
    <x v="1"/>
    <x v="1"/>
    <x v="1"/>
    <n v="83.08"/>
    <n v="1"/>
    <n v="4.1539999999999999"/>
    <n v="87.233999999999995"/>
    <d v="2019-01-23T00:00:00"/>
    <d v="1899-12-30T17:16:00"/>
    <x v="0"/>
    <n v="83.08"/>
    <n v="4.7619047620000003"/>
    <n v="4.1539999999999999"/>
    <n v="6.4"/>
    <n v="23"/>
    <n v="1"/>
    <n v="2019"/>
    <s v="Wednesday"/>
    <x v="0"/>
    <x v="1"/>
  </r>
  <r>
    <s v="881-41-7302"/>
    <x v="1"/>
    <x v="1"/>
    <x v="1"/>
    <x v="0"/>
    <x v="5"/>
    <n v="64.989999999999995"/>
    <n v="1"/>
    <n v="3.2494999999999998"/>
    <n v="68.239500000000007"/>
    <d v="2019-01-26T00:00:00"/>
    <d v="1899-12-30T10:06:00"/>
    <x v="2"/>
    <n v="64.989999999999995"/>
    <n v="4.7619047620000003"/>
    <n v="3.2494999999999998"/>
    <n v="4.5"/>
    <n v="26"/>
    <n v="1"/>
    <n v="2019"/>
    <s v="Saturday"/>
    <x v="0"/>
    <x v="1"/>
  </r>
  <r>
    <s v="373-09-4567"/>
    <x v="1"/>
    <x v="1"/>
    <x v="1"/>
    <x v="1"/>
    <x v="4"/>
    <n v="77.56"/>
    <n v="10"/>
    <n v="38.78"/>
    <n v="814.38"/>
    <d v="2019-03-14T00:00:00"/>
    <d v="1899-12-30T20:35:00"/>
    <x v="0"/>
    <n v="775.6"/>
    <n v="4.7619047620000003"/>
    <n v="38.78"/>
    <n v="6.9"/>
    <n v="14"/>
    <n v="3"/>
    <n v="2019"/>
    <s v="Thursday"/>
    <x v="1"/>
    <x v="0"/>
  </r>
  <r>
    <s v="642-30-6693"/>
    <x v="2"/>
    <x v="2"/>
    <x v="1"/>
    <x v="0"/>
    <x v="3"/>
    <n v="54.51"/>
    <n v="6"/>
    <n v="16.353000000000002"/>
    <n v="343.41300000000001"/>
    <d v="2019-03-17T00:00:00"/>
    <d v="1899-12-30T13:54:00"/>
    <x v="0"/>
    <n v="327.06"/>
    <n v="4.7619047620000003"/>
    <n v="16.353000000000002"/>
    <n v="7.8"/>
    <n v="17"/>
    <n v="3"/>
    <n v="2019"/>
    <s v="Sunday"/>
    <x v="1"/>
    <x v="1"/>
  </r>
  <r>
    <s v="484-22-8230"/>
    <x v="1"/>
    <x v="1"/>
    <x v="0"/>
    <x v="0"/>
    <x v="5"/>
    <n v="51.89"/>
    <n v="7"/>
    <n v="18.1615"/>
    <n v="381.39150000000001"/>
    <d v="2019-01-08T00:00:00"/>
    <d v="1899-12-30T20:08:00"/>
    <x v="1"/>
    <n v="363.23"/>
    <n v="4.7619047620000003"/>
    <n v="18.1615"/>
    <n v="4.5"/>
    <n v="8"/>
    <n v="1"/>
    <n v="2019"/>
    <s v="Tuesday"/>
    <x v="0"/>
    <x v="1"/>
  </r>
  <r>
    <s v="830-58-2383"/>
    <x v="2"/>
    <x v="2"/>
    <x v="1"/>
    <x v="1"/>
    <x v="2"/>
    <n v="31.75"/>
    <n v="4"/>
    <n v="6.35"/>
    <n v="133.35"/>
    <d v="2019-02-08T00:00:00"/>
    <d v="1899-12-30T15:26:00"/>
    <x v="1"/>
    <n v="127"/>
    <n v="4.7619047620000003"/>
    <n v="6.35"/>
    <n v="8.6"/>
    <n v="8"/>
    <n v="2"/>
    <n v="2019"/>
    <s v="Friday"/>
    <x v="2"/>
    <x v="1"/>
  </r>
  <r>
    <s v="559-98-9873"/>
    <x v="0"/>
    <x v="0"/>
    <x v="0"/>
    <x v="0"/>
    <x v="5"/>
    <n v="53.65"/>
    <n v="7"/>
    <n v="18.7775"/>
    <n v="394.32749999999999"/>
    <d v="2019-02-10T00:00:00"/>
    <d v="1899-12-30T12:56:00"/>
    <x v="0"/>
    <n v="375.55"/>
    <n v="4.7619047620000003"/>
    <n v="18.7775"/>
    <n v="5.2"/>
    <n v="10"/>
    <n v="2"/>
    <n v="2019"/>
    <s v="Sunday"/>
    <x v="2"/>
    <x v="1"/>
  </r>
  <r>
    <s v="544-32-5024"/>
    <x v="1"/>
    <x v="1"/>
    <x v="0"/>
    <x v="0"/>
    <x v="4"/>
    <n v="49.79"/>
    <n v="4"/>
    <n v="9.9580000000000002"/>
    <n v="209.11799999999999"/>
    <d v="2019-03-28T00:00:00"/>
    <d v="1899-12-30T19:16:00"/>
    <x v="2"/>
    <n v="199.16"/>
    <n v="4.7619047620000003"/>
    <n v="9.9580000000000002"/>
    <n v="6.4"/>
    <n v="28"/>
    <n v="3"/>
    <n v="2019"/>
    <s v="Thursday"/>
    <x v="1"/>
    <x v="1"/>
  </r>
  <r>
    <s v="318-12-0304"/>
    <x v="0"/>
    <x v="0"/>
    <x v="1"/>
    <x v="1"/>
    <x v="5"/>
    <n v="30.61"/>
    <n v="1"/>
    <n v="1.5305"/>
    <n v="32.140500000000003"/>
    <d v="2019-01-23T00:00:00"/>
    <d v="1899-12-30T12:20:00"/>
    <x v="0"/>
    <n v="30.61"/>
    <n v="4.7619047620000003"/>
    <n v="1.5305"/>
    <n v="5.2"/>
    <n v="23"/>
    <n v="1"/>
    <n v="2019"/>
    <s v="Wednesday"/>
    <x v="0"/>
    <x v="1"/>
  </r>
  <r>
    <s v="349-97-8902"/>
    <x v="2"/>
    <x v="2"/>
    <x v="0"/>
    <x v="1"/>
    <x v="4"/>
    <n v="57.89"/>
    <n v="2"/>
    <n v="5.7889999999999997"/>
    <n v="121.569"/>
    <d v="2019-01-17T00:00:00"/>
    <d v="1899-12-30T10:37:00"/>
    <x v="0"/>
    <n v="115.78"/>
    <n v="4.7619047620000003"/>
    <n v="5.7889999999999997"/>
    <n v="8.9"/>
    <n v="17"/>
    <n v="1"/>
    <n v="2019"/>
    <s v="Thursday"/>
    <x v="0"/>
    <x v="1"/>
  </r>
  <r>
    <s v="421-95-9805"/>
    <x v="0"/>
    <x v="0"/>
    <x v="1"/>
    <x v="0"/>
    <x v="1"/>
    <n v="28.96"/>
    <n v="1"/>
    <n v="1.448"/>
    <n v="30.408000000000001"/>
    <d v="2019-02-07T00:00:00"/>
    <d v="1899-12-30T10:18:00"/>
    <x v="2"/>
    <n v="28.96"/>
    <n v="4.7619047620000003"/>
    <n v="1.448"/>
    <n v="6.2"/>
    <n v="7"/>
    <n v="2"/>
    <n v="2019"/>
    <s v="Thursday"/>
    <x v="2"/>
    <x v="1"/>
  </r>
  <r>
    <s v="277-35-5865"/>
    <x v="1"/>
    <x v="1"/>
    <x v="0"/>
    <x v="0"/>
    <x v="4"/>
    <n v="98.97"/>
    <n v="9"/>
    <n v="44.536499999999997"/>
    <n v="935.26649999999995"/>
    <d v="2019-03-09T00:00:00"/>
    <d v="1899-12-30T11:23:00"/>
    <x v="1"/>
    <n v="890.73"/>
    <n v="4.7619047620000003"/>
    <n v="44.536499999999997"/>
    <n v="6.7"/>
    <n v="9"/>
    <n v="3"/>
    <n v="2019"/>
    <s v="Saturday"/>
    <x v="1"/>
    <x v="0"/>
  </r>
  <r>
    <s v="789-23-8625"/>
    <x v="2"/>
    <x v="2"/>
    <x v="0"/>
    <x v="1"/>
    <x v="5"/>
    <n v="93.22"/>
    <n v="3"/>
    <n v="13.983000000000001"/>
    <n v="293.64299999999997"/>
    <d v="2019-01-24T00:00:00"/>
    <d v="1899-12-30T11:45:00"/>
    <x v="1"/>
    <n v="279.66000000000003"/>
    <n v="4.7619047620000003"/>
    <n v="13.983000000000001"/>
    <n v="7.2"/>
    <n v="24"/>
    <n v="1"/>
    <n v="2019"/>
    <s v="Thursday"/>
    <x v="0"/>
    <x v="1"/>
  </r>
  <r>
    <s v="284-54-4231"/>
    <x v="1"/>
    <x v="1"/>
    <x v="0"/>
    <x v="1"/>
    <x v="3"/>
    <n v="80.930000000000007"/>
    <n v="1"/>
    <n v="4.0465"/>
    <n v="84.976500000000001"/>
    <d v="2019-01-19T00:00:00"/>
    <d v="1899-12-30T16:08:00"/>
    <x v="2"/>
    <n v="80.930000000000007"/>
    <n v="4.7619047620000003"/>
    <n v="4.0465"/>
    <n v="9"/>
    <n v="19"/>
    <n v="1"/>
    <n v="2019"/>
    <s v="Saturday"/>
    <x v="0"/>
    <x v="1"/>
  </r>
  <r>
    <s v="443-59-0061"/>
    <x v="0"/>
    <x v="0"/>
    <x v="0"/>
    <x v="1"/>
    <x v="4"/>
    <n v="67.45"/>
    <n v="10"/>
    <n v="33.725000000000001"/>
    <n v="708.22500000000002"/>
    <d v="2019-02-03T00:00:00"/>
    <d v="1899-12-30T11:25:00"/>
    <x v="0"/>
    <n v="674.5"/>
    <n v="4.7619047620000003"/>
    <n v="33.725000000000001"/>
    <n v="4.2"/>
    <n v="3"/>
    <n v="2"/>
    <n v="2019"/>
    <s v="Sunday"/>
    <x v="2"/>
    <x v="0"/>
  </r>
  <r>
    <s v="509-29-3912"/>
    <x v="0"/>
    <x v="0"/>
    <x v="0"/>
    <x v="0"/>
    <x v="3"/>
    <n v="38.72"/>
    <n v="9"/>
    <n v="17.423999999999999"/>
    <n v="365.904"/>
    <d v="2019-03-20T00:00:00"/>
    <d v="1899-12-30T12:24:00"/>
    <x v="0"/>
    <n v="348.48"/>
    <n v="4.7619047620000003"/>
    <n v="17.423999999999999"/>
    <n v="4.2"/>
    <n v="20"/>
    <n v="3"/>
    <n v="2019"/>
    <s v="Wednesday"/>
    <x v="1"/>
    <x v="1"/>
  </r>
  <r>
    <s v="327-40-9673"/>
    <x v="2"/>
    <x v="2"/>
    <x v="0"/>
    <x v="1"/>
    <x v="3"/>
    <n v="72.599999999999994"/>
    <n v="6"/>
    <n v="21.78"/>
    <n v="457.38"/>
    <d v="2019-01-13T00:00:00"/>
    <d v="1899-12-30T19:51:00"/>
    <x v="1"/>
    <n v="435.6"/>
    <n v="4.7619047620000003"/>
    <n v="21.78"/>
    <n v="6.9"/>
    <n v="13"/>
    <n v="1"/>
    <n v="2019"/>
    <s v="Sunday"/>
    <x v="0"/>
    <x v="0"/>
  </r>
  <r>
    <s v="840-19-2096"/>
    <x v="1"/>
    <x v="1"/>
    <x v="0"/>
    <x v="1"/>
    <x v="1"/>
    <n v="87.91"/>
    <n v="5"/>
    <n v="21.977499999999999"/>
    <n v="461.52749999999997"/>
    <d v="2019-03-14T00:00:00"/>
    <d v="1899-12-30T18:10:00"/>
    <x v="0"/>
    <n v="439.55"/>
    <n v="4.7619047620000003"/>
    <n v="21.977499999999999"/>
    <n v="4.4000000000000004"/>
    <n v="14"/>
    <n v="3"/>
    <n v="2019"/>
    <s v="Thursday"/>
    <x v="1"/>
    <x v="0"/>
  </r>
  <r>
    <s v="828-46-6863"/>
    <x v="0"/>
    <x v="0"/>
    <x v="0"/>
    <x v="1"/>
    <x v="4"/>
    <n v="98.53"/>
    <n v="6"/>
    <n v="29.559000000000001"/>
    <n v="620.73900000000003"/>
    <d v="2019-01-23T00:00:00"/>
    <d v="1899-12-30T11:22:00"/>
    <x v="2"/>
    <n v="591.17999999999995"/>
    <n v="4.7619047620000003"/>
    <n v="29.559000000000001"/>
    <n v="4"/>
    <n v="23"/>
    <n v="1"/>
    <n v="2019"/>
    <s v="Wednesday"/>
    <x v="0"/>
    <x v="0"/>
  </r>
  <r>
    <s v="641-96-3695"/>
    <x v="1"/>
    <x v="1"/>
    <x v="0"/>
    <x v="0"/>
    <x v="5"/>
    <n v="43.46"/>
    <n v="6"/>
    <n v="13.038"/>
    <n v="273.798"/>
    <d v="2019-02-07T00:00:00"/>
    <d v="1899-12-30T17:55:00"/>
    <x v="0"/>
    <n v="260.76"/>
    <n v="4.7619047620000003"/>
    <n v="13.038"/>
    <n v="8.5"/>
    <n v="7"/>
    <n v="2"/>
    <n v="2019"/>
    <s v="Thursday"/>
    <x v="2"/>
    <x v="1"/>
  </r>
  <r>
    <s v="420-97-3340"/>
    <x v="0"/>
    <x v="0"/>
    <x v="1"/>
    <x v="0"/>
    <x v="4"/>
    <n v="71.680000000000007"/>
    <n v="3"/>
    <n v="10.752000000000001"/>
    <n v="225.792"/>
    <d v="2019-03-28T00:00:00"/>
    <d v="1899-12-30T15:30:00"/>
    <x v="2"/>
    <n v="215.04"/>
    <n v="4.7619047620000003"/>
    <n v="10.752000000000001"/>
    <n v="9.1999999999999993"/>
    <n v="28"/>
    <n v="3"/>
    <n v="2019"/>
    <s v="Thursday"/>
    <x v="1"/>
    <x v="1"/>
  </r>
  <r>
    <s v="436-54-4512"/>
    <x v="0"/>
    <x v="0"/>
    <x v="0"/>
    <x v="0"/>
    <x v="4"/>
    <n v="91.61"/>
    <n v="1"/>
    <n v="4.5804999999999998"/>
    <n v="96.1905"/>
    <d v="2019-03-20T00:00:00"/>
    <d v="1899-12-30T19:44:00"/>
    <x v="1"/>
    <n v="91.61"/>
    <n v="4.7619047620000003"/>
    <n v="4.5804999999999998"/>
    <n v="9.8000000000000007"/>
    <n v="20"/>
    <n v="3"/>
    <n v="2019"/>
    <s v="Wednesday"/>
    <x v="1"/>
    <x v="1"/>
  </r>
  <r>
    <s v="670-79-6321"/>
    <x v="2"/>
    <x v="2"/>
    <x v="0"/>
    <x v="0"/>
    <x v="2"/>
    <n v="94.59"/>
    <n v="7"/>
    <n v="33.106499999999997"/>
    <n v="695.23649999999998"/>
    <d v="2019-01-17T00:00:00"/>
    <d v="1899-12-30T15:27:00"/>
    <x v="2"/>
    <n v="662.13"/>
    <n v="4.7619047620000003"/>
    <n v="33.106499999999997"/>
    <n v="4.9000000000000004"/>
    <n v="17"/>
    <n v="1"/>
    <n v="2019"/>
    <s v="Thursday"/>
    <x v="0"/>
    <x v="0"/>
  </r>
  <r>
    <s v="852-62-7105"/>
    <x v="2"/>
    <x v="2"/>
    <x v="1"/>
    <x v="0"/>
    <x v="5"/>
    <n v="83.25"/>
    <n v="10"/>
    <n v="41.625"/>
    <n v="874.125"/>
    <d v="2019-01-12T00:00:00"/>
    <d v="1899-12-30T11:25:00"/>
    <x v="2"/>
    <n v="832.5"/>
    <n v="4.7619047620000003"/>
    <n v="41.625"/>
    <n v="4.4000000000000004"/>
    <n v="12"/>
    <n v="1"/>
    <n v="2019"/>
    <s v="Saturday"/>
    <x v="0"/>
    <x v="0"/>
  </r>
  <r>
    <s v="598-06-7312"/>
    <x v="2"/>
    <x v="2"/>
    <x v="0"/>
    <x v="1"/>
    <x v="5"/>
    <n v="91.35"/>
    <n v="1"/>
    <n v="4.5674999999999999"/>
    <n v="95.917500000000004"/>
    <d v="2019-02-16T00:00:00"/>
    <d v="1899-12-30T15:42:00"/>
    <x v="1"/>
    <n v="91.35"/>
    <n v="4.7619047620000003"/>
    <n v="4.5674999999999999"/>
    <n v="6.8"/>
    <n v="16"/>
    <n v="2"/>
    <n v="2019"/>
    <s v="Saturday"/>
    <x v="2"/>
    <x v="1"/>
  </r>
  <r>
    <s v="135-13-8269"/>
    <x v="2"/>
    <x v="2"/>
    <x v="0"/>
    <x v="0"/>
    <x v="4"/>
    <n v="78.88"/>
    <n v="2"/>
    <n v="7.8879999999999999"/>
    <n v="165.648"/>
    <d v="2019-01-26T00:00:00"/>
    <d v="1899-12-30T16:04:00"/>
    <x v="1"/>
    <n v="157.76"/>
    <n v="4.7619047620000003"/>
    <n v="7.8879999999999999"/>
    <n v="9.1"/>
    <n v="26"/>
    <n v="1"/>
    <n v="2019"/>
    <s v="Saturday"/>
    <x v="0"/>
    <x v="1"/>
  </r>
  <r>
    <s v="816-57-2053"/>
    <x v="0"/>
    <x v="0"/>
    <x v="1"/>
    <x v="1"/>
    <x v="3"/>
    <n v="60.87"/>
    <n v="2"/>
    <n v="6.0869999999999997"/>
    <n v="127.827"/>
    <d v="2019-03-09T00:00:00"/>
    <d v="1899-12-30T12:37:00"/>
    <x v="0"/>
    <n v="121.74"/>
    <n v="4.7619047620000003"/>
    <n v="6.0869999999999997"/>
    <n v="8.6999999999999993"/>
    <n v="9"/>
    <n v="3"/>
    <n v="2019"/>
    <s v="Saturday"/>
    <x v="1"/>
    <x v="1"/>
  </r>
  <r>
    <s v="628-90-8624"/>
    <x v="2"/>
    <x v="2"/>
    <x v="0"/>
    <x v="1"/>
    <x v="0"/>
    <n v="82.58"/>
    <n v="10"/>
    <n v="41.29"/>
    <n v="867.09"/>
    <d v="2019-03-14T00:00:00"/>
    <d v="1899-12-30T14:41:00"/>
    <x v="1"/>
    <n v="825.8"/>
    <n v="4.7619047620000003"/>
    <n v="41.29"/>
    <n v="5"/>
    <n v="14"/>
    <n v="3"/>
    <n v="2019"/>
    <s v="Thursday"/>
    <x v="1"/>
    <x v="0"/>
  </r>
  <r>
    <s v="856-66-2701"/>
    <x v="0"/>
    <x v="0"/>
    <x v="0"/>
    <x v="1"/>
    <x v="2"/>
    <n v="53.3"/>
    <n v="3"/>
    <n v="7.9950000000000001"/>
    <n v="167.89500000000001"/>
    <d v="2019-01-25T00:00:00"/>
    <d v="1899-12-30T14:19:00"/>
    <x v="0"/>
    <n v="159.9"/>
    <n v="4.7619047620000003"/>
    <n v="7.9950000000000001"/>
    <n v="7.5"/>
    <n v="25"/>
    <n v="1"/>
    <n v="2019"/>
    <s v="Friday"/>
    <x v="0"/>
    <x v="1"/>
  </r>
  <r>
    <s v="308-39-1707"/>
    <x v="0"/>
    <x v="0"/>
    <x v="1"/>
    <x v="0"/>
    <x v="5"/>
    <n v="12.09"/>
    <n v="1"/>
    <n v="0.60450000000000004"/>
    <n v="12.6945"/>
    <d v="2019-01-26T00:00:00"/>
    <d v="1899-12-30T18:19:00"/>
    <x v="2"/>
    <n v="12.09"/>
    <n v="4.7619047620000003"/>
    <n v="0.60450000000000004"/>
    <n v="8.1999999999999993"/>
    <n v="26"/>
    <n v="1"/>
    <n v="2019"/>
    <s v="Saturday"/>
    <x v="0"/>
    <x v="1"/>
  </r>
  <r>
    <s v="149-61-1929"/>
    <x v="0"/>
    <x v="0"/>
    <x v="1"/>
    <x v="1"/>
    <x v="3"/>
    <n v="64.19"/>
    <n v="10"/>
    <n v="32.094999999999999"/>
    <n v="673.995"/>
    <d v="2019-01-19T00:00:00"/>
    <d v="1899-12-30T14:08:00"/>
    <x v="2"/>
    <n v="641.9"/>
    <n v="4.7619047620000003"/>
    <n v="32.094999999999999"/>
    <n v="6.7"/>
    <n v="19"/>
    <n v="1"/>
    <n v="2019"/>
    <s v="Saturday"/>
    <x v="0"/>
    <x v="0"/>
  </r>
  <r>
    <s v="655-07-2265"/>
    <x v="0"/>
    <x v="0"/>
    <x v="1"/>
    <x v="1"/>
    <x v="1"/>
    <n v="78.31"/>
    <n v="3"/>
    <n v="11.746499999999999"/>
    <n v="246.6765"/>
    <d v="2019-03-05T00:00:00"/>
    <d v="1899-12-30T16:38:00"/>
    <x v="0"/>
    <n v="234.93"/>
    <n v="4.7619047620000003"/>
    <n v="11.746499999999999"/>
    <n v="5.4"/>
    <n v="5"/>
    <n v="3"/>
    <n v="2019"/>
    <s v="Tuesday"/>
    <x v="1"/>
    <x v="1"/>
  </r>
  <r>
    <s v="589-02-8023"/>
    <x v="0"/>
    <x v="0"/>
    <x v="0"/>
    <x v="1"/>
    <x v="4"/>
    <n v="83.77"/>
    <n v="2"/>
    <n v="8.3770000000000007"/>
    <n v="175.917"/>
    <d v="2019-01-15T00:00:00"/>
    <d v="1899-12-30T10:54:00"/>
    <x v="2"/>
    <n v="167.54"/>
    <n v="4.7619047620000003"/>
    <n v="8.3770000000000007"/>
    <n v="7"/>
    <n v="15"/>
    <n v="1"/>
    <n v="2019"/>
    <s v="Tuesday"/>
    <x v="0"/>
    <x v="1"/>
  </r>
  <r>
    <s v="420-04-7590"/>
    <x v="2"/>
    <x v="2"/>
    <x v="1"/>
    <x v="1"/>
    <x v="2"/>
    <n v="99.7"/>
    <n v="3"/>
    <n v="14.955"/>
    <n v="314.05500000000001"/>
    <d v="2019-03-18T00:00:00"/>
    <d v="1899-12-30T11:29:00"/>
    <x v="0"/>
    <n v="299.10000000000002"/>
    <n v="4.7619047620000003"/>
    <n v="14.955"/>
    <n v="4.7"/>
    <n v="18"/>
    <n v="3"/>
    <n v="2019"/>
    <s v="Monday"/>
    <x v="1"/>
    <x v="1"/>
  </r>
  <r>
    <s v="182-88-2763"/>
    <x v="2"/>
    <x v="2"/>
    <x v="0"/>
    <x v="1"/>
    <x v="4"/>
    <n v="79.91"/>
    <n v="3"/>
    <n v="11.986499999999999"/>
    <n v="251.7165"/>
    <d v="2019-03-20T00:00:00"/>
    <d v="1899-12-30T19:28:00"/>
    <x v="2"/>
    <n v="239.73"/>
    <n v="4.7619047620000003"/>
    <n v="11.986499999999999"/>
    <n v="5"/>
    <n v="20"/>
    <n v="3"/>
    <n v="2019"/>
    <s v="Wednesday"/>
    <x v="1"/>
    <x v="1"/>
  </r>
  <r>
    <s v="188-55-0967"/>
    <x v="2"/>
    <x v="2"/>
    <x v="0"/>
    <x v="1"/>
    <x v="0"/>
    <n v="66.47"/>
    <n v="10"/>
    <n v="33.234999999999999"/>
    <n v="697.93499999999995"/>
    <d v="2019-01-15T00:00:00"/>
    <d v="1899-12-30T15:01:00"/>
    <x v="2"/>
    <n v="664.7"/>
    <n v="4.7619047620000003"/>
    <n v="33.234999999999999"/>
    <n v="5"/>
    <n v="15"/>
    <n v="1"/>
    <n v="2019"/>
    <s v="Tuesday"/>
    <x v="0"/>
    <x v="0"/>
  </r>
  <r>
    <s v="610-46-4100"/>
    <x v="0"/>
    <x v="0"/>
    <x v="1"/>
    <x v="1"/>
    <x v="0"/>
    <n v="28.95"/>
    <n v="7"/>
    <n v="10.1325"/>
    <n v="212.7825"/>
    <d v="2019-03-03T00:00:00"/>
    <d v="1899-12-30T20:31:00"/>
    <x v="2"/>
    <n v="202.65"/>
    <n v="4.7619047620000003"/>
    <n v="10.1325"/>
    <n v="6"/>
    <n v="3"/>
    <n v="3"/>
    <n v="2019"/>
    <s v="Sunday"/>
    <x v="1"/>
    <x v="1"/>
  </r>
  <r>
    <s v="318-81-2368"/>
    <x v="1"/>
    <x v="1"/>
    <x v="1"/>
    <x v="0"/>
    <x v="1"/>
    <n v="46.2"/>
    <n v="1"/>
    <n v="2.31"/>
    <n v="48.51"/>
    <d v="2019-03-19T00:00:00"/>
    <d v="1899-12-30T12:16:00"/>
    <x v="1"/>
    <n v="46.2"/>
    <n v="4.7619047620000003"/>
    <n v="2.31"/>
    <n v="6.3"/>
    <n v="19"/>
    <n v="3"/>
    <n v="2019"/>
    <s v="Tuesday"/>
    <x v="1"/>
    <x v="1"/>
  </r>
  <r>
    <s v="364-33-8584"/>
    <x v="2"/>
    <x v="2"/>
    <x v="0"/>
    <x v="0"/>
    <x v="4"/>
    <n v="17.63"/>
    <n v="5"/>
    <n v="4.4074999999999998"/>
    <n v="92.557500000000005"/>
    <d v="2019-03-08T00:00:00"/>
    <d v="1899-12-30T15:27:00"/>
    <x v="1"/>
    <n v="88.15"/>
    <n v="4.7619047620000003"/>
    <n v="4.4074999999999998"/>
    <n v="8.5"/>
    <n v="8"/>
    <n v="3"/>
    <n v="2019"/>
    <s v="Friday"/>
    <x v="1"/>
    <x v="1"/>
  </r>
  <r>
    <s v="665-63-9737"/>
    <x v="2"/>
    <x v="2"/>
    <x v="1"/>
    <x v="1"/>
    <x v="5"/>
    <n v="52.42"/>
    <n v="3"/>
    <n v="7.8630000000000004"/>
    <n v="165.12299999999999"/>
    <d v="2019-02-27T00:00:00"/>
    <d v="1899-12-30T17:36:00"/>
    <x v="0"/>
    <n v="157.26"/>
    <n v="4.7619047620000003"/>
    <n v="7.8630000000000004"/>
    <n v="7.5"/>
    <n v="27"/>
    <n v="2"/>
    <n v="2019"/>
    <s v="Wednesday"/>
    <x v="2"/>
    <x v="1"/>
  </r>
  <r>
    <s v="695-09-5146"/>
    <x v="2"/>
    <x v="2"/>
    <x v="0"/>
    <x v="0"/>
    <x v="4"/>
    <n v="98.79"/>
    <n v="3"/>
    <n v="14.8185"/>
    <n v="311.18849999999998"/>
    <d v="2019-02-23T00:00:00"/>
    <d v="1899-12-30T20:00:00"/>
    <x v="0"/>
    <n v="296.37"/>
    <n v="4.7619047620000003"/>
    <n v="14.8185"/>
    <n v="6.4"/>
    <n v="23"/>
    <n v="2"/>
    <n v="2019"/>
    <s v="Saturday"/>
    <x v="2"/>
    <x v="1"/>
  </r>
  <r>
    <s v="155-45-3814"/>
    <x v="1"/>
    <x v="1"/>
    <x v="0"/>
    <x v="0"/>
    <x v="1"/>
    <n v="88.55"/>
    <n v="8"/>
    <n v="35.42"/>
    <n v="743.82"/>
    <d v="2019-03-19T00:00:00"/>
    <d v="1899-12-30T15:29:00"/>
    <x v="0"/>
    <n v="708.4"/>
    <n v="4.7619047620000003"/>
    <n v="35.42"/>
    <n v="4.7"/>
    <n v="19"/>
    <n v="3"/>
    <n v="2019"/>
    <s v="Tuesday"/>
    <x v="1"/>
    <x v="0"/>
  </r>
  <r>
    <s v="794-32-2436"/>
    <x v="2"/>
    <x v="2"/>
    <x v="0"/>
    <x v="1"/>
    <x v="1"/>
    <n v="55.67"/>
    <n v="2"/>
    <n v="5.5670000000000002"/>
    <n v="116.907"/>
    <d v="2019-03-27T00:00:00"/>
    <d v="1899-12-30T15:08:00"/>
    <x v="0"/>
    <n v="111.34"/>
    <n v="4.7619047620000003"/>
    <n v="5.5670000000000002"/>
    <n v="6"/>
    <n v="27"/>
    <n v="3"/>
    <n v="2019"/>
    <s v="Wednesday"/>
    <x v="1"/>
    <x v="1"/>
  </r>
  <r>
    <s v="131-15-8856"/>
    <x v="1"/>
    <x v="1"/>
    <x v="0"/>
    <x v="0"/>
    <x v="4"/>
    <n v="72.52"/>
    <n v="8"/>
    <n v="29.007999999999999"/>
    <n v="609.16800000000001"/>
    <d v="2019-03-30T00:00:00"/>
    <d v="1899-12-30T19:26:00"/>
    <x v="2"/>
    <n v="580.16"/>
    <n v="4.7619047620000003"/>
    <n v="29.007999999999999"/>
    <n v="4"/>
    <n v="30"/>
    <n v="3"/>
    <n v="2019"/>
    <s v="Saturday"/>
    <x v="1"/>
    <x v="0"/>
  </r>
  <r>
    <s v="273-84-2164"/>
    <x v="1"/>
    <x v="1"/>
    <x v="0"/>
    <x v="1"/>
    <x v="1"/>
    <n v="12.05"/>
    <n v="5"/>
    <n v="3.0125000000000002"/>
    <n v="63.262500000000003"/>
    <d v="2019-02-16T00:00:00"/>
    <d v="1899-12-30T15:53:00"/>
    <x v="0"/>
    <n v="60.25"/>
    <n v="4.7619047620000003"/>
    <n v="3.0125000000000002"/>
    <n v="5.5"/>
    <n v="16"/>
    <n v="2"/>
    <n v="2019"/>
    <s v="Saturday"/>
    <x v="2"/>
    <x v="1"/>
  </r>
  <r>
    <s v="706-36-6154"/>
    <x v="0"/>
    <x v="0"/>
    <x v="0"/>
    <x v="1"/>
    <x v="2"/>
    <n v="19.36"/>
    <n v="9"/>
    <n v="8.7119999999999997"/>
    <n v="182.952"/>
    <d v="2019-01-18T00:00:00"/>
    <d v="1899-12-30T18:43:00"/>
    <x v="0"/>
    <n v="174.24"/>
    <n v="4.7619047620000003"/>
    <n v="8.7119999999999997"/>
    <n v="8.6999999999999993"/>
    <n v="18"/>
    <n v="1"/>
    <n v="2019"/>
    <s v="Friday"/>
    <x v="0"/>
    <x v="1"/>
  </r>
  <r>
    <s v="778-89-7974"/>
    <x v="1"/>
    <x v="1"/>
    <x v="1"/>
    <x v="1"/>
    <x v="0"/>
    <n v="70.209999999999994"/>
    <n v="6"/>
    <n v="21.062999999999999"/>
    <n v="442.32299999999998"/>
    <d v="2019-03-30T00:00:00"/>
    <d v="1899-12-30T14:58:00"/>
    <x v="1"/>
    <n v="421.26"/>
    <n v="4.7619047620000003"/>
    <n v="21.062999999999999"/>
    <n v="7.4"/>
    <n v="30"/>
    <n v="3"/>
    <n v="2019"/>
    <s v="Saturday"/>
    <x v="1"/>
    <x v="0"/>
  </r>
  <r>
    <s v="574-31-8277"/>
    <x v="2"/>
    <x v="2"/>
    <x v="0"/>
    <x v="1"/>
    <x v="5"/>
    <n v="33.630000000000003"/>
    <n v="1"/>
    <n v="1.6815"/>
    <n v="35.311500000000002"/>
    <d v="2019-03-20T00:00:00"/>
    <d v="1899-12-30T19:55:00"/>
    <x v="1"/>
    <n v="33.630000000000003"/>
    <n v="4.7619047620000003"/>
    <n v="1.6815"/>
    <n v="5.6"/>
    <n v="20"/>
    <n v="3"/>
    <n v="2019"/>
    <s v="Wednesday"/>
    <x v="1"/>
    <x v="1"/>
  </r>
  <r>
    <s v="859-71-0933"/>
    <x v="1"/>
    <x v="1"/>
    <x v="0"/>
    <x v="0"/>
    <x v="3"/>
    <n v="15.49"/>
    <n v="2"/>
    <n v="1.5489999999999999"/>
    <n v="32.529000000000003"/>
    <d v="2019-01-16T00:00:00"/>
    <d v="1899-12-30T15:10:00"/>
    <x v="1"/>
    <n v="30.98"/>
    <n v="4.7619047620000003"/>
    <n v="1.5489999999999999"/>
    <n v="6.3"/>
    <n v="16"/>
    <n v="1"/>
    <n v="2019"/>
    <s v="Wednesday"/>
    <x v="0"/>
    <x v="1"/>
  </r>
  <r>
    <s v="740-11-5257"/>
    <x v="1"/>
    <x v="1"/>
    <x v="1"/>
    <x v="1"/>
    <x v="1"/>
    <n v="24.74"/>
    <n v="10"/>
    <n v="12.37"/>
    <n v="259.77"/>
    <d v="2019-02-24T00:00:00"/>
    <d v="1899-12-30T16:44:00"/>
    <x v="1"/>
    <n v="247.4"/>
    <n v="4.7619047620000003"/>
    <n v="12.37"/>
    <n v="7.1"/>
    <n v="24"/>
    <n v="2"/>
    <n v="2019"/>
    <s v="Sunday"/>
    <x v="2"/>
    <x v="1"/>
  </r>
  <r>
    <s v="369-82-2676"/>
    <x v="2"/>
    <x v="2"/>
    <x v="1"/>
    <x v="1"/>
    <x v="1"/>
    <n v="75.66"/>
    <n v="5"/>
    <n v="18.914999999999999"/>
    <n v="397.21499999999997"/>
    <d v="2019-01-15T00:00:00"/>
    <d v="1899-12-30T18:22:00"/>
    <x v="0"/>
    <n v="378.3"/>
    <n v="4.7619047620000003"/>
    <n v="18.914999999999999"/>
    <n v="7.8"/>
    <n v="15"/>
    <n v="1"/>
    <n v="2019"/>
    <s v="Tuesday"/>
    <x v="0"/>
    <x v="1"/>
  </r>
  <r>
    <s v="563-47-4072"/>
    <x v="2"/>
    <x v="2"/>
    <x v="1"/>
    <x v="0"/>
    <x v="0"/>
    <n v="55.81"/>
    <n v="6"/>
    <n v="16.742999999999999"/>
    <n v="351.60300000000001"/>
    <d v="2019-01-22T00:00:00"/>
    <d v="1899-12-30T11:52:00"/>
    <x v="1"/>
    <n v="334.86"/>
    <n v="4.7619047620000003"/>
    <n v="16.742999999999999"/>
    <n v="9.9"/>
    <n v="22"/>
    <n v="1"/>
    <n v="2019"/>
    <s v="Tuesday"/>
    <x v="0"/>
    <x v="1"/>
  </r>
  <r>
    <s v="742-04-5161"/>
    <x v="0"/>
    <x v="0"/>
    <x v="0"/>
    <x v="1"/>
    <x v="2"/>
    <n v="72.78"/>
    <n v="10"/>
    <n v="36.39"/>
    <n v="764.19"/>
    <d v="2019-02-03T00:00:00"/>
    <d v="1899-12-30T17:24:00"/>
    <x v="1"/>
    <n v="727.8"/>
    <n v="4.7619047620000003"/>
    <n v="36.39"/>
    <n v="7.3"/>
    <n v="3"/>
    <n v="2"/>
    <n v="2019"/>
    <s v="Sunday"/>
    <x v="2"/>
    <x v="0"/>
  </r>
  <r>
    <s v="149-15-7606"/>
    <x v="2"/>
    <x v="2"/>
    <x v="0"/>
    <x v="1"/>
    <x v="3"/>
    <n v="37.32"/>
    <n v="9"/>
    <n v="16.794"/>
    <n v="352.67399999999998"/>
    <d v="2019-03-06T00:00:00"/>
    <d v="1899-12-30T15:31:00"/>
    <x v="0"/>
    <n v="335.88"/>
    <n v="4.7619047620000003"/>
    <n v="16.794"/>
    <n v="5.0999999999999996"/>
    <n v="6"/>
    <n v="3"/>
    <n v="2019"/>
    <s v="Wednesday"/>
    <x v="1"/>
    <x v="1"/>
  </r>
  <r>
    <s v="133-77-3154"/>
    <x v="2"/>
    <x v="2"/>
    <x v="0"/>
    <x v="1"/>
    <x v="5"/>
    <n v="60.18"/>
    <n v="4"/>
    <n v="12.036"/>
    <n v="252.756"/>
    <d v="2019-02-16T00:00:00"/>
    <d v="1899-12-30T18:04:00"/>
    <x v="2"/>
    <n v="240.72"/>
    <n v="4.7619047620000003"/>
    <n v="12.036"/>
    <n v="9.4"/>
    <n v="16"/>
    <n v="2"/>
    <n v="2019"/>
    <s v="Saturday"/>
    <x v="2"/>
    <x v="1"/>
  </r>
  <r>
    <s v="169-52-4504"/>
    <x v="0"/>
    <x v="0"/>
    <x v="1"/>
    <x v="0"/>
    <x v="1"/>
    <n v="15.69"/>
    <n v="3"/>
    <n v="2.3534999999999999"/>
    <n v="49.423499999999997"/>
    <d v="2019-03-14T00:00:00"/>
    <d v="1899-12-30T14:13:00"/>
    <x v="2"/>
    <n v="47.07"/>
    <n v="4.7619047620000003"/>
    <n v="2.3534999999999999"/>
    <n v="5.8"/>
    <n v="14"/>
    <n v="3"/>
    <n v="2019"/>
    <s v="Thursday"/>
    <x v="1"/>
    <x v="1"/>
  </r>
  <r>
    <s v="250-81-7186"/>
    <x v="1"/>
    <x v="1"/>
    <x v="1"/>
    <x v="0"/>
    <x v="1"/>
    <n v="99.69"/>
    <n v="1"/>
    <n v="4.9844999999999997"/>
    <n v="104.67449999999999"/>
    <d v="2019-02-27T00:00:00"/>
    <d v="1899-12-30T10:23:00"/>
    <x v="2"/>
    <n v="99.69"/>
    <n v="4.7619047620000003"/>
    <n v="4.9844999999999997"/>
    <n v="8"/>
    <n v="27"/>
    <n v="2"/>
    <n v="2019"/>
    <s v="Wednesday"/>
    <x v="2"/>
    <x v="1"/>
  </r>
  <r>
    <s v="562-12-5430"/>
    <x v="0"/>
    <x v="0"/>
    <x v="0"/>
    <x v="0"/>
    <x v="5"/>
    <n v="88.15"/>
    <n v="3"/>
    <n v="13.2225"/>
    <n v="277.67250000000001"/>
    <d v="2019-01-18T00:00:00"/>
    <d v="1899-12-30T10:11:00"/>
    <x v="0"/>
    <n v="264.45"/>
    <n v="4.7619047620000003"/>
    <n v="13.2225"/>
    <n v="7.9"/>
    <n v="18"/>
    <n v="1"/>
    <n v="2019"/>
    <s v="Friday"/>
    <x v="0"/>
    <x v="1"/>
  </r>
  <r>
    <s v="816-72-8853"/>
    <x v="0"/>
    <x v="0"/>
    <x v="0"/>
    <x v="0"/>
    <x v="3"/>
    <n v="27.93"/>
    <n v="5"/>
    <n v="6.9824999999999999"/>
    <n v="146.63249999999999"/>
    <d v="2019-01-29T00:00:00"/>
    <d v="1899-12-30T15:48:00"/>
    <x v="1"/>
    <n v="139.65"/>
    <n v="4.7619047620000003"/>
    <n v="6.9824999999999999"/>
    <n v="5.9"/>
    <n v="29"/>
    <n v="1"/>
    <n v="2019"/>
    <s v="Tuesday"/>
    <x v="0"/>
    <x v="1"/>
  </r>
  <r>
    <s v="491-38-3499"/>
    <x v="0"/>
    <x v="0"/>
    <x v="0"/>
    <x v="1"/>
    <x v="5"/>
    <n v="55.45"/>
    <n v="1"/>
    <n v="2.7725"/>
    <n v="58.222499999999997"/>
    <d v="2019-02-26T00:00:00"/>
    <d v="1899-12-30T17:46:00"/>
    <x v="2"/>
    <n v="55.45"/>
    <n v="4.7619047620000003"/>
    <n v="2.7725"/>
    <n v="4.9000000000000004"/>
    <n v="26"/>
    <n v="2"/>
    <n v="2019"/>
    <s v="Tuesday"/>
    <x v="2"/>
    <x v="1"/>
  </r>
  <r>
    <s v="322-02-2271"/>
    <x v="2"/>
    <x v="2"/>
    <x v="1"/>
    <x v="0"/>
    <x v="3"/>
    <n v="42.97"/>
    <n v="3"/>
    <n v="6.4455"/>
    <n v="135.35550000000001"/>
    <d v="2019-02-03T00:00:00"/>
    <d v="1899-12-30T11:46:00"/>
    <x v="1"/>
    <n v="128.91"/>
    <n v="4.7619047620000003"/>
    <n v="6.4455"/>
    <n v="9.3000000000000007"/>
    <n v="3"/>
    <n v="2"/>
    <n v="2019"/>
    <s v="Sunday"/>
    <x v="2"/>
    <x v="1"/>
  </r>
  <r>
    <s v="842-29-4695"/>
    <x v="1"/>
    <x v="1"/>
    <x v="0"/>
    <x v="1"/>
    <x v="3"/>
    <n v="17.14"/>
    <n v="7"/>
    <n v="5.9989999999999997"/>
    <n v="125.979"/>
    <d v="2019-01-16T00:00:00"/>
    <d v="1899-12-30T12:07:00"/>
    <x v="2"/>
    <n v="119.98"/>
    <n v="4.7619047620000003"/>
    <n v="5.9989999999999997"/>
    <n v="7.9"/>
    <n v="16"/>
    <n v="1"/>
    <n v="2019"/>
    <s v="Wednesday"/>
    <x v="0"/>
    <x v="1"/>
  </r>
  <r>
    <s v="725-67-2480"/>
    <x v="2"/>
    <x v="2"/>
    <x v="0"/>
    <x v="0"/>
    <x v="5"/>
    <n v="58.75"/>
    <n v="6"/>
    <n v="17.625"/>
    <n v="370.125"/>
    <d v="2019-03-24T00:00:00"/>
    <d v="1899-12-30T18:14:00"/>
    <x v="2"/>
    <n v="352.5"/>
    <n v="4.7619047620000003"/>
    <n v="17.625"/>
    <n v="5.9"/>
    <n v="24"/>
    <n v="3"/>
    <n v="2019"/>
    <s v="Sunday"/>
    <x v="1"/>
    <x v="1"/>
  </r>
  <r>
    <s v="641-51-2661"/>
    <x v="1"/>
    <x v="1"/>
    <x v="0"/>
    <x v="0"/>
    <x v="4"/>
    <n v="87.1"/>
    <n v="10"/>
    <n v="43.55"/>
    <n v="914.55"/>
    <d v="2019-02-12T00:00:00"/>
    <d v="1899-12-30T14:45:00"/>
    <x v="2"/>
    <n v="871"/>
    <n v="4.7619047620000003"/>
    <n v="43.55"/>
    <n v="9.9"/>
    <n v="12"/>
    <n v="2"/>
    <n v="2019"/>
    <s v="Tuesday"/>
    <x v="2"/>
    <x v="0"/>
  </r>
  <r>
    <s v="714-02-3114"/>
    <x v="1"/>
    <x v="1"/>
    <x v="1"/>
    <x v="0"/>
    <x v="3"/>
    <n v="98.8"/>
    <n v="2"/>
    <n v="9.8800000000000008"/>
    <n v="207.48"/>
    <d v="2019-02-21T00:00:00"/>
    <d v="1899-12-30T11:39:00"/>
    <x v="1"/>
    <n v="197.6"/>
    <n v="4.7619047620000003"/>
    <n v="9.8800000000000008"/>
    <n v="7.7"/>
    <n v="21"/>
    <n v="2"/>
    <n v="2019"/>
    <s v="Thursday"/>
    <x v="2"/>
    <x v="1"/>
  </r>
  <r>
    <s v="518-17-2983"/>
    <x v="0"/>
    <x v="0"/>
    <x v="1"/>
    <x v="0"/>
    <x v="5"/>
    <n v="48.63"/>
    <n v="4"/>
    <n v="9.7260000000000009"/>
    <n v="204.24600000000001"/>
    <d v="2019-02-04T00:00:00"/>
    <d v="1899-12-30T15:44:00"/>
    <x v="0"/>
    <n v="194.52"/>
    <n v="4.7619047620000003"/>
    <n v="9.7260000000000009"/>
    <n v="7.6"/>
    <n v="4"/>
    <n v="2"/>
    <n v="2019"/>
    <s v="Monday"/>
    <x v="2"/>
    <x v="1"/>
  </r>
  <r>
    <s v="779-42-2410"/>
    <x v="2"/>
    <x v="2"/>
    <x v="0"/>
    <x v="1"/>
    <x v="4"/>
    <n v="57.74"/>
    <n v="3"/>
    <n v="8.6609999999999996"/>
    <n v="181.881"/>
    <d v="2019-02-20T00:00:00"/>
    <d v="1899-12-30T13:06:00"/>
    <x v="0"/>
    <n v="173.22"/>
    <n v="4.7619047620000003"/>
    <n v="8.6609999999999996"/>
    <n v="7.7"/>
    <n v="20"/>
    <n v="2"/>
    <n v="2019"/>
    <s v="Wednesday"/>
    <x v="2"/>
    <x v="1"/>
  </r>
  <r>
    <s v="190-14-3147"/>
    <x v="2"/>
    <x v="2"/>
    <x v="1"/>
    <x v="0"/>
    <x v="0"/>
    <n v="17.97"/>
    <n v="4"/>
    <n v="3.5939999999999999"/>
    <n v="75.474000000000004"/>
    <d v="2019-02-23T00:00:00"/>
    <d v="1899-12-30T20:43:00"/>
    <x v="0"/>
    <n v="71.88"/>
    <n v="4.7619047620000003"/>
    <n v="3.5939999999999999"/>
    <n v="6.4"/>
    <n v="23"/>
    <n v="2"/>
    <n v="2019"/>
    <s v="Saturday"/>
    <x v="2"/>
    <x v="1"/>
  </r>
  <r>
    <s v="408-66-6712"/>
    <x v="1"/>
    <x v="1"/>
    <x v="0"/>
    <x v="0"/>
    <x v="0"/>
    <n v="47.71"/>
    <n v="6"/>
    <n v="14.313000000000001"/>
    <n v="300.57299999999998"/>
    <d v="2019-02-16T00:00:00"/>
    <d v="1899-12-30T14:19:00"/>
    <x v="0"/>
    <n v="286.26"/>
    <n v="4.7619047620000003"/>
    <n v="14.313000000000001"/>
    <n v="4.4000000000000004"/>
    <n v="16"/>
    <n v="2"/>
    <n v="2019"/>
    <s v="Saturday"/>
    <x v="2"/>
    <x v="1"/>
  </r>
  <r>
    <s v="679-22-6530"/>
    <x v="2"/>
    <x v="2"/>
    <x v="1"/>
    <x v="0"/>
    <x v="3"/>
    <n v="40.619999999999997"/>
    <n v="2"/>
    <n v="4.0620000000000003"/>
    <n v="85.302000000000007"/>
    <d v="2019-01-17T00:00:00"/>
    <d v="1899-12-30T10:01:00"/>
    <x v="2"/>
    <n v="81.239999999999995"/>
    <n v="4.7619047620000003"/>
    <n v="4.0620000000000003"/>
    <n v="4.0999999999999996"/>
    <n v="17"/>
    <n v="1"/>
    <n v="2019"/>
    <s v="Thursday"/>
    <x v="0"/>
    <x v="1"/>
  </r>
  <r>
    <s v="588-47-8641"/>
    <x v="0"/>
    <x v="0"/>
    <x v="0"/>
    <x v="1"/>
    <x v="5"/>
    <n v="56.04"/>
    <n v="10"/>
    <n v="28.02"/>
    <n v="588.41999999999996"/>
    <d v="2019-01-14T00:00:00"/>
    <d v="1899-12-30T19:30:00"/>
    <x v="0"/>
    <n v="560.4"/>
    <n v="4.7619047620000003"/>
    <n v="28.02"/>
    <n v="4.4000000000000004"/>
    <n v="14"/>
    <n v="1"/>
    <n v="2019"/>
    <s v="Monday"/>
    <x v="0"/>
    <x v="0"/>
  </r>
  <r>
    <s v="642-61-4706"/>
    <x v="2"/>
    <x v="2"/>
    <x v="0"/>
    <x v="1"/>
    <x v="4"/>
    <n v="93.4"/>
    <n v="2"/>
    <n v="9.34"/>
    <n v="196.14"/>
    <d v="2019-03-30T00:00:00"/>
    <d v="1899-12-30T16:34:00"/>
    <x v="1"/>
    <n v="186.8"/>
    <n v="4.7619047620000003"/>
    <n v="9.34"/>
    <n v="5.5"/>
    <n v="30"/>
    <n v="3"/>
    <n v="2019"/>
    <s v="Saturday"/>
    <x v="1"/>
    <x v="1"/>
  </r>
  <r>
    <s v="576-31-4774"/>
    <x v="2"/>
    <x v="2"/>
    <x v="1"/>
    <x v="0"/>
    <x v="0"/>
    <n v="73.41"/>
    <n v="3"/>
    <n v="11.0115"/>
    <n v="231.2415"/>
    <d v="2019-03-02T00:00:00"/>
    <d v="1899-12-30T13:10:00"/>
    <x v="0"/>
    <n v="220.23"/>
    <n v="4.7619047620000003"/>
    <n v="11.0115"/>
    <n v="4"/>
    <n v="2"/>
    <n v="3"/>
    <n v="2019"/>
    <s v="Saturday"/>
    <x v="1"/>
    <x v="1"/>
  </r>
  <r>
    <s v="556-41-6224"/>
    <x v="1"/>
    <x v="1"/>
    <x v="1"/>
    <x v="1"/>
    <x v="0"/>
    <n v="33.64"/>
    <n v="8"/>
    <n v="13.456"/>
    <n v="282.57600000000002"/>
    <d v="2019-02-15T00:00:00"/>
    <d v="1899-12-30T17:10:00"/>
    <x v="2"/>
    <n v="269.12"/>
    <n v="4.7619047620000003"/>
    <n v="13.456"/>
    <n v="9.3000000000000007"/>
    <n v="15"/>
    <n v="2"/>
    <n v="2019"/>
    <s v="Friday"/>
    <x v="2"/>
    <x v="1"/>
  </r>
  <r>
    <s v="811-03-8790"/>
    <x v="0"/>
    <x v="0"/>
    <x v="1"/>
    <x v="0"/>
    <x v="1"/>
    <n v="45.48"/>
    <n v="10"/>
    <n v="22.74"/>
    <n v="477.54"/>
    <d v="2019-03-01T00:00:00"/>
    <d v="1899-12-30T10:22:00"/>
    <x v="2"/>
    <n v="454.8"/>
    <n v="4.7619047620000003"/>
    <n v="22.74"/>
    <n v="4.8"/>
    <n v="1"/>
    <n v="3"/>
    <n v="2019"/>
    <s v="Friday"/>
    <x v="1"/>
    <x v="0"/>
  </r>
  <r>
    <s v="242-11-3142"/>
    <x v="2"/>
    <x v="2"/>
    <x v="0"/>
    <x v="1"/>
    <x v="5"/>
    <n v="83.77"/>
    <n v="2"/>
    <n v="8.3770000000000007"/>
    <n v="175.917"/>
    <d v="2019-02-24T00:00:00"/>
    <d v="1899-12-30T19:57:00"/>
    <x v="1"/>
    <n v="167.54"/>
    <n v="4.7619047620000003"/>
    <n v="8.3770000000000007"/>
    <n v="4.5999999999999996"/>
    <n v="24"/>
    <n v="2"/>
    <n v="2019"/>
    <s v="Sunday"/>
    <x v="2"/>
    <x v="1"/>
  </r>
  <r>
    <s v="752-23-3760"/>
    <x v="2"/>
    <x v="2"/>
    <x v="0"/>
    <x v="0"/>
    <x v="3"/>
    <n v="64.08"/>
    <n v="7"/>
    <n v="22.428000000000001"/>
    <n v="470.988"/>
    <d v="2019-02-19T00:00:00"/>
    <d v="1899-12-30T19:29:00"/>
    <x v="2"/>
    <n v="448.56"/>
    <n v="4.7619047620000003"/>
    <n v="22.428000000000001"/>
    <n v="7.3"/>
    <n v="19"/>
    <n v="2"/>
    <n v="2019"/>
    <s v="Tuesday"/>
    <x v="2"/>
    <x v="0"/>
  </r>
  <r>
    <s v="274-05-5470"/>
    <x v="0"/>
    <x v="0"/>
    <x v="0"/>
    <x v="0"/>
    <x v="4"/>
    <n v="73.47"/>
    <n v="4"/>
    <n v="14.694000000000001"/>
    <n v="308.57400000000001"/>
    <d v="2019-02-23T00:00:00"/>
    <d v="1899-12-30T18:30:00"/>
    <x v="1"/>
    <n v="293.88"/>
    <n v="4.7619047620000003"/>
    <n v="14.694000000000001"/>
    <n v="6"/>
    <n v="23"/>
    <n v="2"/>
    <n v="2019"/>
    <s v="Saturday"/>
    <x v="2"/>
    <x v="1"/>
  </r>
  <r>
    <s v="648-94-3045"/>
    <x v="1"/>
    <x v="1"/>
    <x v="1"/>
    <x v="1"/>
    <x v="0"/>
    <n v="58.95"/>
    <n v="10"/>
    <n v="29.475000000000001"/>
    <n v="618.97500000000002"/>
    <d v="2019-02-07T00:00:00"/>
    <d v="1899-12-30T14:27:00"/>
    <x v="0"/>
    <n v="589.5"/>
    <n v="4.7619047620000003"/>
    <n v="29.475000000000001"/>
    <n v="8.1"/>
    <n v="7"/>
    <n v="2"/>
    <n v="2019"/>
    <s v="Thursday"/>
    <x v="2"/>
    <x v="0"/>
  </r>
  <r>
    <s v="130-67-4723"/>
    <x v="0"/>
    <x v="0"/>
    <x v="0"/>
    <x v="1"/>
    <x v="4"/>
    <n v="48.5"/>
    <n v="6"/>
    <n v="14.55"/>
    <n v="305.55"/>
    <d v="2019-01-11T00:00:00"/>
    <d v="1899-12-30T13:57:00"/>
    <x v="0"/>
    <n v="291"/>
    <n v="4.7619047620000003"/>
    <n v="14.55"/>
    <n v="9.4"/>
    <n v="11"/>
    <n v="1"/>
    <n v="2019"/>
    <s v="Friday"/>
    <x v="0"/>
    <x v="1"/>
  </r>
  <r>
    <s v="528-87-5606"/>
    <x v="2"/>
    <x v="2"/>
    <x v="0"/>
    <x v="0"/>
    <x v="1"/>
    <n v="39.479999999999997"/>
    <n v="1"/>
    <n v="1.974"/>
    <n v="41.454000000000001"/>
    <d v="2019-02-12T00:00:00"/>
    <d v="1899-12-30T19:43:00"/>
    <x v="1"/>
    <n v="39.479999999999997"/>
    <n v="4.7619047620000003"/>
    <n v="1.974"/>
    <n v="6.5"/>
    <n v="12"/>
    <n v="2"/>
    <n v="2019"/>
    <s v="Tuesday"/>
    <x v="2"/>
    <x v="1"/>
  </r>
  <r>
    <s v="320-85-2052"/>
    <x v="2"/>
    <x v="2"/>
    <x v="1"/>
    <x v="0"/>
    <x v="3"/>
    <n v="34.81"/>
    <n v="1"/>
    <n v="1.7404999999999999"/>
    <n v="36.5505"/>
    <d v="2019-01-14T00:00:00"/>
    <d v="1899-12-30T10:11:00"/>
    <x v="2"/>
    <n v="34.81"/>
    <n v="4.7619047620000003"/>
    <n v="1.7404999999999999"/>
    <n v="7"/>
    <n v="14"/>
    <n v="1"/>
    <n v="2019"/>
    <s v="Monday"/>
    <x v="0"/>
    <x v="1"/>
  </r>
  <r>
    <s v="370-96-0655"/>
    <x v="1"/>
    <x v="1"/>
    <x v="1"/>
    <x v="0"/>
    <x v="5"/>
    <n v="49.32"/>
    <n v="6"/>
    <n v="14.795999999999999"/>
    <n v="310.71600000000001"/>
    <d v="2019-01-09T00:00:00"/>
    <d v="1899-12-30T13:46:00"/>
    <x v="0"/>
    <n v="295.92"/>
    <n v="4.7619047620000003"/>
    <n v="14.795999999999999"/>
    <n v="7.1"/>
    <n v="9"/>
    <n v="1"/>
    <n v="2019"/>
    <s v="Wednesday"/>
    <x v="0"/>
    <x v="1"/>
  </r>
  <r>
    <s v="105-10-6182"/>
    <x v="0"/>
    <x v="0"/>
    <x v="0"/>
    <x v="1"/>
    <x v="5"/>
    <n v="21.48"/>
    <n v="2"/>
    <n v="2.1480000000000001"/>
    <n v="45.107999999999997"/>
    <d v="2019-02-27T00:00:00"/>
    <d v="1899-12-30T12:22:00"/>
    <x v="0"/>
    <n v="42.96"/>
    <n v="4.7619047620000003"/>
    <n v="2.1480000000000001"/>
    <n v="6.6"/>
    <n v="27"/>
    <n v="2"/>
    <n v="2019"/>
    <s v="Wednesday"/>
    <x v="2"/>
    <x v="1"/>
  </r>
  <r>
    <s v="510-79-0415"/>
    <x v="2"/>
    <x v="2"/>
    <x v="0"/>
    <x v="0"/>
    <x v="3"/>
    <n v="23.08"/>
    <n v="6"/>
    <n v="6.9240000000000004"/>
    <n v="145.404"/>
    <d v="2019-01-24T00:00:00"/>
    <d v="1899-12-30T19:20:00"/>
    <x v="0"/>
    <n v="138.47999999999999"/>
    <n v="4.7619047620000003"/>
    <n v="6.9240000000000004"/>
    <n v="4.9000000000000004"/>
    <n v="24"/>
    <n v="1"/>
    <n v="2019"/>
    <s v="Thursday"/>
    <x v="0"/>
    <x v="1"/>
  </r>
  <r>
    <s v="241-96-5076"/>
    <x v="2"/>
    <x v="2"/>
    <x v="0"/>
    <x v="0"/>
    <x v="2"/>
    <n v="49.1"/>
    <n v="2"/>
    <n v="4.91"/>
    <n v="103.11"/>
    <d v="2019-01-08T00:00:00"/>
    <d v="1899-12-30T12:58:00"/>
    <x v="2"/>
    <n v="98.2"/>
    <n v="4.7619047620000003"/>
    <n v="4.91"/>
    <n v="6.4"/>
    <n v="8"/>
    <n v="1"/>
    <n v="2019"/>
    <s v="Tuesday"/>
    <x v="0"/>
    <x v="1"/>
  </r>
  <r>
    <s v="767-97-4650"/>
    <x v="2"/>
    <x v="2"/>
    <x v="0"/>
    <x v="0"/>
    <x v="3"/>
    <n v="64.83"/>
    <n v="2"/>
    <n v="6.4829999999999997"/>
    <n v="136.143"/>
    <d v="2019-01-08T00:00:00"/>
    <d v="1899-12-30T11:59:00"/>
    <x v="2"/>
    <n v="129.66"/>
    <n v="4.7619047620000003"/>
    <n v="6.4829999999999997"/>
    <n v="8"/>
    <n v="8"/>
    <n v="1"/>
    <n v="2019"/>
    <s v="Tuesday"/>
    <x v="0"/>
    <x v="1"/>
  </r>
  <r>
    <s v="648-83-1321"/>
    <x v="0"/>
    <x v="0"/>
    <x v="0"/>
    <x v="1"/>
    <x v="2"/>
    <n v="63.56"/>
    <n v="10"/>
    <n v="31.78"/>
    <n v="667.38"/>
    <d v="2019-01-16T00:00:00"/>
    <d v="1899-12-30T17:59:00"/>
    <x v="1"/>
    <n v="635.6"/>
    <n v="4.7619047620000003"/>
    <n v="31.78"/>
    <n v="4.3"/>
    <n v="16"/>
    <n v="1"/>
    <n v="2019"/>
    <s v="Wednesday"/>
    <x v="0"/>
    <x v="0"/>
  </r>
  <r>
    <s v="173-57-2300"/>
    <x v="1"/>
    <x v="1"/>
    <x v="0"/>
    <x v="1"/>
    <x v="3"/>
    <n v="72.88"/>
    <n v="2"/>
    <n v="7.2880000000000003"/>
    <n v="153.048"/>
    <d v="2019-03-13T00:00:00"/>
    <d v="1899-12-30T12:51:00"/>
    <x v="1"/>
    <n v="145.76"/>
    <n v="4.7619047620000003"/>
    <n v="7.2880000000000003"/>
    <n v="6.1"/>
    <n v="13"/>
    <n v="3"/>
    <n v="2019"/>
    <s v="Wednesday"/>
    <x v="1"/>
    <x v="1"/>
  </r>
  <r>
    <s v="305-03-2383"/>
    <x v="0"/>
    <x v="0"/>
    <x v="1"/>
    <x v="0"/>
    <x v="4"/>
    <n v="67.099999999999994"/>
    <n v="3"/>
    <n v="10.065"/>
    <n v="211.36500000000001"/>
    <d v="2019-02-15T00:00:00"/>
    <d v="1899-12-30T10:36:00"/>
    <x v="1"/>
    <n v="201.3"/>
    <n v="4.7619047620000003"/>
    <n v="10.065"/>
    <n v="7.5"/>
    <n v="15"/>
    <n v="2"/>
    <n v="2019"/>
    <s v="Friday"/>
    <x v="2"/>
    <x v="1"/>
  </r>
  <r>
    <s v="394-55-6384"/>
    <x v="1"/>
    <x v="1"/>
    <x v="0"/>
    <x v="0"/>
    <x v="3"/>
    <n v="70.19"/>
    <n v="9"/>
    <n v="31.5855"/>
    <n v="663.29549999999995"/>
    <d v="2019-01-25T00:00:00"/>
    <d v="1899-12-30T13:38:00"/>
    <x v="1"/>
    <n v="631.71"/>
    <n v="4.7619047620000003"/>
    <n v="31.5855"/>
    <n v="6.7"/>
    <n v="25"/>
    <n v="1"/>
    <n v="2019"/>
    <s v="Friday"/>
    <x v="0"/>
    <x v="0"/>
  </r>
  <r>
    <s v="266-20-6657"/>
    <x v="1"/>
    <x v="1"/>
    <x v="0"/>
    <x v="1"/>
    <x v="4"/>
    <n v="55.04"/>
    <n v="7"/>
    <n v="19.263999999999999"/>
    <n v="404.54399999999998"/>
    <d v="2019-03-12T00:00:00"/>
    <d v="1899-12-30T19:39:00"/>
    <x v="0"/>
    <n v="385.28"/>
    <n v="4.7619047620000003"/>
    <n v="19.263999999999999"/>
    <n v="5.2"/>
    <n v="12"/>
    <n v="3"/>
    <n v="2019"/>
    <s v="Tuesday"/>
    <x v="1"/>
    <x v="0"/>
  </r>
  <r>
    <s v="689-05-1884"/>
    <x v="0"/>
    <x v="0"/>
    <x v="0"/>
    <x v="1"/>
    <x v="0"/>
    <n v="48.63"/>
    <n v="10"/>
    <n v="24.315000000000001"/>
    <n v="510.61500000000001"/>
    <d v="2019-03-04T00:00:00"/>
    <d v="1899-12-30T12:44:00"/>
    <x v="1"/>
    <n v="486.3"/>
    <n v="4.7619047620000003"/>
    <n v="24.315000000000001"/>
    <n v="8.8000000000000007"/>
    <n v="4"/>
    <n v="3"/>
    <n v="2019"/>
    <s v="Monday"/>
    <x v="1"/>
    <x v="0"/>
  </r>
  <r>
    <s v="196-01-2849"/>
    <x v="1"/>
    <x v="1"/>
    <x v="0"/>
    <x v="0"/>
    <x v="5"/>
    <n v="73.38"/>
    <n v="7"/>
    <n v="25.683"/>
    <n v="539.34299999999996"/>
    <d v="2019-02-10T00:00:00"/>
    <d v="1899-12-30T13:56:00"/>
    <x v="1"/>
    <n v="513.66"/>
    <n v="4.7619047620000003"/>
    <n v="25.683"/>
    <n v="9.5"/>
    <n v="10"/>
    <n v="2"/>
    <n v="2019"/>
    <s v="Sunday"/>
    <x v="2"/>
    <x v="0"/>
  </r>
  <r>
    <s v="372-62-5264"/>
    <x v="1"/>
    <x v="1"/>
    <x v="1"/>
    <x v="0"/>
    <x v="4"/>
    <n v="52.6"/>
    <n v="9"/>
    <n v="23.67"/>
    <n v="497.07"/>
    <d v="2019-01-16T00:00:00"/>
    <d v="1899-12-30T14:42:00"/>
    <x v="1"/>
    <n v="473.4"/>
    <n v="4.7619047620000003"/>
    <n v="23.67"/>
    <n v="7.6"/>
    <n v="16"/>
    <n v="1"/>
    <n v="2019"/>
    <s v="Wednesday"/>
    <x v="0"/>
    <x v="0"/>
  </r>
  <r>
    <s v="800-09-8606"/>
    <x v="0"/>
    <x v="0"/>
    <x v="0"/>
    <x v="0"/>
    <x v="2"/>
    <n v="87.37"/>
    <n v="5"/>
    <n v="21.842500000000001"/>
    <n v="458.6925"/>
    <d v="2019-01-29T00:00:00"/>
    <d v="1899-12-30T19:45:00"/>
    <x v="1"/>
    <n v="436.85"/>
    <n v="4.7619047620000003"/>
    <n v="21.842500000000001"/>
    <n v="6.6"/>
    <n v="29"/>
    <n v="1"/>
    <n v="2019"/>
    <s v="Tuesday"/>
    <x v="0"/>
    <x v="0"/>
  </r>
  <r>
    <s v="182-52-7000"/>
    <x v="0"/>
    <x v="0"/>
    <x v="0"/>
    <x v="0"/>
    <x v="3"/>
    <n v="27.04"/>
    <n v="4"/>
    <n v="5.4080000000000004"/>
    <n v="113.568"/>
    <d v="2019-01-01T00:00:00"/>
    <d v="1899-12-30T20:26:00"/>
    <x v="0"/>
    <n v="108.16"/>
    <n v="4.7619047620000003"/>
    <n v="5.4080000000000004"/>
    <n v="6.9"/>
    <n v="1"/>
    <n v="1"/>
    <n v="2019"/>
    <s v="Tuesday"/>
    <x v="0"/>
    <x v="1"/>
  </r>
  <r>
    <s v="826-58-8051"/>
    <x v="2"/>
    <x v="2"/>
    <x v="1"/>
    <x v="1"/>
    <x v="2"/>
    <n v="62.19"/>
    <n v="4"/>
    <n v="12.438000000000001"/>
    <n v="261.19799999999998"/>
    <d v="2019-01-06T00:00:00"/>
    <d v="1899-12-30T19:46:00"/>
    <x v="0"/>
    <n v="248.76"/>
    <n v="4.7619047620000003"/>
    <n v="12.438000000000001"/>
    <n v="4.3"/>
    <n v="6"/>
    <n v="1"/>
    <n v="2019"/>
    <s v="Sunday"/>
    <x v="0"/>
    <x v="1"/>
  </r>
  <r>
    <s v="868-06-0466"/>
    <x v="0"/>
    <x v="0"/>
    <x v="0"/>
    <x v="1"/>
    <x v="1"/>
    <n v="69.58"/>
    <n v="9"/>
    <n v="31.311"/>
    <n v="657.53099999999995"/>
    <d v="2019-02-19T00:00:00"/>
    <d v="1899-12-30T19:38:00"/>
    <x v="2"/>
    <n v="626.22"/>
    <n v="4.7619047620000003"/>
    <n v="31.311"/>
    <n v="7.8"/>
    <n v="19"/>
    <n v="2"/>
    <n v="2019"/>
    <s v="Tuesday"/>
    <x v="2"/>
    <x v="0"/>
  </r>
  <r>
    <s v="751-41-9720"/>
    <x v="1"/>
    <x v="1"/>
    <x v="1"/>
    <x v="1"/>
    <x v="2"/>
    <n v="97.5"/>
    <n v="10"/>
    <n v="48.75"/>
    <n v="1023.75"/>
    <d v="2019-01-12T00:00:00"/>
    <d v="1899-12-30T16:18:00"/>
    <x v="0"/>
    <n v="975"/>
    <n v="4.7619047620000003"/>
    <n v="48.75"/>
    <n v="8"/>
    <n v="12"/>
    <n v="1"/>
    <n v="2019"/>
    <s v="Saturday"/>
    <x v="0"/>
    <x v="0"/>
  </r>
  <r>
    <s v="626-43-7888"/>
    <x v="1"/>
    <x v="1"/>
    <x v="1"/>
    <x v="0"/>
    <x v="5"/>
    <n v="60.41"/>
    <n v="8"/>
    <n v="24.164000000000001"/>
    <n v="507.44400000000002"/>
    <d v="2019-02-07T00:00:00"/>
    <d v="1899-12-30T12:23:00"/>
    <x v="0"/>
    <n v="483.28"/>
    <n v="4.7619047620000003"/>
    <n v="24.164000000000001"/>
    <n v="9.6"/>
    <n v="7"/>
    <n v="2"/>
    <n v="2019"/>
    <s v="Thursday"/>
    <x v="2"/>
    <x v="0"/>
  </r>
  <r>
    <s v="176-64-7711"/>
    <x v="2"/>
    <x v="2"/>
    <x v="1"/>
    <x v="1"/>
    <x v="4"/>
    <n v="32.32"/>
    <n v="3"/>
    <n v="4.8479999999999999"/>
    <n v="101.80800000000001"/>
    <d v="2019-03-27T00:00:00"/>
    <d v="1899-12-30T19:11:00"/>
    <x v="2"/>
    <n v="96.96"/>
    <n v="4.7619047620000003"/>
    <n v="4.8479999999999999"/>
    <n v="4.3"/>
    <n v="27"/>
    <n v="3"/>
    <n v="2019"/>
    <s v="Wednesday"/>
    <x v="1"/>
    <x v="1"/>
  </r>
  <r>
    <s v="191-29-0321"/>
    <x v="2"/>
    <x v="2"/>
    <x v="0"/>
    <x v="0"/>
    <x v="5"/>
    <n v="19.77"/>
    <n v="10"/>
    <n v="9.8849999999999998"/>
    <n v="207.58500000000001"/>
    <d v="2019-02-27T00:00:00"/>
    <d v="1899-12-30T18:57:00"/>
    <x v="2"/>
    <n v="197.7"/>
    <n v="4.7619047620000003"/>
    <n v="9.8849999999999998"/>
    <n v="5"/>
    <n v="27"/>
    <n v="2"/>
    <n v="2019"/>
    <s v="Wednesday"/>
    <x v="2"/>
    <x v="1"/>
  </r>
  <r>
    <s v="729-06-2010"/>
    <x v="2"/>
    <x v="2"/>
    <x v="0"/>
    <x v="1"/>
    <x v="0"/>
    <n v="80.47"/>
    <n v="9"/>
    <n v="36.211500000000001"/>
    <n v="760.44150000000002"/>
    <d v="2019-01-06T00:00:00"/>
    <d v="1899-12-30T11:18:00"/>
    <x v="1"/>
    <n v="724.23"/>
    <n v="4.7619047620000003"/>
    <n v="36.211500000000001"/>
    <n v="9.1999999999999993"/>
    <n v="6"/>
    <n v="1"/>
    <n v="2019"/>
    <s v="Sunday"/>
    <x v="0"/>
    <x v="0"/>
  </r>
  <r>
    <s v="640-48-5028"/>
    <x v="2"/>
    <x v="2"/>
    <x v="0"/>
    <x v="0"/>
    <x v="2"/>
    <n v="88.39"/>
    <n v="9"/>
    <n v="39.775500000000001"/>
    <n v="835.28549999999996"/>
    <d v="2019-03-02T00:00:00"/>
    <d v="1899-12-30T12:40:00"/>
    <x v="1"/>
    <n v="795.51"/>
    <n v="4.7619047620000003"/>
    <n v="39.775500000000001"/>
    <n v="6.3"/>
    <n v="2"/>
    <n v="3"/>
    <n v="2019"/>
    <s v="Saturday"/>
    <x v="1"/>
    <x v="0"/>
  </r>
  <r>
    <s v="186-79-9562"/>
    <x v="2"/>
    <x v="2"/>
    <x v="1"/>
    <x v="1"/>
    <x v="0"/>
    <n v="71.77"/>
    <n v="7"/>
    <n v="25.119499999999999"/>
    <n v="527.5095"/>
    <d v="2019-03-29T00:00:00"/>
    <d v="1899-12-30T14:06:00"/>
    <x v="1"/>
    <n v="502.39"/>
    <n v="4.7619047620000003"/>
    <n v="25.119499999999999"/>
    <n v="8.9"/>
    <n v="29"/>
    <n v="3"/>
    <n v="2019"/>
    <s v="Friday"/>
    <x v="1"/>
    <x v="0"/>
  </r>
  <r>
    <s v="834-45-5519"/>
    <x v="2"/>
    <x v="2"/>
    <x v="1"/>
    <x v="0"/>
    <x v="1"/>
    <n v="43"/>
    <n v="4"/>
    <n v="8.6"/>
    <n v="180.6"/>
    <d v="2019-01-31T00:00:00"/>
    <d v="1899-12-30T20:48:00"/>
    <x v="0"/>
    <n v="172"/>
    <n v="4.7619047620000003"/>
    <n v="8.6"/>
    <n v="7.6"/>
    <n v="31"/>
    <n v="1"/>
    <n v="2019"/>
    <s v="Thursday"/>
    <x v="0"/>
    <x v="1"/>
  </r>
  <r>
    <s v="162-65-8559"/>
    <x v="1"/>
    <x v="1"/>
    <x v="0"/>
    <x v="1"/>
    <x v="4"/>
    <n v="68.98"/>
    <n v="1"/>
    <n v="3.4489999999999998"/>
    <n v="72.429000000000002"/>
    <d v="2019-01-21T00:00:00"/>
    <d v="1899-12-30T20:13:00"/>
    <x v="1"/>
    <n v="68.98"/>
    <n v="4.7619047620000003"/>
    <n v="3.4489999999999998"/>
    <n v="4.8"/>
    <n v="21"/>
    <n v="1"/>
    <n v="2019"/>
    <s v="Monday"/>
    <x v="0"/>
    <x v="1"/>
  </r>
  <r>
    <s v="760-27-5490"/>
    <x v="1"/>
    <x v="1"/>
    <x v="1"/>
    <x v="1"/>
    <x v="5"/>
    <n v="15.62"/>
    <n v="8"/>
    <n v="6.2480000000000002"/>
    <n v="131.208"/>
    <d v="2019-01-20T00:00:00"/>
    <d v="1899-12-30T20:37:00"/>
    <x v="0"/>
    <n v="124.96"/>
    <n v="4.7619047620000003"/>
    <n v="6.2480000000000002"/>
    <n v="9.1"/>
    <n v="20"/>
    <n v="1"/>
    <n v="2019"/>
    <s v="Sunday"/>
    <x v="0"/>
    <x v="1"/>
  </r>
  <r>
    <s v="445-30-9252"/>
    <x v="0"/>
    <x v="0"/>
    <x v="1"/>
    <x v="1"/>
    <x v="3"/>
    <n v="25.7"/>
    <n v="3"/>
    <n v="3.855"/>
    <n v="80.954999999999998"/>
    <d v="2019-01-17T00:00:00"/>
    <d v="1899-12-30T17:59:00"/>
    <x v="0"/>
    <n v="77.099999999999994"/>
    <n v="4.7619047620000003"/>
    <n v="3.855"/>
    <n v="6.1"/>
    <n v="17"/>
    <n v="1"/>
    <n v="2019"/>
    <s v="Thursday"/>
    <x v="0"/>
    <x v="1"/>
  </r>
  <r>
    <s v="786-94-2700"/>
    <x v="0"/>
    <x v="0"/>
    <x v="0"/>
    <x v="1"/>
    <x v="4"/>
    <n v="80.62"/>
    <n v="6"/>
    <n v="24.186"/>
    <n v="507.90600000000001"/>
    <d v="2019-02-28T00:00:00"/>
    <d v="1899-12-30T20:18:00"/>
    <x v="1"/>
    <n v="483.72"/>
    <n v="4.7619047620000003"/>
    <n v="24.186"/>
    <n v="9.1"/>
    <n v="28"/>
    <n v="2"/>
    <n v="2019"/>
    <s v="Thursday"/>
    <x v="2"/>
    <x v="0"/>
  </r>
  <r>
    <s v="728-88-7867"/>
    <x v="1"/>
    <x v="1"/>
    <x v="0"/>
    <x v="0"/>
    <x v="2"/>
    <n v="75.53"/>
    <n v="4"/>
    <n v="15.106"/>
    <n v="317.226"/>
    <d v="2019-03-19T00:00:00"/>
    <d v="1899-12-30T15:52:00"/>
    <x v="0"/>
    <n v="302.12"/>
    <n v="4.7619047620000003"/>
    <n v="15.106"/>
    <n v="8.3000000000000007"/>
    <n v="19"/>
    <n v="3"/>
    <n v="2019"/>
    <s v="Tuesday"/>
    <x v="1"/>
    <x v="1"/>
  </r>
  <r>
    <s v="183-21-3799"/>
    <x v="1"/>
    <x v="1"/>
    <x v="1"/>
    <x v="0"/>
    <x v="1"/>
    <n v="77.63"/>
    <n v="9"/>
    <n v="34.933500000000002"/>
    <n v="733.60350000000005"/>
    <d v="2019-02-19T00:00:00"/>
    <d v="1899-12-30T15:14:00"/>
    <x v="0"/>
    <n v="698.67"/>
    <n v="4.7619047620000003"/>
    <n v="34.933500000000002"/>
    <n v="7.2"/>
    <n v="19"/>
    <n v="2"/>
    <n v="2019"/>
    <s v="Tuesday"/>
    <x v="2"/>
    <x v="0"/>
  </r>
  <r>
    <s v="268-20-3585"/>
    <x v="1"/>
    <x v="1"/>
    <x v="1"/>
    <x v="0"/>
    <x v="0"/>
    <n v="13.85"/>
    <n v="9"/>
    <n v="6.2324999999999999"/>
    <n v="130.88249999999999"/>
    <d v="2019-02-04T00:00:00"/>
    <d v="1899-12-30T12:50:00"/>
    <x v="0"/>
    <n v="124.65"/>
    <n v="4.7619047620000003"/>
    <n v="6.2324999999999999"/>
    <n v="6"/>
    <n v="4"/>
    <n v="2"/>
    <n v="2019"/>
    <s v="Monday"/>
    <x v="2"/>
    <x v="1"/>
  </r>
  <r>
    <s v="735-32-9839"/>
    <x v="1"/>
    <x v="1"/>
    <x v="0"/>
    <x v="1"/>
    <x v="5"/>
    <n v="98.7"/>
    <n v="8"/>
    <n v="39.479999999999997"/>
    <n v="829.08"/>
    <d v="2019-01-31T00:00:00"/>
    <d v="1899-12-30T10:36:00"/>
    <x v="0"/>
    <n v="789.6"/>
    <n v="4.7619047620000003"/>
    <n v="39.479999999999997"/>
    <n v="8.5"/>
    <n v="31"/>
    <n v="1"/>
    <n v="2019"/>
    <s v="Thursday"/>
    <x v="0"/>
    <x v="0"/>
  </r>
  <r>
    <s v="258-92-7466"/>
    <x v="0"/>
    <x v="0"/>
    <x v="1"/>
    <x v="0"/>
    <x v="0"/>
    <n v="35.68"/>
    <n v="5"/>
    <n v="8.92"/>
    <n v="187.32"/>
    <d v="2019-02-06T00:00:00"/>
    <d v="1899-12-30T18:33:00"/>
    <x v="2"/>
    <n v="178.4"/>
    <n v="4.7619047620000003"/>
    <n v="8.92"/>
    <n v="6.6"/>
    <n v="6"/>
    <n v="2"/>
    <n v="2019"/>
    <s v="Wednesday"/>
    <x v="2"/>
    <x v="1"/>
  </r>
  <r>
    <s v="857-16-3520"/>
    <x v="0"/>
    <x v="0"/>
    <x v="0"/>
    <x v="0"/>
    <x v="5"/>
    <n v="71.459999999999994"/>
    <n v="7"/>
    <n v="25.010999999999999"/>
    <n v="525.23099999999999"/>
    <d v="2019-03-28T00:00:00"/>
    <d v="1899-12-30T16:06:00"/>
    <x v="0"/>
    <n v="500.22"/>
    <n v="4.7619047620000003"/>
    <n v="25.010999999999999"/>
    <n v="4.5"/>
    <n v="28"/>
    <n v="3"/>
    <n v="2019"/>
    <s v="Thursday"/>
    <x v="1"/>
    <x v="0"/>
  </r>
  <r>
    <s v="482-17-1179"/>
    <x v="0"/>
    <x v="0"/>
    <x v="0"/>
    <x v="1"/>
    <x v="1"/>
    <n v="11.94"/>
    <n v="3"/>
    <n v="1.7909999999999999"/>
    <n v="37.610999999999997"/>
    <d v="2019-01-19T00:00:00"/>
    <d v="1899-12-30T12:47:00"/>
    <x v="2"/>
    <n v="35.82"/>
    <n v="4.7619047620000003"/>
    <n v="1.7909999999999999"/>
    <n v="8.1"/>
    <n v="19"/>
    <n v="1"/>
    <n v="2019"/>
    <s v="Saturday"/>
    <x v="0"/>
    <x v="1"/>
  </r>
  <r>
    <s v="788-21-5741"/>
    <x v="0"/>
    <x v="0"/>
    <x v="1"/>
    <x v="1"/>
    <x v="5"/>
    <n v="45.38"/>
    <n v="3"/>
    <n v="6.8070000000000004"/>
    <n v="142.947"/>
    <d v="2019-02-17T00:00:00"/>
    <d v="1899-12-30T13:34:00"/>
    <x v="2"/>
    <n v="136.13999999999999"/>
    <n v="4.7619047620000003"/>
    <n v="6.8070000000000004"/>
    <n v="7.2"/>
    <n v="17"/>
    <n v="2"/>
    <n v="2019"/>
    <s v="Sunday"/>
    <x v="2"/>
    <x v="1"/>
  </r>
  <r>
    <s v="821-14-9046"/>
    <x v="2"/>
    <x v="2"/>
    <x v="0"/>
    <x v="0"/>
    <x v="5"/>
    <n v="17.48"/>
    <n v="6"/>
    <n v="5.2439999999999998"/>
    <n v="110.124"/>
    <d v="2019-01-18T00:00:00"/>
    <d v="1899-12-30T15:04:00"/>
    <x v="2"/>
    <n v="104.88"/>
    <n v="4.7619047620000003"/>
    <n v="5.2439999999999998"/>
    <n v="6.1"/>
    <n v="18"/>
    <n v="1"/>
    <n v="2019"/>
    <s v="Friday"/>
    <x v="0"/>
    <x v="1"/>
  </r>
  <r>
    <s v="418-05-0656"/>
    <x v="2"/>
    <x v="2"/>
    <x v="1"/>
    <x v="0"/>
    <x v="5"/>
    <n v="25.56"/>
    <n v="7"/>
    <n v="8.9459999999999997"/>
    <n v="187.86600000000001"/>
    <d v="2019-02-02T00:00:00"/>
    <d v="1899-12-30T20:42:00"/>
    <x v="1"/>
    <n v="178.92"/>
    <n v="4.7619047620000003"/>
    <n v="8.9459999999999997"/>
    <n v="7.1"/>
    <n v="2"/>
    <n v="2"/>
    <n v="2019"/>
    <s v="Saturday"/>
    <x v="2"/>
    <x v="1"/>
  </r>
  <r>
    <s v="678-79-0726"/>
    <x v="1"/>
    <x v="1"/>
    <x v="0"/>
    <x v="0"/>
    <x v="3"/>
    <n v="90.63"/>
    <n v="9"/>
    <n v="40.783499999999997"/>
    <n v="856.45349999999996"/>
    <d v="2019-01-18T00:00:00"/>
    <d v="1899-12-30T15:28:00"/>
    <x v="1"/>
    <n v="815.67"/>
    <n v="4.7619047620000003"/>
    <n v="40.783499999999997"/>
    <n v="5.0999999999999996"/>
    <n v="18"/>
    <n v="1"/>
    <n v="2019"/>
    <s v="Friday"/>
    <x v="0"/>
    <x v="0"/>
  </r>
  <r>
    <s v="776-68-1096"/>
    <x v="2"/>
    <x v="2"/>
    <x v="1"/>
    <x v="1"/>
    <x v="2"/>
    <n v="44.12"/>
    <n v="3"/>
    <n v="6.6180000000000003"/>
    <n v="138.97800000000001"/>
    <d v="2019-03-18T00:00:00"/>
    <d v="1899-12-30T13:45:00"/>
    <x v="2"/>
    <n v="132.36000000000001"/>
    <n v="4.7619047620000003"/>
    <n v="6.6180000000000003"/>
    <n v="7.9"/>
    <n v="18"/>
    <n v="3"/>
    <n v="2019"/>
    <s v="Monday"/>
    <x v="1"/>
    <x v="1"/>
  </r>
  <r>
    <s v="592-46-1692"/>
    <x v="1"/>
    <x v="1"/>
    <x v="0"/>
    <x v="0"/>
    <x v="4"/>
    <n v="36.770000000000003"/>
    <n v="7"/>
    <n v="12.8695"/>
    <n v="270.2595"/>
    <d v="2019-01-11T00:00:00"/>
    <d v="1899-12-30T20:10:00"/>
    <x v="1"/>
    <n v="257.39"/>
    <n v="4.7619047620000003"/>
    <n v="12.8695"/>
    <n v="7.4"/>
    <n v="11"/>
    <n v="1"/>
    <n v="2019"/>
    <s v="Friday"/>
    <x v="0"/>
    <x v="1"/>
  </r>
  <r>
    <s v="434-35-9162"/>
    <x v="2"/>
    <x v="2"/>
    <x v="0"/>
    <x v="1"/>
    <x v="4"/>
    <n v="23.34"/>
    <n v="4"/>
    <n v="4.6680000000000001"/>
    <n v="98.028000000000006"/>
    <d v="2019-02-04T00:00:00"/>
    <d v="1899-12-30T18:53:00"/>
    <x v="0"/>
    <n v="93.36"/>
    <n v="4.7619047620000003"/>
    <n v="4.6680000000000001"/>
    <n v="7.4"/>
    <n v="4"/>
    <n v="2"/>
    <n v="2019"/>
    <s v="Monday"/>
    <x v="2"/>
    <x v="1"/>
  </r>
  <r>
    <s v="149-14-0304"/>
    <x v="1"/>
    <x v="1"/>
    <x v="0"/>
    <x v="0"/>
    <x v="0"/>
    <n v="28.5"/>
    <n v="8"/>
    <n v="11.4"/>
    <n v="239.4"/>
    <d v="2019-02-06T00:00:00"/>
    <d v="1899-12-30T14:24:00"/>
    <x v="1"/>
    <n v="228"/>
    <n v="4.7619047620000003"/>
    <n v="11.4"/>
    <n v="6.6"/>
    <n v="6"/>
    <n v="2"/>
    <n v="2019"/>
    <s v="Wednesday"/>
    <x v="2"/>
    <x v="1"/>
  </r>
  <r>
    <s v="442-44-6497"/>
    <x v="1"/>
    <x v="1"/>
    <x v="0"/>
    <x v="1"/>
    <x v="2"/>
    <n v="55.57"/>
    <n v="3"/>
    <n v="8.3354999999999997"/>
    <n v="175.0455"/>
    <d v="2019-01-08T00:00:00"/>
    <d v="1899-12-30T11:42:00"/>
    <x v="2"/>
    <n v="166.71"/>
    <n v="4.7619047620000003"/>
    <n v="8.3354999999999997"/>
    <n v="5.9"/>
    <n v="8"/>
    <n v="1"/>
    <n v="2019"/>
    <s v="Tuesday"/>
    <x v="0"/>
    <x v="1"/>
  </r>
  <r>
    <s v="174-64-0215"/>
    <x v="2"/>
    <x v="2"/>
    <x v="1"/>
    <x v="1"/>
    <x v="3"/>
    <n v="69.739999999999995"/>
    <n v="10"/>
    <n v="34.869999999999997"/>
    <n v="732.27"/>
    <d v="2019-03-05T00:00:00"/>
    <d v="1899-12-30T17:49:00"/>
    <x v="2"/>
    <n v="697.4"/>
    <n v="4.7619047620000003"/>
    <n v="34.869999999999997"/>
    <n v="8.9"/>
    <n v="5"/>
    <n v="3"/>
    <n v="2019"/>
    <s v="Tuesday"/>
    <x v="1"/>
    <x v="0"/>
  </r>
  <r>
    <s v="210-74-9613"/>
    <x v="1"/>
    <x v="1"/>
    <x v="1"/>
    <x v="1"/>
    <x v="5"/>
    <n v="97.26"/>
    <n v="4"/>
    <n v="19.452000000000002"/>
    <n v="408.49200000000002"/>
    <d v="2019-03-16T00:00:00"/>
    <d v="1899-12-30T15:33:00"/>
    <x v="0"/>
    <n v="389.04"/>
    <n v="4.7619047620000003"/>
    <n v="19.452000000000002"/>
    <n v="6.8"/>
    <n v="16"/>
    <n v="3"/>
    <n v="2019"/>
    <s v="Saturday"/>
    <x v="1"/>
    <x v="0"/>
  </r>
  <r>
    <s v="299-29-0180"/>
    <x v="2"/>
    <x v="2"/>
    <x v="0"/>
    <x v="0"/>
    <x v="2"/>
    <n v="52.18"/>
    <n v="7"/>
    <n v="18.263000000000002"/>
    <n v="383.52300000000002"/>
    <d v="2019-03-09T00:00:00"/>
    <d v="1899-12-30T10:54:00"/>
    <x v="1"/>
    <n v="365.26"/>
    <n v="4.7619047620000003"/>
    <n v="18.263000000000002"/>
    <n v="9.3000000000000007"/>
    <n v="9"/>
    <n v="3"/>
    <n v="2019"/>
    <s v="Saturday"/>
    <x v="1"/>
    <x v="1"/>
  </r>
  <r>
    <s v="247-11-2470"/>
    <x v="0"/>
    <x v="0"/>
    <x v="0"/>
    <x v="0"/>
    <x v="5"/>
    <n v="22.32"/>
    <n v="4"/>
    <n v="4.4640000000000004"/>
    <n v="93.744"/>
    <d v="2019-03-01T00:00:00"/>
    <d v="1899-12-30T16:23:00"/>
    <x v="2"/>
    <n v="89.28"/>
    <n v="4.7619047620000003"/>
    <n v="4.4640000000000004"/>
    <n v="4.4000000000000004"/>
    <n v="1"/>
    <n v="3"/>
    <n v="2019"/>
    <s v="Friday"/>
    <x v="1"/>
    <x v="1"/>
  </r>
  <r>
    <s v="635-28-5728"/>
    <x v="0"/>
    <x v="0"/>
    <x v="1"/>
    <x v="1"/>
    <x v="0"/>
    <n v="56"/>
    <n v="3"/>
    <n v="8.4"/>
    <n v="176.4"/>
    <d v="2019-02-28T00:00:00"/>
    <d v="1899-12-30T19:33:00"/>
    <x v="0"/>
    <n v="168"/>
    <n v="4.7619047620000003"/>
    <n v="8.4"/>
    <n v="4.8"/>
    <n v="28"/>
    <n v="2"/>
    <n v="2019"/>
    <s v="Thursday"/>
    <x v="2"/>
    <x v="1"/>
  </r>
  <r>
    <s v="756-49-0168"/>
    <x v="0"/>
    <x v="0"/>
    <x v="0"/>
    <x v="1"/>
    <x v="5"/>
    <n v="19.7"/>
    <n v="1"/>
    <n v="0.98499999999999999"/>
    <n v="20.684999999999999"/>
    <d v="2019-02-08T00:00:00"/>
    <d v="1899-12-30T11:39:00"/>
    <x v="0"/>
    <n v="19.7"/>
    <n v="4.7619047620000003"/>
    <n v="0.98499999999999999"/>
    <n v="9.5"/>
    <n v="8"/>
    <n v="2"/>
    <n v="2019"/>
    <s v="Friday"/>
    <x v="2"/>
    <x v="1"/>
  </r>
  <r>
    <s v="438-23-1242"/>
    <x v="2"/>
    <x v="2"/>
    <x v="1"/>
    <x v="1"/>
    <x v="1"/>
    <n v="75.88"/>
    <n v="7"/>
    <n v="26.558"/>
    <n v="557.71799999999996"/>
    <d v="2019-01-24T00:00:00"/>
    <d v="1899-12-30T10:38:00"/>
    <x v="0"/>
    <n v="531.16"/>
    <n v="4.7619047620000003"/>
    <n v="26.558"/>
    <n v="8.9"/>
    <n v="24"/>
    <n v="1"/>
    <n v="2019"/>
    <s v="Thursday"/>
    <x v="0"/>
    <x v="0"/>
  </r>
  <r>
    <s v="238-45-6950"/>
    <x v="2"/>
    <x v="2"/>
    <x v="0"/>
    <x v="1"/>
    <x v="4"/>
    <n v="53.72"/>
    <n v="1"/>
    <n v="2.6859999999999999"/>
    <n v="56.405999999999999"/>
    <d v="2019-03-01T00:00:00"/>
    <d v="1899-12-30T20:03:00"/>
    <x v="0"/>
    <n v="53.72"/>
    <n v="4.7619047620000003"/>
    <n v="2.6859999999999999"/>
    <n v="6.4"/>
    <n v="1"/>
    <n v="3"/>
    <n v="2019"/>
    <s v="Friday"/>
    <x v="1"/>
    <x v="1"/>
  </r>
  <r>
    <s v="607-65-2441"/>
    <x v="1"/>
    <x v="1"/>
    <x v="0"/>
    <x v="1"/>
    <x v="0"/>
    <n v="81.95"/>
    <n v="10"/>
    <n v="40.975000000000001"/>
    <n v="860.47500000000002"/>
    <d v="2019-03-10T00:00:00"/>
    <d v="1899-12-30T12:39:00"/>
    <x v="2"/>
    <n v="819.5"/>
    <n v="4.7619047620000003"/>
    <n v="40.975000000000001"/>
    <n v="6"/>
    <n v="10"/>
    <n v="3"/>
    <n v="2019"/>
    <s v="Sunday"/>
    <x v="1"/>
    <x v="0"/>
  </r>
  <r>
    <s v="386-27-7606"/>
    <x v="1"/>
    <x v="1"/>
    <x v="0"/>
    <x v="0"/>
    <x v="2"/>
    <n v="81.2"/>
    <n v="7"/>
    <n v="28.42"/>
    <n v="596.82000000000005"/>
    <d v="2019-03-23T00:00:00"/>
    <d v="1899-12-30T15:59:00"/>
    <x v="2"/>
    <n v="568.4"/>
    <n v="4.7619047620000003"/>
    <n v="28.42"/>
    <n v="8.1"/>
    <n v="23"/>
    <n v="3"/>
    <n v="2019"/>
    <s v="Saturday"/>
    <x v="1"/>
    <x v="0"/>
  </r>
  <r>
    <s v="137-63-5492"/>
    <x v="1"/>
    <x v="1"/>
    <x v="1"/>
    <x v="1"/>
    <x v="1"/>
    <n v="58.76"/>
    <n v="10"/>
    <n v="29.38"/>
    <n v="616.98"/>
    <d v="2019-01-29T00:00:00"/>
    <d v="1899-12-30T14:26:00"/>
    <x v="0"/>
    <n v="587.6"/>
    <n v="4.7619047620000003"/>
    <n v="29.38"/>
    <n v="9"/>
    <n v="29"/>
    <n v="1"/>
    <n v="2019"/>
    <s v="Tuesday"/>
    <x v="0"/>
    <x v="0"/>
  </r>
  <r>
    <s v="197-77-7132"/>
    <x v="2"/>
    <x v="2"/>
    <x v="0"/>
    <x v="1"/>
    <x v="1"/>
    <n v="91.56"/>
    <n v="8"/>
    <n v="36.624000000000002"/>
    <n v="769.10400000000004"/>
    <d v="2019-01-12T00:00:00"/>
    <d v="1899-12-30T18:22:00"/>
    <x v="0"/>
    <n v="732.48"/>
    <n v="4.7619047620000003"/>
    <n v="36.624000000000002"/>
    <n v="6"/>
    <n v="12"/>
    <n v="1"/>
    <n v="2019"/>
    <s v="Saturday"/>
    <x v="0"/>
    <x v="0"/>
  </r>
  <r>
    <s v="805-86-0265"/>
    <x v="0"/>
    <x v="0"/>
    <x v="1"/>
    <x v="1"/>
    <x v="2"/>
    <n v="93.96"/>
    <n v="9"/>
    <n v="42.281999999999996"/>
    <n v="887.92200000000003"/>
    <d v="2019-03-20T00:00:00"/>
    <d v="1899-12-30T11:32:00"/>
    <x v="1"/>
    <n v="845.64"/>
    <n v="4.7619047620000003"/>
    <n v="42.281999999999996"/>
    <n v="9.8000000000000007"/>
    <n v="20"/>
    <n v="3"/>
    <n v="2019"/>
    <s v="Wednesday"/>
    <x v="1"/>
    <x v="0"/>
  </r>
  <r>
    <s v="733-29-1227"/>
    <x v="1"/>
    <x v="1"/>
    <x v="1"/>
    <x v="1"/>
    <x v="2"/>
    <n v="55.61"/>
    <n v="7"/>
    <n v="19.4635"/>
    <n v="408.73349999999999"/>
    <d v="2019-03-23T00:00:00"/>
    <d v="1899-12-30T12:41:00"/>
    <x v="1"/>
    <n v="389.27"/>
    <n v="4.7619047620000003"/>
    <n v="19.4635"/>
    <n v="8.5"/>
    <n v="23"/>
    <n v="3"/>
    <n v="2019"/>
    <s v="Saturday"/>
    <x v="1"/>
    <x v="0"/>
  </r>
  <r>
    <s v="451-73-2711"/>
    <x v="1"/>
    <x v="1"/>
    <x v="1"/>
    <x v="1"/>
    <x v="4"/>
    <n v="84.83"/>
    <n v="1"/>
    <n v="4.2415000000000003"/>
    <n v="89.0715"/>
    <d v="2019-01-14T00:00:00"/>
    <d v="1899-12-30T15:20:00"/>
    <x v="0"/>
    <n v="84.83"/>
    <n v="4.7619047620000003"/>
    <n v="4.2415000000000003"/>
    <n v="8.8000000000000007"/>
    <n v="14"/>
    <n v="1"/>
    <n v="2019"/>
    <s v="Monday"/>
    <x v="0"/>
    <x v="1"/>
  </r>
  <r>
    <s v="373-14-0504"/>
    <x v="0"/>
    <x v="0"/>
    <x v="0"/>
    <x v="0"/>
    <x v="3"/>
    <n v="71.63"/>
    <n v="2"/>
    <n v="7.1630000000000003"/>
    <n v="150.423"/>
    <d v="2019-02-12T00:00:00"/>
    <d v="1899-12-30T14:33:00"/>
    <x v="0"/>
    <n v="143.26"/>
    <n v="4.7619047620000003"/>
    <n v="7.1630000000000003"/>
    <n v="8.8000000000000007"/>
    <n v="12"/>
    <n v="2"/>
    <n v="2019"/>
    <s v="Tuesday"/>
    <x v="2"/>
    <x v="1"/>
  </r>
  <r>
    <s v="546-80-2899"/>
    <x v="0"/>
    <x v="0"/>
    <x v="0"/>
    <x v="1"/>
    <x v="2"/>
    <n v="37.69"/>
    <n v="2"/>
    <n v="3.7690000000000001"/>
    <n v="79.149000000000001"/>
    <d v="2019-02-20T00:00:00"/>
    <d v="1899-12-30T15:29:00"/>
    <x v="0"/>
    <n v="75.38"/>
    <n v="4.7619047620000003"/>
    <n v="3.7690000000000001"/>
    <n v="9.5"/>
    <n v="20"/>
    <n v="2"/>
    <n v="2019"/>
    <s v="Wednesday"/>
    <x v="2"/>
    <x v="1"/>
  </r>
  <r>
    <s v="345-68-9016"/>
    <x v="1"/>
    <x v="1"/>
    <x v="0"/>
    <x v="0"/>
    <x v="3"/>
    <n v="31.67"/>
    <n v="8"/>
    <n v="12.667999999999999"/>
    <n v="266.02800000000002"/>
    <d v="2019-01-02T00:00:00"/>
    <d v="1899-12-30T16:19:00"/>
    <x v="2"/>
    <n v="253.36"/>
    <n v="4.7619047620000003"/>
    <n v="12.667999999999999"/>
    <n v="5.6"/>
    <n v="2"/>
    <n v="1"/>
    <n v="2019"/>
    <s v="Wednesday"/>
    <x v="0"/>
    <x v="1"/>
  </r>
  <r>
    <s v="390-17-5806"/>
    <x v="1"/>
    <x v="1"/>
    <x v="0"/>
    <x v="0"/>
    <x v="4"/>
    <n v="38.42"/>
    <n v="1"/>
    <n v="1.921"/>
    <n v="40.341000000000001"/>
    <d v="2019-02-02T00:00:00"/>
    <d v="1899-12-30T16:33:00"/>
    <x v="1"/>
    <n v="38.42"/>
    <n v="4.7619047620000003"/>
    <n v="1.921"/>
    <n v="8.6"/>
    <n v="2"/>
    <n v="2"/>
    <n v="2019"/>
    <s v="Saturday"/>
    <x v="2"/>
    <x v="1"/>
  </r>
  <r>
    <s v="457-13-1708"/>
    <x v="2"/>
    <x v="2"/>
    <x v="0"/>
    <x v="1"/>
    <x v="5"/>
    <n v="65.23"/>
    <n v="10"/>
    <n v="32.615000000000002"/>
    <n v="684.91499999999996"/>
    <d v="2019-01-08T00:00:00"/>
    <d v="1899-12-30T19:07:00"/>
    <x v="2"/>
    <n v="652.29999999999995"/>
    <n v="4.7619047620000003"/>
    <n v="32.615000000000002"/>
    <n v="5.2"/>
    <n v="8"/>
    <n v="1"/>
    <n v="2019"/>
    <s v="Tuesday"/>
    <x v="0"/>
    <x v="0"/>
  </r>
  <r>
    <s v="664-14-2882"/>
    <x v="1"/>
    <x v="1"/>
    <x v="0"/>
    <x v="0"/>
    <x v="2"/>
    <n v="10.53"/>
    <n v="5"/>
    <n v="2.6324999999999998"/>
    <n v="55.282499999999999"/>
    <d v="2019-01-30T00:00:00"/>
    <d v="1899-12-30T14:43:00"/>
    <x v="2"/>
    <n v="52.65"/>
    <n v="4.7619047620000003"/>
    <n v="2.6324999999999998"/>
    <n v="5.8"/>
    <n v="30"/>
    <n v="1"/>
    <n v="2019"/>
    <s v="Wednesday"/>
    <x v="0"/>
    <x v="1"/>
  </r>
  <r>
    <s v="487-79-6868"/>
    <x v="2"/>
    <x v="2"/>
    <x v="0"/>
    <x v="0"/>
    <x v="2"/>
    <n v="12.29"/>
    <n v="9"/>
    <n v="5.5305"/>
    <n v="116.1405"/>
    <d v="2019-03-26T00:00:00"/>
    <d v="1899-12-30T19:28:00"/>
    <x v="2"/>
    <n v="110.61"/>
    <n v="4.7619047620000003"/>
    <n v="5.5305"/>
    <n v="8"/>
    <n v="26"/>
    <n v="3"/>
    <n v="2019"/>
    <s v="Tuesday"/>
    <x v="1"/>
    <x v="1"/>
  </r>
  <r>
    <s v="314-23-4520"/>
    <x v="1"/>
    <x v="1"/>
    <x v="0"/>
    <x v="1"/>
    <x v="0"/>
    <n v="81.23"/>
    <n v="7"/>
    <n v="28.430499999999999"/>
    <n v="597.04049999999995"/>
    <d v="2019-01-15T00:00:00"/>
    <d v="1899-12-30T20:44:00"/>
    <x v="1"/>
    <n v="568.61"/>
    <n v="4.7619047620000003"/>
    <n v="28.430499999999999"/>
    <n v="9"/>
    <n v="15"/>
    <n v="1"/>
    <n v="2019"/>
    <s v="Tuesday"/>
    <x v="0"/>
    <x v="0"/>
  </r>
  <r>
    <s v="210-30-7976"/>
    <x v="2"/>
    <x v="2"/>
    <x v="0"/>
    <x v="0"/>
    <x v="5"/>
    <n v="22.32"/>
    <n v="4"/>
    <n v="4.4640000000000004"/>
    <n v="93.744"/>
    <d v="2019-03-14T00:00:00"/>
    <d v="1899-12-30T11:16:00"/>
    <x v="0"/>
    <n v="89.28"/>
    <n v="4.7619047620000003"/>
    <n v="4.4640000000000004"/>
    <n v="4.0999999999999996"/>
    <n v="14"/>
    <n v="3"/>
    <n v="2019"/>
    <s v="Thursday"/>
    <x v="1"/>
    <x v="1"/>
  </r>
  <r>
    <s v="585-86-8361"/>
    <x v="0"/>
    <x v="0"/>
    <x v="1"/>
    <x v="0"/>
    <x v="4"/>
    <n v="27.28"/>
    <n v="5"/>
    <n v="6.82"/>
    <n v="143.22"/>
    <d v="2019-02-03T00:00:00"/>
    <d v="1899-12-30T10:31:00"/>
    <x v="2"/>
    <n v="136.4"/>
    <n v="4.7619047620000003"/>
    <n v="6.82"/>
    <n v="8.6"/>
    <n v="3"/>
    <n v="2"/>
    <n v="2019"/>
    <s v="Sunday"/>
    <x v="2"/>
    <x v="1"/>
  </r>
  <r>
    <s v="807-14-7833"/>
    <x v="0"/>
    <x v="0"/>
    <x v="0"/>
    <x v="0"/>
    <x v="1"/>
    <n v="17.420000000000002"/>
    <n v="10"/>
    <n v="8.7100000000000009"/>
    <n v="182.91"/>
    <d v="2019-02-22T00:00:00"/>
    <d v="1899-12-30T12:30:00"/>
    <x v="0"/>
    <n v="174.2"/>
    <n v="4.7619047620000003"/>
    <n v="8.7100000000000009"/>
    <n v="7"/>
    <n v="22"/>
    <n v="2"/>
    <n v="2019"/>
    <s v="Friday"/>
    <x v="2"/>
    <x v="1"/>
  </r>
  <r>
    <s v="775-72-1988"/>
    <x v="2"/>
    <x v="2"/>
    <x v="1"/>
    <x v="1"/>
    <x v="2"/>
    <n v="73.28"/>
    <n v="5"/>
    <n v="18.32"/>
    <n v="384.72"/>
    <d v="2019-01-24T00:00:00"/>
    <d v="1899-12-30T15:05:00"/>
    <x v="0"/>
    <n v="366.4"/>
    <n v="4.7619047620000003"/>
    <n v="18.32"/>
    <n v="8.4"/>
    <n v="24"/>
    <n v="1"/>
    <n v="2019"/>
    <s v="Thursday"/>
    <x v="0"/>
    <x v="1"/>
  </r>
  <r>
    <s v="288-38-3758"/>
    <x v="1"/>
    <x v="1"/>
    <x v="0"/>
    <x v="0"/>
    <x v="5"/>
    <n v="84.87"/>
    <n v="3"/>
    <n v="12.730499999999999"/>
    <n v="267.34050000000002"/>
    <d v="2019-01-25T00:00:00"/>
    <d v="1899-12-30T18:30:00"/>
    <x v="0"/>
    <n v="254.61"/>
    <n v="4.7619047620000003"/>
    <n v="12.730499999999999"/>
    <n v="7.4"/>
    <n v="25"/>
    <n v="1"/>
    <n v="2019"/>
    <s v="Friday"/>
    <x v="0"/>
    <x v="1"/>
  </r>
  <r>
    <s v="652-43-6591"/>
    <x v="0"/>
    <x v="0"/>
    <x v="1"/>
    <x v="0"/>
    <x v="5"/>
    <n v="97.29"/>
    <n v="8"/>
    <n v="38.915999999999997"/>
    <n v="817.23599999999999"/>
    <d v="2019-03-09T00:00:00"/>
    <d v="1899-12-30T13:18:00"/>
    <x v="2"/>
    <n v="778.32"/>
    <n v="4.7619047620000003"/>
    <n v="38.915999999999997"/>
    <n v="6.2"/>
    <n v="9"/>
    <n v="3"/>
    <n v="2019"/>
    <s v="Saturday"/>
    <x v="1"/>
    <x v="0"/>
  </r>
  <r>
    <s v="785-96-0615"/>
    <x v="2"/>
    <x v="2"/>
    <x v="0"/>
    <x v="0"/>
    <x v="1"/>
    <n v="35.74"/>
    <n v="8"/>
    <n v="14.295999999999999"/>
    <n v="300.21600000000001"/>
    <d v="2019-02-17T00:00:00"/>
    <d v="1899-12-30T15:28:00"/>
    <x v="0"/>
    <n v="285.92"/>
    <n v="4.7619047620000003"/>
    <n v="14.295999999999999"/>
    <n v="4.9000000000000004"/>
    <n v="17"/>
    <n v="2"/>
    <n v="2019"/>
    <s v="Sunday"/>
    <x v="2"/>
    <x v="1"/>
  </r>
  <r>
    <s v="406-46-7107"/>
    <x v="0"/>
    <x v="0"/>
    <x v="1"/>
    <x v="0"/>
    <x v="2"/>
    <n v="96.52"/>
    <n v="6"/>
    <n v="28.956"/>
    <n v="608.07600000000002"/>
    <d v="2019-01-11T00:00:00"/>
    <d v="1899-12-30T11:52:00"/>
    <x v="1"/>
    <n v="579.12"/>
    <n v="4.7619047620000003"/>
    <n v="28.956"/>
    <n v="4.5"/>
    <n v="11"/>
    <n v="1"/>
    <n v="2019"/>
    <s v="Friday"/>
    <x v="0"/>
    <x v="0"/>
  </r>
  <r>
    <s v="250-17-5703"/>
    <x v="0"/>
    <x v="0"/>
    <x v="0"/>
    <x v="1"/>
    <x v="4"/>
    <n v="18.850000000000001"/>
    <n v="10"/>
    <n v="9.4250000000000007"/>
    <n v="197.92500000000001"/>
    <d v="2019-02-27T00:00:00"/>
    <d v="1899-12-30T18:24:00"/>
    <x v="0"/>
    <n v="188.5"/>
    <n v="4.7619047620000003"/>
    <n v="9.4250000000000007"/>
    <n v="5.6"/>
    <n v="27"/>
    <n v="2"/>
    <n v="2019"/>
    <s v="Wednesday"/>
    <x v="2"/>
    <x v="1"/>
  </r>
  <r>
    <s v="156-95-3964"/>
    <x v="0"/>
    <x v="0"/>
    <x v="1"/>
    <x v="0"/>
    <x v="4"/>
    <n v="55.39"/>
    <n v="4"/>
    <n v="11.077999999999999"/>
    <n v="232.63800000000001"/>
    <d v="2019-03-25T00:00:00"/>
    <d v="1899-12-30T15:19:00"/>
    <x v="0"/>
    <n v="221.56"/>
    <n v="4.7619047620000003"/>
    <n v="11.077999999999999"/>
    <n v="8"/>
    <n v="25"/>
    <n v="3"/>
    <n v="2019"/>
    <s v="Monday"/>
    <x v="1"/>
    <x v="1"/>
  </r>
  <r>
    <s v="842-40-8179"/>
    <x v="2"/>
    <x v="2"/>
    <x v="0"/>
    <x v="0"/>
    <x v="4"/>
    <n v="77.2"/>
    <n v="10"/>
    <n v="38.6"/>
    <n v="810.6"/>
    <d v="2019-02-11T00:00:00"/>
    <d v="1899-12-30T10:38:00"/>
    <x v="2"/>
    <n v="772"/>
    <n v="4.7619047620000003"/>
    <n v="38.6"/>
    <n v="5.6"/>
    <n v="11"/>
    <n v="2"/>
    <n v="2019"/>
    <s v="Monday"/>
    <x v="2"/>
    <x v="0"/>
  </r>
  <r>
    <s v="525-09-8450"/>
    <x v="2"/>
    <x v="2"/>
    <x v="1"/>
    <x v="1"/>
    <x v="1"/>
    <n v="72.13"/>
    <n v="10"/>
    <n v="36.064999999999998"/>
    <n v="757.36500000000001"/>
    <d v="2019-01-31T00:00:00"/>
    <d v="1899-12-30T15:12:00"/>
    <x v="2"/>
    <n v="721.3"/>
    <n v="4.7619047620000003"/>
    <n v="36.064999999999998"/>
    <n v="4.2"/>
    <n v="31"/>
    <n v="1"/>
    <n v="2019"/>
    <s v="Thursday"/>
    <x v="0"/>
    <x v="0"/>
  </r>
  <r>
    <s v="410-67-1709"/>
    <x v="0"/>
    <x v="0"/>
    <x v="0"/>
    <x v="0"/>
    <x v="5"/>
    <n v="63.88"/>
    <n v="8"/>
    <n v="25.552"/>
    <n v="536.59199999999998"/>
    <d v="2019-01-20T00:00:00"/>
    <d v="1899-12-30T17:48:00"/>
    <x v="0"/>
    <n v="511.04"/>
    <n v="4.7619047620000003"/>
    <n v="25.552"/>
    <n v="9.9"/>
    <n v="20"/>
    <n v="1"/>
    <n v="2019"/>
    <s v="Sunday"/>
    <x v="0"/>
    <x v="0"/>
  </r>
  <r>
    <s v="587-73-4862"/>
    <x v="0"/>
    <x v="0"/>
    <x v="0"/>
    <x v="0"/>
    <x v="0"/>
    <n v="10.69"/>
    <n v="5"/>
    <n v="2.6724999999999999"/>
    <n v="56.122500000000002"/>
    <d v="2019-03-26T00:00:00"/>
    <d v="1899-12-30T11:07:00"/>
    <x v="0"/>
    <n v="53.45"/>
    <n v="4.7619047620000003"/>
    <n v="2.6724999999999999"/>
    <n v="7.6"/>
    <n v="26"/>
    <n v="3"/>
    <n v="2019"/>
    <s v="Tuesday"/>
    <x v="1"/>
    <x v="1"/>
  </r>
  <r>
    <s v="787-87-2010"/>
    <x v="0"/>
    <x v="0"/>
    <x v="0"/>
    <x v="1"/>
    <x v="0"/>
    <n v="55.5"/>
    <n v="4"/>
    <n v="11.1"/>
    <n v="233.1"/>
    <d v="2019-01-20T00:00:00"/>
    <d v="1899-12-30T15:48:00"/>
    <x v="2"/>
    <n v="222"/>
    <n v="4.7619047620000003"/>
    <n v="11.1"/>
    <n v="6.6"/>
    <n v="20"/>
    <n v="1"/>
    <n v="2019"/>
    <s v="Sunday"/>
    <x v="0"/>
    <x v="1"/>
  </r>
  <r>
    <s v="593-14-4239"/>
    <x v="2"/>
    <x v="2"/>
    <x v="1"/>
    <x v="0"/>
    <x v="2"/>
    <n v="95.46"/>
    <n v="8"/>
    <n v="38.183999999999997"/>
    <n v="801.86400000000003"/>
    <d v="2019-03-05T00:00:00"/>
    <d v="1899-12-30T19:40:00"/>
    <x v="0"/>
    <n v="763.68"/>
    <n v="4.7619047620000003"/>
    <n v="38.183999999999997"/>
    <n v="4.7"/>
    <n v="5"/>
    <n v="3"/>
    <n v="2019"/>
    <s v="Tuesday"/>
    <x v="1"/>
    <x v="0"/>
  </r>
  <r>
    <s v="801-88-0346"/>
    <x v="1"/>
    <x v="1"/>
    <x v="1"/>
    <x v="0"/>
    <x v="5"/>
    <n v="76.06"/>
    <n v="3"/>
    <n v="11.409000000000001"/>
    <n v="239.589"/>
    <d v="2019-01-05T00:00:00"/>
    <d v="1899-12-30T20:30:00"/>
    <x v="2"/>
    <n v="228.18"/>
    <n v="4.7619047620000003"/>
    <n v="11.409000000000001"/>
    <n v="9.8000000000000007"/>
    <n v="5"/>
    <n v="1"/>
    <n v="2019"/>
    <s v="Saturday"/>
    <x v="0"/>
    <x v="1"/>
  </r>
  <r>
    <s v="388-76-2555"/>
    <x v="2"/>
    <x v="2"/>
    <x v="1"/>
    <x v="1"/>
    <x v="3"/>
    <n v="13.69"/>
    <n v="6"/>
    <n v="4.1070000000000002"/>
    <n v="86.247"/>
    <d v="2019-02-13T00:00:00"/>
    <d v="1899-12-30T13:59:00"/>
    <x v="1"/>
    <n v="82.14"/>
    <n v="4.7619047620000003"/>
    <n v="4.1070000000000002"/>
    <n v="6.3"/>
    <n v="13"/>
    <n v="2"/>
    <n v="2019"/>
    <s v="Wednesday"/>
    <x v="2"/>
    <x v="1"/>
  </r>
  <r>
    <s v="711-31-1234"/>
    <x v="2"/>
    <x v="2"/>
    <x v="1"/>
    <x v="0"/>
    <x v="1"/>
    <n v="95.64"/>
    <n v="4"/>
    <n v="19.128"/>
    <n v="401.68799999999999"/>
    <d v="2019-03-16T00:00:00"/>
    <d v="1899-12-30T18:51:00"/>
    <x v="1"/>
    <n v="382.56"/>
    <n v="4.7619047620000003"/>
    <n v="19.128"/>
    <n v="7.9"/>
    <n v="16"/>
    <n v="3"/>
    <n v="2019"/>
    <s v="Saturday"/>
    <x v="1"/>
    <x v="0"/>
  </r>
  <r>
    <s v="886-54-6089"/>
    <x v="0"/>
    <x v="0"/>
    <x v="1"/>
    <x v="0"/>
    <x v="2"/>
    <n v="11.43"/>
    <n v="6"/>
    <n v="3.4289999999999998"/>
    <n v="72.009"/>
    <d v="2019-01-15T00:00:00"/>
    <d v="1899-12-30T17:24:00"/>
    <x v="1"/>
    <n v="68.58"/>
    <n v="4.7619047620000003"/>
    <n v="3.4289999999999998"/>
    <n v="7.7"/>
    <n v="15"/>
    <n v="1"/>
    <n v="2019"/>
    <s v="Tuesday"/>
    <x v="0"/>
    <x v="1"/>
  </r>
  <r>
    <s v="707-32-7409"/>
    <x v="2"/>
    <x v="2"/>
    <x v="0"/>
    <x v="0"/>
    <x v="3"/>
    <n v="95.54"/>
    <n v="4"/>
    <n v="19.108000000000001"/>
    <n v="401.26799999999997"/>
    <d v="2019-02-26T00:00:00"/>
    <d v="1899-12-30T11:58:00"/>
    <x v="0"/>
    <n v="382.16"/>
    <n v="4.7619047620000003"/>
    <n v="19.108000000000001"/>
    <n v="4.5"/>
    <n v="26"/>
    <n v="2"/>
    <n v="2019"/>
    <s v="Tuesday"/>
    <x v="2"/>
    <x v="0"/>
  </r>
  <r>
    <s v="759-98-4285"/>
    <x v="1"/>
    <x v="1"/>
    <x v="0"/>
    <x v="0"/>
    <x v="0"/>
    <n v="85.87"/>
    <n v="7"/>
    <n v="30.054500000000001"/>
    <n v="631.14449999999999"/>
    <d v="2019-02-27T00:00:00"/>
    <d v="1899-12-30T19:01:00"/>
    <x v="2"/>
    <n v="601.09"/>
    <n v="4.7619047620000003"/>
    <n v="30.054500000000001"/>
    <n v="8"/>
    <n v="27"/>
    <n v="2"/>
    <n v="2019"/>
    <s v="Wednesday"/>
    <x v="2"/>
    <x v="0"/>
  </r>
  <r>
    <s v="201-63-8275"/>
    <x v="1"/>
    <x v="1"/>
    <x v="0"/>
    <x v="0"/>
    <x v="3"/>
    <n v="67.989999999999995"/>
    <n v="7"/>
    <n v="23.796500000000002"/>
    <n v="499.72649999999999"/>
    <d v="2019-02-17T00:00:00"/>
    <d v="1899-12-30T16:50:00"/>
    <x v="0"/>
    <n v="475.93"/>
    <n v="4.7619047620000003"/>
    <n v="23.796500000000002"/>
    <n v="5.7"/>
    <n v="17"/>
    <n v="2"/>
    <n v="2019"/>
    <s v="Sunday"/>
    <x v="2"/>
    <x v="0"/>
  </r>
  <r>
    <s v="471-06-8611"/>
    <x v="1"/>
    <x v="1"/>
    <x v="1"/>
    <x v="0"/>
    <x v="4"/>
    <n v="52.42"/>
    <n v="1"/>
    <n v="2.621"/>
    <n v="55.040999999999997"/>
    <d v="2019-02-06T00:00:00"/>
    <d v="1899-12-30T10:22:00"/>
    <x v="2"/>
    <n v="52.42"/>
    <n v="4.7619047620000003"/>
    <n v="2.621"/>
    <n v="6.3"/>
    <n v="6"/>
    <n v="2"/>
    <n v="2019"/>
    <s v="Wednesday"/>
    <x v="2"/>
    <x v="1"/>
  </r>
  <r>
    <s v="200-16-5952"/>
    <x v="1"/>
    <x v="1"/>
    <x v="0"/>
    <x v="1"/>
    <x v="4"/>
    <n v="65.650000000000006"/>
    <n v="2"/>
    <n v="6.5650000000000004"/>
    <n v="137.86500000000001"/>
    <d v="2019-01-17T00:00:00"/>
    <d v="1899-12-30T16:46:00"/>
    <x v="1"/>
    <n v="131.30000000000001"/>
    <n v="4.7619047620000003"/>
    <n v="6.5650000000000004"/>
    <n v="6"/>
    <n v="17"/>
    <n v="1"/>
    <n v="2019"/>
    <s v="Thursday"/>
    <x v="0"/>
    <x v="1"/>
  </r>
  <r>
    <s v="120-54-2248"/>
    <x v="2"/>
    <x v="2"/>
    <x v="1"/>
    <x v="0"/>
    <x v="4"/>
    <n v="28.86"/>
    <n v="5"/>
    <n v="7.2149999999999999"/>
    <n v="151.51499999999999"/>
    <d v="2019-01-22T00:00:00"/>
    <d v="1899-12-30T18:08:00"/>
    <x v="2"/>
    <n v="144.30000000000001"/>
    <n v="4.7619047620000003"/>
    <n v="7.2149999999999999"/>
    <n v="8"/>
    <n v="22"/>
    <n v="1"/>
    <n v="2019"/>
    <s v="Tuesday"/>
    <x v="0"/>
    <x v="1"/>
  </r>
  <r>
    <s v="102-77-2261"/>
    <x v="1"/>
    <x v="1"/>
    <x v="0"/>
    <x v="1"/>
    <x v="0"/>
    <n v="65.31"/>
    <n v="7"/>
    <n v="22.858499999999999"/>
    <n v="480.02850000000001"/>
    <d v="2019-03-05T00:00:00"/>
    <d v="1899-12-30T18:02:00"/>
    <x v="2"/>
    <n v="457.17"/>
    <n v="4.7619047620000003"/>
    <n v="22.858499999999999"/>
    <n v="4.2"/>
    <n v="5"/>
    <n v="3"/>
    <n v="2019"/>
    <s v="Tuesday"/>
    <x v="1"/>
    <x v="0"/>
  </r>
  <r>
    <s v="875-31-8302"/>
    <x v="2"/>
    <x v="2"/>
    <x v="1"/>
    <x v="1"/>
    <x v="3"/>
    <n v="93.38"/>
    <n v="1"/>
    <n v="4.6689999999999996"/>
    <n v="98.049000000000007"/>
    <d v="2019-01-03T00:00:00"/>
    <d v="1899-12-30T13:07:00"/>
    <x v="1"/>
    <n v="93.38"/>
    <n v="4.7619047620000003"/>
    <n v="4.6689999999999996"/>
    <n v="9.6"/>
    <n v="3"/>
    <n v="1"/>
    <n v="2019"/>
    <s v="Thursday"/>
    <x v="0"/>
    <x v="1"/>
  </r>
  <r>
    <s v="102-06-2002"/>
    <x v="1"/>
    <x v="1"/>
    <x v="0"/>
    <x v="1"/>
    <x v="3"/>
    <n v="25.25"/>
    <n v="5"/>
    <n v="6.3125"/>
    <n v="132.5625"/>
    <d v="2019-03-20T00:00:00"/>
    <d v="1899-12-30T17:52:00"/>
    <x v="1"/>
    <n v="126.25"/>
    <n v="4.7619047620000003"/>
    <n v="6.3125"/>
    <n v="6.1"/>
    <n v="20"/>
    <n v="3"/>
    <n v="2019"/>
    <s v="Wednesday"/>
    <x v="1"/>
    <x v="1"/>
  </r>
  <r>
    <s v="457-94-0464"/>
    <x v="2"/>
    <x v="2"/>
    <x v="0"/>
    <x v="1"/>
    <x v="1"/>
    <n v="87.87"/>
    <n v="9"/>
    <n v="39.541499999999999"/>
    <n v="830.37149999999997"/>
    <d v="2019-01-31T00:00:00"/>
    <d v="1899-12-30T20:32:00"/>
    <x v="0"/>
    <n v="790.83"/>
    <n v="4.7619047620000003"/>
    <n v="39.541499999999999"/>
    <n v="5.6"/>
    <n v="31"/>
    <n v="1"/>
    <n v="2019"/>
    <s v="Thursday"/>
    <x v="0"/>
    <x v="0"/>
  </r>
  <r>
    <s v="629-42-4133"/>
    <x v="1"/>
    <x v="1"/>
    <x v="1"/>
    <x v="1"/>
    <x v="0"/>
    <n v="21.8"/>
    <n v="8"/>
    <n v="8.7200000000000006"/>
    <n v="183.12"/>
    <d v="2019-02-19T00:00:00"/>
    <d v="1899-12-30T19:24:00"/>
    <x v="1"/>
    <n v="174.4"/>
    <n v="4.7619047620000003"/>
    <n v="8.7200000000000006"/>
    <n v="8.3000000000000007"/>
    <n v="19"/>
    <n v="2"/>
    <n v="2019"/>
    <s v="Tuesday"/>
    <x v="2"/>
    <x v="1"/>
  </r>
  <r>
    <s v="534-53-3526"/>
    <x v="0"/>
    <x v="0"/>
    <x v="1"/>
    <x v="0"/>
    <x v="3"/>
    <n v="94.76"/>
    <n v="4"/>
    <n v="18.952000000000002"/>
    <n v="397.99200000000002"/>
    <d v="2019-02-11T00:00:00"/>
    <d v="1899-12-30T16:06:00"/>
    <x v="0"/>
    <n v="379.04"/>
    <n v="4.7619047620000003"/>
    <n v="18.952000000000002"/>
    <n v="7.8"/>
    <n v="11"/>
    <n v="2"/>
    <n v="2019"/>
    <s v="Monday"/>
    <x v="2"/>
    <x v="1"/>
  </r>
  <r>
    <s v="307-04-2070"/>
    <x v="0"/>
    <x v="0"/>
    <x v="0"/>
    <x v="0"/>
    <x v="5"/>
    <n v="30.62"/>
    <n v="1"/>
    <n v="1.5309999999999999"/>
    <n v="32.151000000000003"/>
    <d v="2019-02-05T00:00:00"/>
    <d v="1899-12-30T14:14:00"/>
    <x v="2"/>
    <n v="30.62"/>
    <n v="4.7619047620000003"/>
    <n v="1.5309999999999999"/>
    <n v="4.0999999999999996"/>
    <n v="5"/>
    <n v="2"/>
    <n v="2019"/>
    <s v="Tuesday"/>
    <x v="2"/>
    <x v="1"/>
  </r>
  <r>
    <s v="468-99-7231"/>
    <x v="1"/>
    <x v="1"/>
    <x v="1"/>
    <x v="0"/>
    <x v="2"/>
    <n v="44.01"/>
    <n v="8"/>
    <n v="17.603999999999999"/>
    <n v="369.68400000000003"/>
    <d v="2019-03-03T00:00:00"/>
    <d v="1899-12-30T17:36:00"/>
    <x v="1"/>
    <n v="352.08"/>
    <n v="4.7619047620000003"/>
    <n v="17.603999999999999"/>
    <n v="8.8000000000000007"/>
    <n v="3"/>
    <n v="3"/>
    <n v="2019"/>
    <s v="Sunday"/>
    <x v="1"/>
    <x v="1"/>
  </r>
  <r>
    <s v="516-77-6464"/>
    <x v="1"/>
    <x v="1"/>
    <x v="0"/>
    <x v="0"/>
    <x v="0"/>
    <n v="10.16"/>
    <n v="5"/>
    <n v="2.54"/>
    <n v="53.34"/>
    <d v="2019-02-24T00:00:00"/>
    <d v="1899-12-30T13:08:00"/>
    <x v="0"/>
    <n v="50.8"/>
    <n v="4.7619047620000003"/>
    <n v="2.54"/>
    <n v="4.0999999999999996"/>
    <n v="24"/>
    <n v="2"/>
    <n v="2019"/>
    <s v="Sunday"/>
    <x v="2"/>
    <x v="1"/>
  </r>
  <r>
    <s v="404-91-5964"/>
    <x v="0"/>
    <x v="0"/>
    <x v="1"/>
    <x v="1"/>
    <x v="1"/>
    <n v="74.58"/>
    <n v="7"/>
    <n v="26.103000000000002"/>
    <n v="548.16300000000001"/>
    <d v="2019-02-04T00:00:00"/>
    <d v="1899-12-30T16:09:00"/>
    <x v="2"/>
    <n v="522.05999999999995"/>
    <n v="4.7619047620000003"/>
    <n v="26.103000000000002"/>
    <n v="9"/>
    <n v="4"/>
    <n v="2"/>
    <n v="2019"/>
    <s v="Monday"/>
    <x v="2"/>
    <x v="0"/>
  </r>
  <r>
    <s v="886-77-9084"/>
    <x v="1"/>
    <x v="1"/>
    <x v="1"/>
    <x v="1"/>
    <x v="1"/>
    <n v="71.89"/>
    <n v="8"/>
    <n v="28.756"/>
    <n v="603.87599999999998"/>
    <d v="2019-02-19T00:00:00"/>
    <d v="1899-12-30T11:33:00"/>
    <x v="0"/>
    <n v="575.12"/>
    <n v="4.7619047620000003"/>
    <n v="28.756"/>
    <n v="5.5"/>
    <n v="19"/>
    <n v="2"/>
    <n v="2019"/>
    <s v="Tuesday"/>
    <x v="2"/>
    <x v="0"/>
  </r>
  <r>
    <s v="790-38-4466"/>
    <x v="1"/>
    <x v="1"/>
    <x v="1"/>
    <x v="0"/>
    <x v="0"/>
    <n v="10.99"/>
    <n v="5"/>
    <n v="2.7475000000000001"/>
    <n v="57.697499999999998"/>
    <d v="2019-01-23T00:00:00"/>
    <d v="1899-12-30T10:18:00"/>
    <x v="2"/>
    <n v="54.95"/>
    <n v="4.7619047620000003"/>
    <n v="2.7475000000000001"/>
    <n v="9.3000000000000007"/>
    <n v="23"/>
    <n v="1"/>
    <n v="2019"/>
    <s v="Wednesday"/>
    <x v="0"/>
    <x v="1"/>
  </r>
  <r>
    <s v="704-10-4056"/>
    <x v="1"/>
    <x v="1"/>
    <x v="0"/>
    <x v="1"/>
    <x v="0"/>
    <n v="60.47"/>
    <n v="3"/>
    <n v="9.0704999999999991"/>
    <n v="190.48050000000001"/>
    <d v="2019-01-14T00:00:00"/>
    <d v="1899-12-30T10:55:00"/>
    <x v="2"/>
    <n v="181.41"/>
    <n v="4.7619047620000003"/>
    <n v="9.0704999999999991"/>
    <n v="5.6"/>
    <n v="14"/>
    <n v="1"/>
    <n v="2019"/>
    <s v="Monday"/>
    <x v="0"/>
    <x v="1"/>
  </r>
  <r>
    <s v="497-37-6538"/>
    <x v="0"/>
    <x v="0"/>
    <x v="1"/>
    <x v="1"/>
    <x v="3"/>
    <n v="58.91"/>
    <n v="7"/>
    <n v="20.618500000000001"/>
    <n v="432.98849999999999"/>
    <d v="2019-01-17T00:00:00"/>
    <d v="1899-12-30T15:15:00"/>
    <x v="0"/>
    <n v="412.37"/>
    <n v="4.7619047620000003"/>
    <n v="20.618500000000001"/>
    <n v="9.6999999999999993"/>
    <n v="17"/>
    <n v="1"/>
    <n v="2019"/>
    <s v="Thursday"/>
    <x v="0"/>
    <x v="0"/>
  </r>
  <r>
    <s v="651-96-5970"/>
    <x v="0"/>
    <x v="0"/>
    <x v="1"/>
    <x v="1"/>
    <x v="5"/>
    <n v="46.41"/>
    <n v="1"/>
    <n v="2.3205"/>
    <n v="48.730499999999999"/>
    <d v="2019-03-03T00:00:00"/>
    <d v="1899-12-30T20:06:00"/>
    <x v="2"/>
    <n v="46.41"/>
    <n v="4.7619047620000003"/>
    <n v="2.3205"/>
    <n v="4"/>
    <n v="3"/>
    <n v="3"/>
    <n v="2019"/>
    <s v="Sunday"/>
    <x v="1"/>
    <x v="1"/>
  </r>
  <r>
    <s v="400-80-4065"/>
    <x v="1"/>
    <x v="1"/>
    <x v="0"/>
    <x v="1"/>
    <x v="0"/>
    <n v="68.55"/>
    <n v="4"/>
    <n v="13.71"/>
    <n v="287.91000000000003"/>
    <d v="2019-02-15T00:00:00"/>
    <d v="1899-12-30T20:21:00"/>
    <x v="2"/>
    <n v="274.2"/>
    <n v="4.7619047620000003"/>
    <n v="13.71"/>
    <n v="9.1999999999999993"/>
    <n v="15"/>
    <n v="2"/>
    <n v="2019"/>
    <s v="Friday"/>
    <x v="2"/>
    <x v="1"/>
  </r>
  <r>
    <s v="744-16-7898"/>
    <x v="2"/>
    <x v="2"/>
    <x v="1"/>
    <x v="0"/>
    <x v="2"/>
    <n v="97.37"/>
    <n v="10"/>
    <n v="48.685000000000002"/>
    <n v="1022.385"/>
    <d v="2019-01-15T00:00:00"/>
    <d v="1899-12-30T13:48:00"/>
    <x v="2"/>
    <n v="973.7"/>
    <n v="4.7619047620000003"/>
    <n v="48.685000000000002"/>
    <n v="4.9000000000000004"/>
    <n v="15"/>
    <n v="1"/>
    <n v="2019"/>
    <s v="Tuesday"/>
    <x v="0"/>
    <x v="0"/>
  </r>
  <r>
    <s v="263-12-5321"/>
    <x v="0"/>
    <x v="0"/>
    <x v="0"/>
    <x v="1"/>
    <x v="1"/>
    <n v="92.6"/>
    <n v="7"/>
    <n v="32.409999999999997"/>
    <n v="680.61"/>
    <d v="2019-02-27T00:00:00"/>
    <d v="1899-12-30T12:52:00"/>
    <x v="2"/>
    <n v="648.20000000000005"/>
    <n v="4.7619047620000003"/>
    <n v="32.409999999999997"/>
    <n v="9.3000000000000007"/>
    <n v="27"/>
    <n v="2"/>
    <n v="2019"/>
    <s v="Wednesday"/>
    <x v="2"/>
    <x v="0"/>
  </r>
  <r>
    <s v="702-72-0487"/>
    <x v="0"/>
    <x v="0"/>
    <x v="1"/>
    <x v="0"/>
    <x v="1"/>
    <n v="46.61"/>
    <n v="2"/>
    <n v="4.6609999999999996"/>
    <n v="97.881"/>
    <d v="2019-02-26T00:00:00"/>
    <d v="1899-12-30T12:28:00"/>
    <x v="2"/>
    <n v="93.22"/>
    <n v="4.7619047620000003"/>
    <n v="4.6609999999999996"/>
    <n v="6.6"/>
    <n v="26"/>
    <n v="2"/>
    <n v="2019"/>
    <s v="Tuesday"/>
    <x v="2"/>
    <x v="1"/>
  </r>
  <r>
    <s v="605-83-1050"/>
    <x v="2"/>
    <x v="2"/>
    <x v="1"/>
    <x v="1"/>
    <x v="5"/>
    <n v="27.18"/>
    <n v="2"/>
    <n v="2.718"/>
    <n v="57.078000000000003"/>
    <d v="2019-03-15T00:00:00"/>
    <d v="1899-12-30T16:26:00"/>
    <x v="0"/>
    <n v="54.36"/>
    <n v="4.7619047620000003"/>
    <n v="2.718"/>
    <n v="4.3"/>
    <n v="15"/>
    <n v="3"/>
    <n v="2019"/>
    <s v="Friday"/>
    <x v="1"/>
    <x v="1"/>
  </r>
  <r>
    <s v="443-60-9639"/>
    <x v="1"/>
    <x v="1"/>
    <x v="0"/>
    <x v="0"/>
    <x v="2"/>
    <n v="60.87"/>
    <n v="1"/>
    <n v="3.0434999999999999"/>
    <n v="63.913499999999999"/>
    <d v="2019-01-24T00:00:00"/>
    <d v="1899-12-30T13:24:00"/>
    <x v="1"/>
    <n v="60.87"/>
    <n v="4.7619047620000003"/>
    <n v="3.0434999999999999"/>
    <n v="5.5"/>
    <n v="24"/>
    <n v="1"/>
    <n v="2019"/>
    <s v="Thursday"/>
    <x v="0"/>
    <x v="1"/>
  </r>
  <r>
    <s v="864-24-7918"/>
    <x v="0"/>
    <x v="0"/>
    <x v="0"/>
    <x v="0"/>
    <x v="3"/>
    <n v="24.49"/>
    <n v="10"/>
    <n v="12.244999999999999"/>
    <n v="257.14499999999998"/>
    <d v="2019-02-22T00:00:00"/>
    <d v="1899-12-30T15:15:00"/>
    <x v="1"/>
    <n v="244.9"/>
    <n v="4.7619047620000003"/>
    <n v="12.244999999999999"/>
    <n v="8.1"/>
    <n v="22"/>
    <n v="2"/>
    <n v="2019"/>
    <s v="Friday"/>
    <x v="2"/>
    <x v="1"/>
  </r>
  <r>
    <s v="359-94-5395"/>
    <x v="2"/>
    <x v="2"/>
    <x v="1"/>
    <x v="1"/>
    <x v="0"/>
    <n v="92.78"/>
    <n v="1"/>
    <n v="4.6390000000000002"/>
    <n v="97.418999999999997"/>
    <d v="2019-03-15T00:00:00"/>
    <d v="1899-12-30T10:50:00"/>
    <x v="2"/>
    <n v="92.78"/>
    <n v="4.7619047620000003"/>
    <n v="4.6390000000000002"/>
    <n v="9.8000000000000007"/>
    <n v="15"/>
    <n v="3"/>
    <n v="2019"/>
    <s v="Friday"/>
    <x v="1"/>
    <x v="1"/>
  </r>
  <r>
    <s v="401-09-4232"/>
    <x v="1"/>
    <x v="1"/>
    <x v="0"/>
    <x v="1"/>
    <x v="2"/>
    <n v="86.69"/>
    <n v="5"/>
    <n v="21.672499999999999"/>
    <n v="455.1225"/>
    <d v="2019-02-11T00:00:00"/>
    <d v="1899-12-30T18:38:00"/>
    <x v="0"/>
    <n v="433.45"/>
    <n v="4.7619047620000003"/>
    <n v="21.672499999999999"/>
    <n v="9.4"/>
    <n v="11"/>
    <n v="2"/>
    <n v="2019"/>
    <s v="Monday"/>
    <x v="2"/>
    <x v="0"/>
  </r>
  <r>
    <s v="751-15-6198"/>
    <x v="2"/>
    <x v="2"/>
    <x v="1"/>
    <x v="1"/>
    <x v="3"/>
    <n v="23.01"/>
    <n v="6"/>
    <n v="6.9029999999999996"/>
    <n v="144.96299999999999"/>
    <d v="2019-01-12T00:00:00"/>
    <d v="1899-12-30T16:45:00"/>
    <x v="0"/>
    <n v="138.06"/>
    <n v="4.7619047620000003"/>
    <n v="6.9029999999999996"/>
    <n v="7.9"/>
    <n v="12"/>
    <n v="1"/>
    <n v="2019"/>
    <s v="Saturday"/>
    <x v="0"/>
    <x v="1"/>
  </r>
  <r>
    <s v="324-41-6833"/>
    <x v="1"/>
    <x v="1"/>
    <x v="0"/>
    <x v="0"/>
    <x v="1"/>
    <n v="30.2"/>
    <n v="8"/>
    <n v="12.08"/>
    <n v="253.68"/>
    <d v="2019-03-03T00:00:00"/>
    <d v="1899-12-30T19:30:00"/>
    <x v="0"/>
    <n v="241.6"/>
    <n v="4.7619047620000003"/>
    <n v="12.08"/>
    <n v="5.0999999999999996"/>
    <n v="3"/>
    <n v="3"/>
    <n v="2019"/>
    <s v="Sunday"/>
    <x v="1"/>
    <x v="1"/>
  </r>
  <r>
    <s v="474-33-8305"/>
    <x v="1"/>
    <x v="1"/>
    <x v="0"/>
    <x v="1"/>
    <x v="5"/>
    <n v="67.39"/>
    <n v="7"/>
    <n v="23.586500000000001"/>
    <n v="495.31650000000002"/>
    <d v="2019-03-23T00:00:00"/>
    <d v="1899-12-30T13:23:00"/>
    <x v="0"/>
    <n v="471.73"/>
    <n v="4.7619047620000003"/>
    <n v="23.586500000000001"/>
    <n v="6.9"/>
    <n v="23"/>
    <n v="3"/>
    <n v="2019"/>
    <s v="Saturday"/>
    <x v="1"/>
    <x v="0"/>
  </r>
  <r>
    <s v="759-29-9521"/>
    <x v="0"/>
    <x v="0"/>
    <x v="0"/>
    <x v="0"/>
    <x v="5"/>
    <n v="48.96"/>
    <n v="9"/>
    <n v="22.032"/>
    <n v="462.67200000000003"/>
    <d v="2019-03-04T00:00:00"/>
    <d v="1899-12-30T11:27:00"/>
    <x v="1"/>
    <n v="440.64"/>
    <n v="4.7619047620000003"/>
    <n v="22.032"/>
    <n v="8"/>
    <n v="4"/>
    <n v="3"/>
    <n v="2019"/>
    <s v="Monday"/>
    <x v="1"/>
    <x v="0"/>
  </r>
  <r>
    <s v="831-81-6575"/>
    <x v="2"/>
    <x v="2"/>
    <x v="0"/>
    <x v="0"/>
    <x v="1"/>
    <n v="75.59"/>
    <n v="9"/>
    <n v="34.015500000000003"/>
    <n v="714.32550000000003"/>
    <d v="2019-02-23T00:00:00"/>
    <d v="1899-12-30T11:12:00"/>
    <x v="1"/>
    <n v="680.31"/>
    <n v="4.7619047620000003"/>
    <n v="34.015500000000003"/>
    <n v="8"/>
    <n v="23"/>
    <n v="2"/>
    <n v="2019"/>
    <s v="Saturday"/>
    <x v="2"/>
    <x v="0"/>
  </r>
  <r>
    <s v="220-68-6701"/>
    <x v="0"/>
    <x v="0"/>
    <x v="1"/>
    <x v="0"/>
    <x v="2"/>
    <n v="77.47"/>
    <n v="4"/>
    <n v="15.494"/>
    <n v="325.37400000000002"/>
    <d v="2019-03-17T00:00:00"/>
    <d v="1899-12-30T16:36:00"/>
    <x v="1"/>
    <n v="309.88"/>
    <n v="4.7619047620000003"/>
    <n v="15.494"/>
    <n v="4.2"/>
    <n v="17"/>
    <n v="3"/>
    <n v="2019"/>
    <s v="Sunday"/>
    <x v="1"/>
    <x v="1"/>
  </r>
  <r>
    <s v="618-34-8551"/>
    <x v="0"/>
    <x v="0"/>
    <x v="1"/>
    <x v="0"/>
    <x v="3"/>
    <n v="93.18"/>
    <n v="2"/>
    <n v="9.3179999999999996"/>
    <n v="195.678"/>
    <d v="2019-01-16T00:00:00"/>
    <d v="1899-12-30T18:41:00"/>
    <x v="2"/>
    <n v="186.36"/>
    <n v="4.7619047620000003"/>
    <n v="9.3179999999999996"/>
    <n v="8.5"/>
    <n v="16"/>
    <n v="1"/>
    <n v="2019"/>
    <s v="Wednesday"/>
    <x v="0"/>
    <x v="1"/>
  </r>
  <r>
    <s v="257-60-7754"/>
    <x v="0"/>
    <x v="0"/>
    <x v="1"/>
    <x v="0"/>
    <x v="1"/>
    <n v="50.23"/>
    <n v="4"/>
    <n v="10.045999999999999"/>
    <n v="210.96600000000001"/>
    <d v="2019-01-08T00:00:00"/>
    <d v="1899-12-30T17:12:00"/>
    <x v="1"/>
    <n v="200.92"/>
    <n v="4.7619047620000003"/>
    <n v="10.045999999999999"/>
    <n v="9"/>
    <n v="8"/>
    <n v="1"/>
    <n v="2019"/>
    <s v="Tuesday"/>
    <x v="0"/>
    <x v="1"/>
  </r>
  <r>
    <s v="559-61-5987"/>
    <x v="2"/>
    <x v="2"/>
    <x v="1"/>
    <x v="0"/>
    <x v="0"/>
    <n v="17.75"/>
    <n v="1"/>
    <n v="0.88749999999999996"/>
    <n v="18.637499999999999"/>
    <d v="2019-01-14T00:00:00"/>
    <d v="1899-12-30T10:38:00"/>
    <x v="1"/>
    <n v="17.75"/>
    <n v="4.7619047620000003"/>
    <n v="0.88749999999999996"/>
    <n v="8.6"/>
    <n v="14"/>
    <n v="1"/>
    <n v="2019"/>
    <s v="Monday"/>
    <x v="0"/>
    <x v="1"/>
  </r>
  <r>
    <s v="189-55-2313"/>
    <x v="1"/>
    <x v="1"/>
    <x v="1"/>
    <x v="0"/>
    <x v="5"/>
    <n v="62.18"/>
    <n v="10"/>
    <n v="31.09"/>
    <n v="652.89"/>
    <d v="2019-01-31T00:00:00"/>
    <d v="1899-12-30T10:33:00"/>
    <x v="0"/>
    <n v="621.79999999999995"/>
    <n v="4.7619047620000003"/>
    <n v="31.09"/>
    <n v="6"/>
    <n v="31"/>
    <n v="1"/>
    <n v="2019"/>
    <s v="Thursday"/>
    <x v="0"/>
    <x v="0"/>
  </r>
  <r>
    <s v="565-91-4567"/>
    <x v="2"/>
    <x v="2"/>
    <x v="1"/>
    <x v="1"/>
    <x v="0"/>
    <n v="10.75"/>
    <n v="8"/>
    <n v="4.3"/>
    <n v="90.3"/>
    <d v="2019-03-15T00:00:00"/>
    <d v="1899-12-30T14:38:00"/>
    <x v="0"/>
    <n v="86"/>
    <n v="4.7619047620000003"/>
    <n v="4.3"/>
    <n v="6.2"/>
    <n v="15"/>
    <n v="3"/>
    <n v="2019"/>
    <s v="Friday"/>
    <x v="1"/>
    <x v="1"/>
  </r>
  <r>
    <s v="380-60-5336"/>
    <x v="0"/>
    <x v="0"/>
    <x v="1"/>
    <x v="0"/>
    <x v="1"/>
    <n v="40.26"/>
    <n v="10"/>
    <n v="20.13"/>
    <n v="422.73"/>
    <d v="2019-02-24T00:00:00"/>
    <d v="1899-12-30T18:06:00"/>
    <x v="2"/>
    <n v="402.6"/>
    <n v="4.7619047620000003"/>
    <n v="20.13"/>
    <n v="5"/>
    <n v="24"/>
    <n v="2"/>
    <n v="2019"/>
    <s v="Sunday"/>
    <x v="2"/>
    <x v="0"/>
  </r>
  <r>
    <s v="815-04-6282"/>
    <x v="1"/>
    <x v="1"/>
    <x v="0"/>
    <x v="0"/>
    <x v="3"/>
    <n v="64.97"/>
    <n v="5"/>
    <n v="16.2425"/>
    <n v="341.09249999999997"/>
    <d v="2019-02-08T00:00:00"/>
    <d v="1899-12-30T12:52:00"/>
    <x v="2"/>
    <n v="324.85000000000002"/>
    <n v="4.7619047620000003"/>
    <n v="16.2425"/>
    <n v="6.5"/>
    <n v="8"/>
    <n v="2"/>
    <n v="2019"/>
    <s v="Friday"/>
    <x v="2"/>
    <x v="1"/>
  </r>
  <r>
    <s v="674-56-6360"/>
    <x v="0"/>
    <x v="0"/>
    <x v="1"/>
    <x v="1"/>
    <x v="1"/>
    <n v="95.15"/>
    <n v="1"/>
    <n v="4.7575000000000003"/>
    <n v="99.907499999999999"/>
    <d v="2019-03-22T00:00:00"/>
    <d v="1899-12-30T14:00:00"/>
    <x v="1"/>
    <n v="95.15"/>
    <n v="4.7619047620000003"/>
    <n v="4.7575000000000003"/>
    <n v="6"/>
    <n v="22"/>
    <n v="3"/>
    <n v="2019"/>
    <s v="Friday"/>
    <x v="1"/>
    <x v="1"/>
  </r>
  <r>
    <s v="778-34-2523"/>
    <x v="0"/>
    <x v="0"/>
    <x v="0"/>
    <x v="0"/>
    <x v="1"/>
    <n v="48.62"/>
    <n v="8"/>
    <n v="19.448"/>
    <n v="408.40800000000002"/>
    <d v="2019-01-24T00:00:00"/>
    <d v="1899-12-30T10:57:00"/>
    <x v="1"/>
    <n v="388.96"/>
    <n v="4.7619047620000003"/>
    <n v="19.448"/>
    <n v="5"/>
    <n v="24"/>
    <n v="1"/>
    <n v="2019"/>
    <s v="Thursday"/>
    <x v="0"/>
    <x v="0"/>
  </r>
  <r>
    <s v="499-27-7781"/>
    <x v="2"/>
    <x v="2"/>
    <x v="1"/>
    <x v="0"/>
    <x v="4"/>
    <n v="53.21"/>
    <n v="8"/>
    <n v="21.283999999999999"/>
    <n v="446.964"/>
    <d v="2019-03-14T00:00:00"/>
    <d v="1899-12-30T16:45:00"/>
    <x v="0"/>
    <n v="425.68"/>
    <n v="4.7619047620000003"/>
    <n v="21.283999999999999"/>
    <n v="5"/>
    <n v="14"/>
    <n v="3"/>
    <n v="2019"/>
    <s v="Thursday"/>
    <x v="1"/>
    <x v="0"/>
  </r>
  <r>
    <s v="477-59-2456"/>
    <x v="1"/>
    <x v="1"/>
    <x v="1"/>
    <x v="0"/>
    <x v="5"/>
    <n v="45.44"/>
    <n v="7"/>
    <n v="15.904"/>
    <n v="333.98399999999998"/>
    <d v="2019-01-23T00:00:00"/>
    <d v="1899-12-30T11:15:00"/>
    <x v="1"/>
    <n v="318.08"/>
    <n v="4.7619047620000003"/>
    <n v="15.904"/>
    <n v="9.1999999999999993"/>
    <n v="23"/>
    <n v="1"/>
    <n v="2019"/>
    <s v="Wednesday"/>
    <x v="0"/>
    <x v="1"/>
  </r>
  <r>
    <s v="832-51-6761"/>
    <x v="0"/>
    <x v="0"/>
    <x v="1"/>
    <x v="1"/>
    <x v="4"/>
    <n v="33.880000000000003"/>
    <n v="8"/>
    <n v="13.552"/>
    <n v="284.59199999999998"/>
    <d v="2019-01-19T00:00:00"/>
    <d v="1899-12-30T20:29:00"/>
    <x v="0"/>
    <n v="271.04000000000002"/>
    <n v="4.7619047620000003"/>
    <n v="13.552"/>
    <n v="9.6"/>
    <n v="19"/>
    <n v="1"/>
    <n v="2019"/>
    <s v="Saturday"/>
    <x v="0"/>
    <x v="1"/>
  </r>
  <r>
    <s v="869-11-3082"/>
    <x v="2"/>
    <x v="2"/>
    <x v="0"/>
    <x v="1"/>
    <x v="0"/>
    <n v="96.16"/>
    <n v="4"/>
    <n v="19.231999999999999"/>
    <n v="403.87200000000001"/>
    <d v="2019-01-27T00:00:00"/>
    <d v="1899-12-30T20:03:00"/>
    <x v="2"/>
    <n v="384.64"/>
    <n v="4.7619047620000003"/>
    <n v="19.231999999999999"/>
    <n v="8.4"/>
    <n v="27"/>
    <n v="1"/>
    <n v="2019"/>
    <s v="Sunday"/>
    <x v="0"/>
    <x v="0"/>
  </r>
  <r>
    <s v="190-59-3964"/>
    <x v="2"/>
    <x v="2"/>
    <x v="0"/>
    <x v="1"/>
    <x v="4"/>
    <n v="47.16"/>
    <n v="5"/>
    <n v="11.79"/>
    <n v="247.59"/>
    <d v="2019-02-03T00:00:00"/>
    <d v="1899-12-30T14:35:00"/>
    <x v="2"/>
    <n v="235.8"/>
    <n v="4.7619047620000003"/>
    <n v="11.79"/>
    <n v="6"/>
    <n v="3"/>
    <n v="2"/>
    <n v="2019"/>
    <s v="Sunday"/>
    <x v="2"/>
    <x v="1"/>
  </r>
  <r>
    <s v="366-43-6862"/>
    <x v="2"/>
    <x v="2"/>
    <x v="1"/>
    <x v="1"/>
    <x v="1"/>
    <n v="52.89"/>
    <n v="4"/>
    <n v="10.577999999999999"/>
    <n v="222.13800000000001"/>
    <d v="2019-03-25T00:00:00"/>
    <d v="1899-12-30T16:32:00"/>
    <x v="0"/>
    <n v="211.56"/>
    <n v="4.7619047620000003"/>
    <n v="10.577999999999999"/>
    <n v="6.7"/>
    <n v="25"/>
    <n v="3"/>
    <n v="2019"/>
    <s v="Monday"/>
    <x v="1"/>
    <x v="1"/>
  </r>
  <r>
    <s v="186-43-8965"/>
    <x v="0"/>
    <x v="0"/>
    <x v="0"/>
    <x v="0"/>
    <x v="2"/>
    <n v="47.68"/>
    <n v="2"/>
    <n v="4.7679999999999998"/>
    <n v="100.128"/>
    <d v="2019-02-24T00:00:00"/>
    <d v="1899-12-30T10:10:00"/>
    <x v="2"/>
    <n v="95.36"/>
    <n v="4.7619047620000003"/>
    <n v="4.7679999999999998"/>
    <n v="4.0999999999999996"/>
    <n v="24"/>
    <n v="2"/>
    <n v="2019"/>
    <s v="Sunday"/>
    <x v="2"/>
    <x v="1"/>
  </r>
  <r>
    <s v="784-21-9238"/>
    <x v="1"/>
    <x v="1"/>
    <x v="0"/>
    <x v="1"/>
    <x v="3"/>
    <n v="10.17"/>
    <n v="1"/>
    <n v="0.50849999999999995"/>
    <n v="10.6785"/>
    <d v="2019-02-07T00:00:00"/>
    <d v="1899-12-30T14:15:00"/>
    <x v="1"/>
    <n v="10.17"/>
    <n v="4.7619047620000003"/>
    <n v="0.50849999999999995"/>
    <n v="5.9"/>
    <n v="7"/>
    <n v="2"/>
    <n v="2019"/>
    <s v="Thursday"/>
    <x v="2"/>
    <x v="1"/>
  </r>
  <r>
    <s v="276-75-6884"/>
    <x v="0"/>
    <x v="0"/>
    <x v="1"/>
    <x v="0"/>
    <x v="0"/>
    <n v="68.709999999999994"/>
    <n v="3"/>
    <n v="10.3065"/>
    <n v="216.4365"/>
    <d v="2019-03-04T00:00:00"/>
    <d v="1899-12-30T10:05:00"/>
    <x v="1"/>
    <n v="206.13"/>
    <n v="4.7619047620000003"/>
    <n v="10.3065"/>
    <n v="8.6999999999999993"/>
    <n v="4"/>
    <n v="3"/>
    <n v="2019"/>
    <s v="Monday"/>
    <x v="1"/>
    <x v="1"/>
  </r>
  <r>
    <s v="109-86-4363"/>
    <x v="2"/>
    <x v="2"/>
    <x v="0"/>
    <x v="0"/>
    <x v="3"/>
    <n v="60.08"/>
    <n v="7"/>
    <n v="21.027999999999999"/>
    <n v="441.58800000000002"/>
    <d v="2019-02-14T00:00:00"/>
    <d v="1899-12-30T11:36:00"/>
    <x v="2"/>
    <n v="420.56"/>
    <n v="4.7619047620000003"/>
    <n v="21.027999999999999"/>
    <n v="4.5"/>
    <n v="14"/>
    <n v="2"/>
    <n v="2019"/>
    <s v="Thursday"/>
    <x v="2"/>
    <x v="0"/>
  </r>
  <r>
    <s v="569-76-2760"/>
    <x v="0"/>
    <x v="0"/>
    <x v="0"/>
    <x v="0"/>
    <x v="3"/>
    <n v="22.01"/>
    <n v="4"/>
    <n v="4.4020000000000001"/>
    <n v="92.441999999999993"/>
    <d v="2019-01-29T00:00:00"/>
    <d v="1899-12-30T18:15:00"/>
    <x v="2"/>
    <n v="88.04"/>
    <n v="4.7619047620000003"/>
    <n v="4.4020000000000001"/>
    <n v="6.6"/>
    <n v="29"/>
    <n v="1"/>
    <n v="2019"/>
    <s v="Tuesday"/>
    <x v="0"/>
    <x v="1"/>
  </r>
  <r>
    <s v="222-42-0244"/>
    <x v="2"/>
    <x v="2"/>
    <x v="0"/>
    <x v="0"/>
    <x v="0"/>
    <n v="72.11"/>
    <n v="9"/>
    <n v="32.4495"/>
    <n v="681.43949999999995"/>
    <d v="2019-01-28T00:00:00"/>
    <d v="1899-12-30T13:53:00"/>
    <x v="2"/>
    <n v="648.99"/>
    <n v="4.7619047620000003"/>
    <n v="32.4495"/>
    <n v="7.7"/>
    <n v="28"/>
    <n v="1"/>
    <n v="2019"/>
    <s v="Monday"/>
    <x v="0"/>
    <x v="0"/>
  </r>
  <r>
    <s v="760-53-9233"/>
    <x v="0"/>
    <x v="0"/>
    <x v="0"/>
    <x v="1"/>
    <x v="5"/>
    <n v="41.28"/>
    <n v="3"/>
    <n v="6.1920000000000002"/>
    <n v="130.03200000000001"/>
    <d v="2019-03-26T00:00:00"/>
    <d v="1899-12-30T18:37:00"/>
    <x v="2"/>
    <n v="123.84"/>
    <n v="4.7619047620000003"/>
    <n v="6.1920000000000002"/>
    <n v="8.5"/>
    <n v="26"/>
    <n v="3"/>
    <n v="2019"/>
    <s v="Tuesday"/>
    <x v="1"/>
    <x v="1"/>
  </r>
  <r>
    <s v="538-22-0304"/>
    <x v="1"/>
    <x v="1"/>
    <x v="1"/>
    <x v="1"/>
    <x v="1"/>
    <n v="64.95"/>
    <n v="10"/>
    <n v="32.475000000000001"/>
    <n v="681.97500000000002"/>
    <d v="2019-03-24T00:00:00"/>
    <d v="1899-12-30T18:27:00"/>
    <x v="1"/>
    <n v="649.5"/>
    <n v="4.7619047620000003"/>
    <n v="32.475000000000001"/>
    <n v="5.2"/>
    <n v="24"/>
    <n v="3"/>
    <n v="2019"/>
    <s v="Sunday"/>
    <x v="1"/>
    <x v="0"/>
  </r>
  <r>
    <s v="416-17-9926"/>
    <x v="0"/>
    <x v="0"/>
    <x v="0"/>
    <x v="0"/>
    <x v="1"/>
    <n v="74.22"/>
    <n v="10"/>
    <n v="37.11"/>
    <n v="779.31"/>
    <d v="2019-01-01T00:00:00"/>
    <d v="1899-12-30T14:42:00"/>
    <x v="2"/>
    <n v="742.2"/>
    <n v="4.7619047620000003"/>
    <n v="37.11"/>
    <n v="4.3"/>
    <n v="1"/>
    <n v="1"/>
    <n v="2019"/>
    <s v="Tuesday"/>
    <x v="0"/>
    <x v="0"/>
  </r>
  <r>
    <s v="237-44-6163"/>
    <x v="0"/>
    <x v="0"/>
    <x v="1"/>
    <x v="1"/>
    <x v="1"/>
    <n v="10.56"/>
    <n v="8"/>
    <n v="4.2240000000000002"/>
    <n v="88.703999999999994"/>
    <d v="2019-01-24T00:00:00"/>
    <d v="1899-12-30T17:43:00"/>
    <x v="1"/>
    <n v="84.48"/>
    <n v="4.7619047620000003"/>
    <n v="4.2240000000000002"/>
    <n v="7.6"/>
    <n v="24"/>
    <n v="1"/>
    <n v="2019"/>
    <s v="Thursday"/>
    <x v="0"/>
    <x v="1"/>
  </r>
  <r>
    <s v="636-17-0325"/>
    <x v="2"/>
    <x v="2"/>
    <x v="1"/>
    <x v="1"/>
    <x v="0"/>
    <n v="62.57"/>
    <n v="4"/>
    <n v="12.513999999999999"/>
    <n v="262.79399999999998"/>
    <d v="2019-02-25T00:00:00"/>
    <d v="1899-12-30T18:37:00"/>
    <x v="1"/>
    <n v="250.28"/>
    <n v="4.7619047620000003"/>
    <n v="12.513999999999999"/>
    <n v="9.5"/>
    <n v="25"/>
    <n v="2"/>
    <n v="2019"/>
    <s v="Monday"/>
    <x v="2"/>
    <x v="1"/>
  </r>
  <r>
    <s v="343-75-9322"/>
    <x v="2"/>
    <x v="2"/>
    <x v="0"/>
    <x v="0"/>
    <x v="3"/>
    <n v="11.85"/>
    <n v="8"/>
    <n v="4.74"/>
    <n v="99.54"/>
    <d v="2019-01-09T00:00:00"/>
    <d v="1899-12-30T16:34:00"/>
    <x v="1"/>
    <n v="94.8"/>
    <n v="4.7619047620000003"/>
    <n v="4.74"/>
    <n v="4.0999999999999996"/>
    <n v="9"/>
    <n v="1"/>
    <n v="2019"/>
    <s v="Wednesday"/>
    <x v="0"/>
    <x v="1"/>
  </r>
  <r>
    <s v="528-14-9470"/>
    <x v="0"/>
    <x v="0"/>
    <x v="0"/>
    <x v="1"/>
    <x v="0"/>
    <n v="91.3"/>
    <n v="1"/>
    <n v="4.5650000000000004"/>
    <n v="95.864999999999995"/>
    <d v="2019-02-14T00:00:00"/>
    <d v="1899-12-30T14:42:00"/>
    <x v="0"/>
    <n v="91.3"/>
    <n v="4.7619047620000003"/>
    <n v="4.5650000000000004"/>
    <n v="9.1999999999999993"/>
    <n v="14"/>
    <n v="2"/>
    <n v="2019"/>
    <s v="Thursday"/>
    <x v="2"/>
    <x v="1"/>
  </r>
  <r>
    <s v="427-45-9297"/>
    <x v="2"/>
    <x v="2"/>
    <x v="0"/>
    <x v="0"/>
    <x v="2"/>
    <n v="40.729999999999997"/>
    <n v="7"/>
    <n v="14.2555"/>
    <n v="299.3655"/>
    <d v="2019-03-12T00:00:00"/>
    <d v="1899-12-30T11:01:00"/>
    <x v="0"/>
    <n v="285.11"/>
    <n v="4.7619047620000003"/>
    <n v="14.2555"/>
    <n v="5.4"/>
    <n v="12"/>
    <n v="3"/>
    <n v="2019"/>
    <s v="Tuesday"/>
    <x v="1"/>
    <x v="1"/>
  </r>
  <r>
    <s v="807-34-3742"/>
    <x v="0"/>
    <x v="0"/>
    <x v="1"/>
    <x v="1"/>
    <x v="5"/>
    <n v="52.38"/>
    <n v="1"/>
    <n v="2.6190000000000002"/>
    <n v="54.999000000000002"/>
    <d v="2019-03-26T00:00:00"/>
    <d v="1899-12-30T19:44:00"/>
    <x v="1"/>
    <n v="52.38"/>
    <n v="4.7619047620000003"/>
    <n v="2.6190000000000002"/>
    <n v="5.8"/>
    <n v="26"/>
    <n v="3"/>
    <n v="2019"/>
    <s v="Tuesday"/>
    <x v="1"/>
    <x v="1"/>
  </r>
  <r>
    <s v="288-62-1085"/>
    <x v="0"/>
    <x v="0"/>
    <x v="0"/>
    <x v="1"/>
    <x v="5"/>
    <n v="38.54"/>
    <n v="5"/>
    <n v="9.6349999999999998"/>
    <n v="202.33500000000001"/>
    <d v="2019-01-09T00:00:00"/>
    <d v="1899-12-30T13:34:00"/>
    <x v="0"/>
    <n v="192.7"/>
    <n v="4.7619047620000003"/>
    <n v="9.6349999999999998"/>
    <n v="5.6"/>
    <n v="9"/>
    <n v="1"/>
    <n v="2019"/>
    <s v="Wednesday"/>
    <x v="0"/>
    <x v="1"/>
  </r>
  <r>
    <s v="670-71-7306"/>
    <x v="2"/>
    <x v="2"/>
    <x v="1"/>
    <x v="1"/>
    <x v="3"/>
    <n v="44.63"/>
    <n v="6"/>
    <n v="13.388999999999999"/>
    <n v="281.16899999999998"/>
    <d v="2019-01-02T00:00:00"/>
    <d v="1899-12-30T20:08:00"/>
    <x v="2"/>
    <n v="267.77999999999997"/>
    <n v="4.7619047620000003"/>
    <n v="13.388999999999999"/>
    <n v="5.0999999999999996"/>
    <n v="2"/>
    <n v="1"/>
    <n v="2019"/>
    <s v="Wednesday"/>
    <x v="0"/>
    <x v="1"/>
  </r>
  <r>
    <s v="660-29-7083"/>
    <x v="1"/>
    <x v="1"/>
    <x v="1"/>
    <x v="1"/>
    <x v="1"/>
    <n v="55.87"/>
    <n v="10"/>
    <n v="27.934999999999999"/>
    <n v="586.63499999999999"/>
    <d v="2019-01-15T00:00:00"/>
    <d v="1899-12-30T15:01:00"/>
    <x v="1"/>
    <n v="558.70000000000005"/>
    <n v="4.7619047620000003"/>
    <n v="27.934999999999999"/>
    <n v="5.8"/>
    <n v="15"/>
    <n v="1"/>
    <n v="2019"/>
    <s v="Tuesday"/>
    <x v="0"/>
    <x v="0"/>
  </r>
  <r>
    <s v="271-77-8740"/>
    <x v="1"/>
    <x v="1"/>
    <x v="0"/>
    <x v="0"/>
    <x v="3"/>
    <n v="29.22"/>
    <n v="6"/>
    <n v="8.766"/>
    <n v="184.08600000000001"/>
    <d v="2019-01-01T00:00:00"/>
    <d v="1899-12-30T11:40:00"/>
    <x v="0"/>
    <n v="175.32"/>
    <n v="4.7619047620000003"/>
    <n v="8.766"/>
    <n v="5"/>
    <n v="1"/>
    <n v="1"/>
    <n v="2019"/>
    <s v="Tuesday"/>
    <x v="0"/>
    <x v="1"/>
  </r>
  <r>
    <s v="497-36-0989"/>
    <x v="0"/>
    <x v="0"/>
    <x v="1"/>
    <x v="1"/>
    <x v="5"/>
    <n v="51.94"/>
    <n v="3"/>
    <n v="7.7910000000000004"/>
    <n v="163.61099999999999"/>
    <d v="2019-02-15T00:00:00"/>
    <d v="1899-12-30T15:21:00"/>
    <x v="1"/>
    <n v="155.82"/>
    <n v="4.7619047620000003"/>
    <n v="7.7910000000000004"/>
    <n v="7.9"/>
    <n v="15"/>
    <n v="2"/>
    <n v="2019"/>
    <s v="Friday"/>
    <x v="2"/>
    <x v="1"/>
  </r>
  <r>
    <s v="291-59-1384"/>
    <x v="2"/>
    <x v="2"/>
    <x v="1"/>
    <x v="1"/>
    <x v="1"/>
    <n v="60.3"/>
    <n v="1"/>
    <n v="3.0150000000000001"/>
    <n v="63.314999999999998"/>
    <d v="2019-02-28T00:00:00"/>
    <d v="1899-12-30T17:38:00"/>
    <x v="1"/>
    <n v="60.3"/>
    <n v="4.7619047620000003"/>
    <n v="3.0150000000000001"/>
    <n v="6"/>
    <n v="28"/>
    <n v="2"/>
    <n v="2019"/>
    <s v="Thursday"/>
    <x v="2"/>
    <x v="1"/>
  </r>
  <r>
    <s v="860-73-6466"/>
    <x v="0"/>
    <x v="0"/>
    <x v="0"/>
    <x v="0"/>
    <x v="3"/>
    <n v="39.47"/>
    <n v="2"/>
    <n v="3.9470000000000001"/>
    <n v="82.887"/>
    <d v="2019-03-02T00:00:00"/>
    <d v="1899-12-30T16:16:00"/>
    <x v="2"/>
    <n v="78.94"/>
    <n v="4.7619047620000003"/>
    <n v="3.9470000000000001"/>
    <n v="5"/>
    <n v="2"/>
    <n v="3"/>
    <n v="2019"/>
    <s v="Saturday"/>
    <x v="1"/>
    <x v="1"/>
  </r>
  <r>
    <s v="549-23-9016"/>
    <x v="1"/>
    <x v="1"/>
    <x v="0"/>
    <x v="0"/>
    <x v="4"/>
    <n v="14.87"/>
    <n v="2"/>
    <n v="1.4870000000000001"/>
    <n v="31.227"/>
    <d v="2019-02-13T00:00:00"/>
    <d v="1899-12-30T18:15:00"/>
    <x v="2"/>
    <n v="29.74"/>
    <n v="4.7619047620000003"/>
    <n v="1.4870000000000001"/>
    <n v="8.9"/>
    <n v="13"/>
    <n v="2"/>
    <n v="2019"/>
    <s v="Wednesday"/>
    <x v="2"/>
    <x v="1"/>
  </r>
  <r>
    <s v="896-34-0956"/>
    <x v="0"/>
    <x v="0"/>
    <x v="1"/>
    <x v="1"/>
    <x v="5"/>
    <n v="21.32"/>
    <n v="1"/>
    <n v="1.0660000000000001"/>
    <n v="22.385999999999999"/>
    <d v="2019-01-26T00:00:00"/>
    <d v="1899-12-30T12:43:00"/>
    <x v="1"/>
    <n v="21.32"/>
    <n v="4.7619047620000003"/>
    <n v="1.0660000000000001"/>
    <n v="5.9"/>
    <n v="26"/>
    <n v="1"/>
    <n v="2019"/>
    <s v="Saturday"/>
    <x v="0"/>
    <x v="1"/>
  </r>
  <r>
    <s v="804-38-3935"/>
    <x v="0"/>
    <x v="0"/>
    <x v="0"/>
    <x v="1"/>
    <x v="1"/>
    <n v="93.78"/>
    <n v="3"/>
    <n v="14.067"/>
    <n v="295.40699999999998"/>
    <d v="2019-01-30T00:00:00"/>
    <d v="1899-12-30T11:32:00"/>
    <x v="2"/>
    <n v="281.33999999999997"/>
    <n v="4.7619047620000003"/>
    <n v="14.067"/>
    <n v="5.9"/>
    <n v="30"/>
    <n v="1"/>
    <n v="2019"/>
    <s v="Wednesday"/>
    <x v="0"/>
    <x v="1"/>
  </r>
  <r>
    <s v="585-90-0249"/>
    <x v="0"/>
    <x v="0"/>
    <x v="0"/>
    <x v="1"/>
    <x v="1"/>
    <n v="73.260000000000005"/>
    <n v="1"/>
    <n v="3.6629999999999998"/>
    <n v="76.923000000000002"/>
    <d v="2019-01-27T00:00:00"/>
    <d v="1899-12-30T18:08:00"/>
    <x v="0"/>
    <n v="73.260000000000005"/>
    <n v="4.7619047620000003"/>
    <n v="3.6629999999999998"/>
    <n v="9.6999999999999993"/>
    <n v="27"/>
    <n v="1"/>
    <n v="2019"/>
    <s v="Sunday"/>
    <x v="0"/>
    <x v="1"/>
  </r>
  <r>
    <s v="862-29-5914"/>
    <x v="1"/>
    <x v="1"/>
    <x v="1"/>
    <x v="0"/>
    <x v="3"/>
    <n v="22.38"/>
    <n v="1"/>
    <n v="1.119"/>
    <n v="23.498999999999999"/>
    <d v="2019-01-30T00:00:00"/>
    <d v="1899-12-30T17:08:00"/>
    <x v="2"/>
    <n v="22.38"/>
    <n v="4.7619047620000003"/>
    <n v="1.119"/>
    <n v="8.6"/>
    <n v="30"/>
    <n v="1"/>
    <n v="2019"/>
    <s v="Wednesday"/>
    <x v="0"/>
    <x v="1"/>
  </r>
  <r>
    <s v="845-94-6841"/>
    <x v="1"/>
    <x v="1"/>
    <x v="0"/>
    <x v="0"/>
    <x v="4"/>
    <n v="72.88"/>
    <n v="9"/>
    <n v="32.795999999999999"/>
    <n v="688.71600000000001"/>
    <d v="2019-01-08T00:00:00"/>
    <d v="1899-12-30T19:38:00"/>
    <x v="1"/>
    <n v="655.92"/>
    <n v="4.7619047620000003"/>
    <n v="32.795999999999999"/>
    <n v="4"/>
    <n v="8"/>
    <n v="1"/>
    <n v="2019"/>
    <s v="Tuesday"/>
    <x v="0"/>
    <x v="0"/>
  </r>
  <r>
    <s v="125-45-2293"/>
    <x v="0"/>
    <x v="0"/>
    <x v="1"/>
    <x v="0"/>
    <x v="5"/>
    <n v="99.1"/>
    <n v="6"/>
    <n v="29.73"/>
    <n v="624.33000000000004"/>
    <d v="2019-01-19T00:00:00"/>
    <d v="1899-12-30T13:11:00"/>
    <x v="1"/>
    <n v="594.6"/>
    <n v="4.7619047620000003"/>
    <n v="29.73"/>
    <n v="4.2"/>
    <n v="19"/>
    <n v="1"/>
    <n v="2019"/>
    <s v="Saturday"/>
    <x v="0"/>
    <x v="0"/>
  </r>
  <r>
    <s v="843-73-4724"/>
    <x v="0"/>
    <x v="0"/>
    <x v="1"/>
    <x v="1"/>
    <x v="5"/>
    <n v="74.099999999999994"/>
    <n v="1"/>
    <n v="3.7050000000000001"/>
    <n v="77.805000000000007"/>
    <d v="2019-01-25T00:00:00"/>
    <d v="1899-12-30T11:05:00"/>
    <x v="1"/>
    <n v="74.099999999999994"/>
    <n v="4.7619047620000003"/>
    <n v="3.7050000000000001"/>
    <n v="9.1999999999999993"/>
    <n v="25"/>
    <n v="1"/>
    <n v="2019"/>
    <s v="Friday"/>
    <x v="0"/>
    <x v="1"/>
  </r>
  <r>
    <s v="409-33-9708"/>
    <x v="0"/>
    <x v="0"/>
    <x v="1"/>
    <x v="0"/>
    <x v="5"/>
    <n v="98.48"/>
    <n v="2"/>
    <n v="9.8480000000000008"/>
    <n v="206.80799999999999"/>
    <d v="2019-02-19T00:00:00"/>
    <d v="1899-12-30T10:12:00"/>
    <x v="0"/>
    <n v="196.96"/>
    <n v="4.7619047620000003"/>
    <n v="9.8480000000000008"/>
    <n v="9.1999999999999993"/>
    <n v="19"/>
    <n v="2"/>
    <n v="2019"/>
    <s v="Tuesday"/>
    <x v="2"/>
    <x v="1"/>
  </r>
  <r>
    <s v="658-66-3967"/>
    <x v="1"/>
    <x v="1"/>
    <x v="1"/>
    <x v="1"/>
    <x v="0"/>
    <n v="53.19"/>
    <n v="7"/>
    <n v="18.616499999999998"/>
    <n v="390.94650000000001"/>
    <d v="2019-01-14T00:00:00"/>
    <d v="1899-12-30T15:42:00"/>
    <x v="0"/>
    <n v="372.33"/>
    <n v="4.7619047620000003"/>
    <n v="18.616499999999998"/>
    <n v="5"/>
    <n v="14"/>
    <n v="1"/>
    <n v="2019"/>
    <s v="Monday"/>
    <x v="0"/>
    <x v="1"/>
  </r>
  <r>
    <s v="866-70-2814"/>
    <x v="2"/>
    <x v="2"/>
    <x v="1"/>
    <x v="0"/>
    <x v="1"/>
    <n v="52.79"/>
    <n v="10"/>
    <n v="26.395"/>
    <n v="554.29499999999996"/>
    <d v="2019-02-25T00:00:00"/>
    <d v="1899-12-30T11:58:00"/>
    <x v="0"/>
    <n v="527.9"/>
    <n v="4.7619047620000003"/>
    <n v="26.395"/>
    <n v="10"/>
    <n v="25"/>
    <n v="2"/>
    <n v="2019"/>
    <s v="Monday"/>
    <x v="2"/>
    <x v="0"/>
  </r>
  <r>
    <s v="160-22-2687"/>
    <x v="0"/>
    <x v="0"/>
    <x v="0"/>
    <x v="0"/>
    <x v="0"/>
    <n v="95.95"/>
    <n v="5"/>
    <n v="23.987500000000001"/>
    <n v="503.73750000000001"/>
    <d v="2019-01-23T00:00:00"/>
    <d v="1899-12-30T14:21:00"/>
    <x v="0"/>
    <n v="479.75"/>
    <n v="4.7619047620000003"/>
    <n v="23.987500000000001"/>
    <n v="8.8000000000000007"/>
    <n v="23"/>
    <n v="1"/>
    <n v="2019"/>
    <s v="Wednesday"/>
    <x v="0"/>
    <x v="0"/>
  </r>
  <r>
    <s v="895-03-6665"/>
    <x v="2"/>
    <x v="2"/>
    <x v="1"/>
    <x v="0"/>
    <x v="5"/>
    <n v="36.51"/>
    <n v="9"/>
    <n v="16.429500000000001"/>
    <n v="345.01949999999999"/>
    <d v="2019-02-16T00:00:00"/>
    <d v="1899-12-30T10:52:00"/>
    <x v="1"/>
    <n v="328.59"/>
    <n v="4.7619047620000003"/>
    <n v="16.429500000000001"/>
    <n v="4.2"/>
    <n v="16"/>
    <n v="2"/>
    <n v="2019"/>
    <s v="Saturday"/>
    <x v="2"/>
    <x v="1"/>
  </r>
  <r>
    <s v="770-42-8960"/>
    <x v="2"/>
    <x v="2"/>
    <x v="1"/>
    <x v="1"/>
    <x v="4"/>
    <n v="21.12"/>
    <n v="8"/>
    <n v="8.4480000000000004"/>
    <n v="177.40799999999999"/>
    <d v="2019-01-01T00:00:00"/>
    <d v="1899-12-30T19:31:00"/>
    <x v="1"/>
    <n v="168.96"/>
    <n v="4.7619047620000003"/>
    <n v="8.4480000000000004"/>
    <n v="6.3"/>
    <n v="1"/>
    <n v="1"/>
    <n v="2019"/>
    <s v="Tuesday"/>
    <x v="0"/>
    <x v="1"/>
  </r>
  <r>
    <s v="748-45-2862"/>
    <x v="0"/>
    <x v="0"/>
    <x v="0"/>
    <x v="0"/>
    <x v="2"/>
    <n v="28.31"/>
    <n v="4"/>
    <n v="5.6619999999999999"/>
    <n v="118.902"/>
    <d v="2019-03-07T00:00:00"/>
    <d v="1899-12-30T18:35:00"/>
    <x v="1"/>
    <n v="113.24"/>
    <n v="4.7619047620000003"/>
    <n v="5.6619999999999999"/>
    <n v="8.1999999999999993"/>
    <n v="7"/>
    <n v="3"/>
    <n v="2019"/>
    <s v="Thursday"/>
    <x v="1"/>
    <x v="1"/>
  </r>
  <r>
    <s v="234-36-2483"/>
    <x v="2"/>
    <x v="2"/>
    <x v="1"/>
    <x v="1"/>
    <x v="0"/>
    <n v="57.59"/>
    <n v="6"/>
    <n v="17.277000000000001"/>
    <n v="362.81700000000001"/>
    <d v="2019-02-15T00:00:00"/>
    <d v="1899-12-30T13:51:00"/>
    <x v="1"/>
    <n v="345.54"/>
    <n v="4.7619047620000003"/>
    <n v="17.277000000000001"/>
    <n v="5.0999999999999996"/>
    <n v="15"/>
    <n v="2"/>
    <n v="2019"/>
    <s v="Friday"/>
    <x v="2"/>
    <x v="1"/>
  </r>
  <r>
    <s v="316-66-3011"/>
    <x v="0"/>
    <x v="0"/>
    <x v="0"/>
    <x v="0"/>
    <x v="4"/>
    <n v="47.63"/>
    <n v="9"/>
    <n v="21.433499999999999"/>
    <n v="450.1035"/>
    <d v="2019-01-23T00:00:00"/>
    <d v="1899-12-30T12:35:00"/>
    <x v="1"/>
    <n v="428.67"/>
    <n v="4.7619047620000003"/>
    <n v="21.433499999999999"/>
    <n v="5"/>
    <n v="23"/>
    <n v="1"/>
    <n v="2019"/>
    <s v="Wednesday"/>
    <x v="0"/>
    <x v="0"/>
  </r>
  <r>
    <s v="848-95-6252"/>
    <x v="1"/>
    <x v="1"/>
    <x v="0"/>
    <x v="0"/>
    <x v="2"/>
    <n v="86.27"/>
    <n v="1"/>
    <n v="4.3135000000000003"/>
    <n v="90.583500000000001"/>
    <d v="2019-02-20T00:00:00"/>
    <d v="1899-12-30T13:24:00"/>
    <x v="0"/>
    <n v="86.27"/>
    <n v="4.7619047620000003"/>
    <n v="4.3135000000000003"/>
    <n v="7"/>
    <n v="20"/>
    <n v="2"/>
    <n v="2019"/>
    <s v="Wednesday"/>
    <x v="2"/>
    <x v="1"/>
  </r>
  <r>
    <s v="840-76-5966"/>
    <x v="0"/>
    <x v="0"/>
    <x v="0"/>
    <x v="1"/>
    <x v="3"/>
    <n v="12.76"/>
    <n v="2"/>
    <n v="1.276"/>
    <n v="26.795999999999999"/>
    <d v="2019-01-08T00:00:00"/>
    <d v="1899-12-30T18:06:00"/>
    <x v="0"/>
    <n v="25.52"/>
    <n v="4.7619047620000003"/>
    <n v="1.276"/>
    <n v="7.8"/>
    <n v="8"/>
    <n v="1"/>
    <n v="2019"/>
    <s v="Tuesday"/>
    <x v="0"/>
    <x v="1"/>
  </r>
  <r>
    <s v="152-03-4217"/>
    <x v="2"/>
    <x v="2"/>
    <x v="1"/>
    <x v="0"/>
    <x v="2"/>
    <n v="11.28"/>
    <n v="9"/>
    <n v="5.0759999999999996"/>
    <n v="106.596"/>
    <d v="2019-03-17T00:00:00"/>
    <d v="1899-12-30T11:55:00"/>
    <x v="2"/>
    <n v="101.52"/>
    <n v="4.7619047620000003"/>
    <n v="5.0759999999999996"/>
    <n v="4.3"/>
    <n v="17"/>
    <n v="3"/>
    <n v="2019"/>
    <s v="Sunday"/>
    <x v="1"/>
    <x v="1"/>
  </r>
  <r>
    <s v="533-66-5566"/>
    <x v="2"/>
    <x v="2"/>
    <x v="1"/>
    <x v="0"/>
    <x v="2"/>
    <n v="51.07"/>
    <n v="7"/>
    <n v="17.874500000000001"/>
    <n v="375.36450000000002"/>
    <d v="2019-01-12T00:00:00"/>
    <d v="1899-12-30T11:42:00"/>
    <x v="1"/>
    <n v="357.49"/>
    <n v="4.7619047620000003"/>
    <n v="17.874500000000001"/>
    <n v="7"/>
    <n v="12"/>
    <n v="1"/>
    <n v="2019"/>
    <s v="Saturday"/>
    <x v="0"/>
    <x v="1"/>
  </r>
  <r>
    <s v="124-31-1458"/>
    <x v="0"/>
    <x v="0"/>
    <x v="0"/>
    <x v="0"/>
    <x v="1"/>
    <n v="79.59"/>
    <n v="3"/>
    <n v="11.938499999999999"/>
    <n v="250.70849999999999"/>
    <d v="2019-01-08T00:00:00"/>
    <d v="1899-12-30T14:30:00"/>
    <x v="1"/>
    <n v="238.77"/>
    <n v="4.7619047620000003"/>
    <n v="11.938499999999999"/>
    <n v="6.6"/>
    <n v="8"/>
    <n v="1"/>
    <n v="2019"/>
    <s v="Tuesday"/>
    <x v="0"/>
    <x v="1"/>
  </r>
  <r>
    <s v="176-78-1170"/>
    <x v="1"/>
    <x v="1"/>
    <x v="0"/>
    <x v="1"/>
    <x v="0"/>
    <n v="33.81"/>
    <n v="3"/>
    <n v="5.0715000000000003"/>
    <n v="106.50149999999999"/>
    <d v="2019-01-26T00:00:00"/>
    <d v="1899-12-30T15:11:00"/>
    <x v="0"/>
    <n v="101.43"/>
    <n v="4.7619047620000003"/>
    <n v="5.0715000000000003"/>
    <n v="7.3"/>
    <n v="26"/>
    <n v="1"/>
    <n v="2019"/>
    <s v="Saturday"/>
    <x v="0"/>
    <x v="1"/>
  </r>
  <r>
    <s v="361-59-0574"/>
    <x v="2"/>
    <x v="2"/>
    <x v="0"/>
    <x v="1"/>
    <x v="3"/>
    <n v="90.53"/>
    <n v="8"/>
    <n v="36.212000000000003"/>
    <n v="760.452"/>
    <d v="2019-03-15T00:00:00"/>
    <d v="1899-12-30T14:48:00"/>
    <x v="2"/>
    <n v="724.24"/>
    <n v="4.7619047620000003"/>
    <n v="36.212000000000003"/>
    <n v="6.5"/>
    <n v="15"/>
    <n v="3"/>
    <n v="2019"/>
    <s v="Friday"/>
    <x v="1"/>
    <x v="0"/>
  </r>
  <r>
    <s v="101-81-4070"/>
    <x v="1"/>
    <x v="1"/>
    <x v="0"/>
    <x v="0"/>
    <x v="0"/>
    <n v="62.82"/>
    <n v="2"/>
    <n v="6.282"/>
    <n v="131.922"/>
    <d v="2019-01-17T00:00:00"/>
    <d v="1899-12-30T12:36:00"/>
    <x v="0"/>
    <n v="125.64"/>
    <n v="4.7619047620000003"/>
    <n v="6.282"/>
    <n v="4.9000000000000004"/>
    <n v="17"/>
    <n v="1"/>
    <n v="2019"/>
    <s v="Thursday"/>
    <x v="0"/>
    <x v="1"/>
  </r>
  <r>
    <s v="631-34-1880"/>
    <x v="1"/>
    <x v="1"/>
    <x v="0"/>
    <x v="1"/>
    <x v="4"/>
    <n v="24.31"/>
    <n v="3"/>
    <n v="3.6465000000000001"/>
    <n v="76.576499999999996"/>
    <d v="2019-01-08T00:00:00"/>
    <d v="1899-12-30T19:09:00"/>
    <x v="2"/>
    <n v="72.930000000000007"/>
    <n v="4.7619047620000003"/>
    <n v="3.6465000000000001"/>
    <n v="4.3"/>
    <n v="8"/>
    <n v="1"/>
    <n v="2019"/>
    <s v="Tuesday"/>
    <x v="0"/>
    <x v="1"/>
  </r>
  <r>
    <s v="852-82-2749"/>
    <x v="0"/>
    <x v="0"/>
    <x v="1"/>
    <x v="1"/>
    <x v="3"/>
    <n v="64.59"/>
    <n v="4"/>
    <n v="12.917999999999999"/>
    <n v="271.27800000000002"/>
    <d v="2019-01-06T00:00:00"/>
    <d v="1899-12-30T13:35:00"/>
    <x v="0"/>
    <n v="258.36"/>
    <n v="4.7619047620000003"/>
    <n v="12.917999999999999"/>
    <n v="9.3000000000000007"/>
    <n v="6"/>
    <n v="1"/>
    <n v="2019"/>
    <s v="Sunday"/>
    <x v="0"/>
    <x v="1"/>
  </r>
  <r>
    <s v="873-14-6353"/>
    <x v="0"/>
    <x v="0"/>
    <x v="0"/>
    <x v="1"/>
    <x v="4"/>
    <n v="24.82"/>
    <n v="7"/>
    <n v="8.6869999999999994"/>
    <n v="182.42699999999999"/>
    <d v="2019-02-16T00:00:00"/>
    <d v="1899-12-30T10:33:00"/>
    <x v="2"/>
    <n v="173.74"/>
    <n v="4.7619047620000003"/>
    <n v="8.6869999999999994"/>
    <n v="7.1"/>
    <n v="16"/>
    <n v="2"/>
    <n v="2019"/>
    <s v="Saturday"/>
    <x v="2"/>
    <x v="1"/>
  </r>
  <r>
    <s v="584-66-4073"/>
    <x v="1"/>
    <x v="1"/>
    <x v="1"/>
    <x v="1"/>
    <x v="5"/>
    <n v="56.5"/>
    <n v="1"/>
    <n v="2.8250000000000002"/>
    <n v="59.325000000000003"/>
    <d v="2019-03-13T00:00:00"/>
    <d v="1899-12-30T15:45:00"/>
    <x v="0"/>
    <n v="56.5"/>
    <n v="4.7619047620000003"/>
    <n v="2.8250000000000002"/>
    <n v="9.6"/>
    <n v="13"/>
    <n v="3"/>
    <n v="2019"/>
    <s v="Wednesday"/>
    <x v="1"/>
    <x v="1"/>
  </r>
  <r>
    <s v="544-55-9589"/>
    <x v="2"/>
    <x v="2"/>
    <x v="0"/>
    <x v="0"/>
    <x v="1"/>
    <n v="21.43"/>
    <n v="10"/>
    <n v="10.715"/>
    <n v="225.01499999999999"/>
    <d v="2019-01-28T00:00:00"/>
    <d v="1899-12-30T11:51:00"/>
    <x v="1"/>
    <n v="214.3"/>
    <n v="4.7619047620000003"/>
    <n v="10.715"/>
    <n v="6.2"/>
    <n v="28"/>
    <n v="1"/>
    <n v="2019"/>
    <s v="Monday"/>
    <x v="0"/>
    <x v="1"/>
  </r>
  <r>
    <s v="166-19-2553"/>
    <x v="0"/>
    <x v="0"/>
    <x v="0"/>
    <x v="1"/>
    <x v="3"/>
    <n v="89.06"/>
    <n v="6"/>
    <n v="26.718"/>
    <n v="561.07799999999997"/>
    <d v="2019-01-18T00:00:00"/>
    <d v="1899-12-30T17:26:00"/>
    <x v="1"/>
    <n v="534.36"/>
    <n v="4.7619047620000003"/>
    <n v="26.718"/>
    <n v="9.9"/>
    <n v="18"/>
    <n v="1"/>
    <n v="2019"/>
    <s v="Friday"/>
    <x v="0"/>
    <x v="0"/>
  </r>
  <r>
    <s v="737-88-5876"/>
    <x v="0"/>
    <x v="0"/>
    <x v="0"/>
    <x v="1"/>
    <x v="2"/>
    <n v="23.29"/>
    <n v="4"/>
    <n v="4.6580000000000004"/>
    <n v="97.817999999999998"/>
    <d v="2019-03-19T00:00:00"/>
    <d v="1899-12-30T11:52:00"/>
    <x v="2"/>
    <n v="93.16"/>
    <n v="4.7619047620000003"/>
    <n v="4.6580000000000004"/>
    <n v="5.9"/>
    <n v="19"/>
    <n v="3"/>
    <n v="2019"/>
    <s v="Tuesday"/>
    <x v="1"/>
    <x v="1"/>
  </r>
  <r>
    <s v="154-87-7367"/>
    <x v="1"/>
    <x v="1"/>
    <x v="1"/>
    <x v="1"/>
    <x v="2"/>
    <n v="65.260000000000005"/>
    <n v="8"/>
    <n v="26.103999999999999"/>
    <n v="548.18399999999997"/>
    <d v="2019-03-15T00:00:00"/>
    <d v="1899-12-30T14:04:00"/>
    <x v="0"/>
    <n v="522.08000000000004"/>
    <n v="4.7619047620000003"/>
    <n v="26.103999999999999"/>
    <n v="6.3"/>
    <n v="15"/>
    <n v="3"/>
    <n v="2019"/>
    <s v="Friday"/>
    <x v="1"/>
    <x v="0"/>
  </r>
  <r>
    <s v="885-56-0389"/>
    <x v="1"/>
    <x v="1"/>
    <x v="0"/>
    <x v="1"/>
    <x v="5"/>
    <n v="52.35"/>
    <n v="1"/>
    <n v="2.6175000000000002"/>
    <n v="54.967500000000001"/>
    <d v="2019-02-12T00:00:00"/>
    <d v="1899-12-30T17:49:00"/>
    <x v="1"/>
    <n v="52.35"/>
    <n v="4.7619047620000003"/>
    <n v="2.6175000000000002"/>
    <n v="4"/>
    <n v="12"/>
    <n v="2"/>
    <n v="2019"/>
    <s v="Tuesday"/>
    <x v="2"/>
    <x v="1"/>
  </r>
  <r>
    <s v="608-05-3804"/>
    <x v="2"/>
    <x v="2"/>
    <x v="0"/>
    <x v="1"/>
    <x v="1"/>
    <n v="39.75"/>
    <n v="1"/>
    <n v="1.9875"/>
    <n v="41.737499999999997"/>
    <d v="2019-02-25T00:00:00"/>
    <d v="1899-12-30T20:19:00"/>
    <x v="1"/>
    <n v="39.75"/>
    <n v="4.7619047620000003"/>
    <n v="1.9875"/>
    <n v="6.1"/>
    <n v="25"/>
    <n v="2"/>
    <n v="2019"/>
    <s v="Monday"/>
    <x v="2"/>
    <x v="1"/>
  </r>
  <r>
    <s v="448-61-3783"/>
    <x v="0"/>
    <x v="0"/>
    <x v="1"/>
    <x v="0"/>
    <x v="1"/>
    <n v="90.02"/>
    <n v="8"/>
    <n v="36.008000000000003"/>
    <n v="756.16800000000001"/>
    <d v="2019-03-21T00:00:00"/>
    <d v="1899-12-30T16:08:00"/>
    <x v="2"/>
    <n v="720.16"/>
    <n v="4.7619047620000003"/>
    <n v="36.008000000000003"/>
    <n v="4.5"/>
    <n v="21"/>
    <n v="3"/>
    <n v="2019"/>
    <s v="Thursday"/>
    <x v="1"/>
    <x v="0"/>
  </r>
  <r>
    <s v="761-49-0439"/>
    <x v="2"/>
    <x v="2"/>
    <x v="0"/>
    <x v="0"/>
    <x v="1"/>
    <n v="12.1"/>
    <n v="8"/>
    <n v="4.84"/>
    <n v="101.64"/>
    <d v="2019-01-19T00:00:00"/>
    <d v="1899-12-30T10:17:00"/>
    <x v="0"/>
    <n v="96.8"/>
    <n v="4.7619047620000003"/>
    <n v="4.84"/>
    <n v="8.6"/>
    <n v="19"/>
    <n v="1"/>
    <n v="2019"/>
    <s v="Saturday"/>
    <x v="0"/>
    <x v="1"/>
  </r>
  <r>
    <s v="490-95-0021"/>
    <x v="2"/>
    <x v="2"/>
    <x v="0"/>
    <x v="0"/>
    <x v="4"/>
    <n v="33.21"/>
    <n v="10"/>
    <n v="16.605"/>
    <n v="348.70499999999998"/>
    <d v="2019-01-08T00:00:00"/>
    <d v="1899-12-30T14:25:00"/>
    <x v="0"/>
    <n v="332.1"/>
    <n v="4.7619047620000003"/>
    <n v="16.605"/>
    <n v="6"/>
    <n v="8"/>
    <n v="1"/>
    <n v="2019"/>
    <s v="Tuesday"/>
    <x v="0"/>
    <x v="1"/>
  </r>
  <r>
    <s v="115-38-7388"/>
    <x v="1"/>
    <x v="1"/>
    <x v="0"/>
    <x v="0"/>
    <x v="5"/>
    <n v="10.18"/>
    <n v="8"/>
    <n v="4.0720000000000001"/>
    <n v="85.512"/>
    <d v="2019-03-30T00:00:00"/>
    <d v="1899-12-30T12:51:00"/>
    <x v="2"/>
    <n v="81.44"/>
    <n v="4.7619047620000003"/>
    <n v="4.0720000000000001"/>
    <n v="9.5"/>
    <n v="30"/>
    <n v="3"/>
    <n v="2019"/>
    <s v="Saturday"/>
    <x v="1"/>
    <x v="1"/>
  </r>
  <r>
    <s v="311-13-6971"/>
    <x v="2"/>
    <x v="2"/>
    <x v="0"/>
    <x v="1"/>
    <x v="3"/>
    <n v="31.99"/>
    <n v="10"/>
    <n v="15.994999999999999"/>
    <n v="335.89499999999998"/>
    <d v="2019-02-20T00:00:00"/>
    <d v="1899-12-30T15:18:00"/>
    <x v="2"/>
    <n v="319.89999999999998"/>
    <n v="4.7619047620000003"/>
    <n v="15.994999999999999"/>
    <n v="9.9"/>
    <n v="20"/>
    <n v="2"/>
    <n v="2019"/>
    <s v="Wednesday"/>
    <x v="2"/>
    <x v="1"/>
  </r>
  <r>
    <s v="291-55-6563"/>
    <x v="0"/>
    <x v="0"/>
    <x v="0"/>
    <x v="0"/>
    <x v="2"/>
    <n v="34.42"/>
    <n v="6"/>
    <n v="10.326000000000001"/>
    <n v="216.846"/>
    <d v="2019-03-30T00:00:00"/>
    <d v="1899-12-30T12:45:00"/>
    <x v="0"/>
    <n v="206.52"/>
    <n v="4.7619047620000003"/>
    <n v="10.326000000000001"/>
    <n v="7.5"/>
    <n v="30"/>
    <n v="3"/>
    <n v="2019"/>
    <s v="Saturday"/>
    <x v="1"/>
    <x v="1"/>
  </r>
  <r>
    <s v="548-48-3156"/>
    <x v="0"/>
    <x v="0"/>
    <x v="0"/>
    <x v="0"/>
    <x v="4"/>
    <n v="83.34"/>
    <n v="2"/>
    <n v="8.3339999999999996"/>
    <n v="175.01400000000001"/>
    <d v="2019-03-19T00:00:00"/>
    <d v="1899-12-30T13:37:00"/>
    <x v="1"/>
    <n v="166.68"/>
    <n v="4.7619047620000003"/>
    <n v="8.3339999999999996"/>
    <n v="7.6"/>
    <n v="19"/>
    <n v="3"/>
    <n v="2019"/>
    <s v="Tuesday"/>
    <x v="1"/>
    <x v="1"/>
  </r>
  <r>
    <s v="460-93-5834"/>
    <x v="0"/>
    <x v="0"/>
    <x v="1"/>
    <x v="1"/>
    <x v="3"/>
    <n v="45.58"/>
    <n v="7"/>
    <n v="15.952999999999999"/>
    <n v="335.01299999999998"/>
    <d v="2019-01-13T00:00:00"/>
    <d v="1899-12-30T10:03:00"/>
    <x v="1"/>
    <n v="319.06"/>
    <n v="4.7619047620000003"/>
    <n v="15.952999999999999"/>
    <n v="5"/>
    <n v="13"/>
    <n v="1"/>
    <n v="2019"/>
    <s v="Sunday"/>
    <x v="0"/>
    <x v="1"/>
  </r>
  <r>
    <s v="325-89-4209"/>
    <x v="0"/>
    <x v="0"/>
    <x v="0"/>
    <x v="1"/>
    <x v="4"/>
    <n v="87.9"/>
    <n v="1"/>
    <n v="4.3949999999999996"/>
    <n v="92.295000000000002"/>
    <d v="2019-02-05T00:00:00"/>
    <d v="1899-12-30T19:42:00"/>
    <x v="0"/>
    <n v="87.9"/>
    <n v="4.7619047620000003"/>
    <n v="4.3949999999999996"/>
    <n v="6.7"/>
    <n v="5"/>
    <n v="2"/>
    <n v="2019"/>
    <s v="Tuesday"/>
    <x v="2"/>
    <x v="1"/>
  </r>
  <r>
    <s v="884-80-6021"/>
    <x v="0"/>
    <x v="0"/>
    <x v="0"/>
    <x v="0"/>
    <x v="1"/>
    <n v="73.47"/>
    <n v="10"/>
    <n v="36.734999999999999"/>
    <n v="771.43499999999995"/>
    <d v="2019-03-23T00:00:00"/>
    <d v="1899-12-30T13:14:00"/>
    <x v="0"/>
    <n v="734.7"/>
    <n v="4.7619047620000003"/>
    <n v="36.734999999999999"/>
    <n v="9.5"/>
    <n v="23"/>
    <n v="3"/>
    <n v="2019"/>
    <s v="Saturday"/>
    <x v="1"/>
    <x v="0"/>
  </r>
  <r>
    <s v="137-74-8729"/>
    <x v="1"/>
    <x v="1"/>
    <x v="1"/>
    <x v="0"/>
    <x v="5"/>
    <n v="12.19"/>
    <n v="8"/>
    <n v="4.8760000000000003"/>
    <n v="102.396"/>
    <d v="2019-03-13T00:00:00"/>
    <d v="1899-12-30T12:47:00"/>
    <x v="0"/>
    <n v="97.52"/>
    <n v="4.7619047620000003"/>
    <n v="4.8760000000000003"/>
    <n v="6.8"/>
    <n v="13"/>
    <n v="3"/>
    <n v="2019"/>
    <s v="Wednesday"/>
    <x v="1"/>
    <x v="1"/>
  </r>
  <r>
    <s v="880-46-5796"/>
    <x v="0"/>
    <x v="0"/>
    <x v="0"/>
    <x v="1"/>
    <x v="3"/>
    <n v="76.92"/>
    <n v="10"/>
    <n v="38.46"/>
    <n v="807.66"/>
    <d v="2019-03-17T00:00:00"/>
    <d v="1899-12-30T19:53:00"/>
    <x v="0"/>
    <n v="769.2"/>
    <n v="4.7619047620000003"/>
    <n v="38.46"/>
    <n v="5.6"/>
    <n v="17"/>
    <n v="3"/>
    <n v="2019"/>
    <s v="Sunday"/>
    <x v="1"/>
    <x v="0"/>
  </r>
  <r>
    <s v="389-70-2397"/>
    <x v="1"/>
    <x v="1"/>
    <x v="1"/>
    <x v="0"/>
    <x v="0"/>
    <n v="83.66"/>
    <n v="5"/>
    <n v="20.914999999999999"/>
    <n v="439.21499999999997"/>
    <d v="2019-02-21T00:00:00"/>
    <d v="1899-12-30T10:26:00"/>
    <x v="1"/>
    <n v="418.3"/>
    <n v="4.7619047620000003"/>
    <n v="20.914999999999999"/>
    <n v="7.2"/>
    <n v="21"/>
    <n v="2"/>
    <n v="2019"/>
    <s v="Thursday"/>
    <x v="2"/>
    <x v="0"/>
  </r>
  <r>
    <s v="114-35-5271"/>
    <x v="2"/>
    <x v="2"/>
    <x v="1"/>
    <x v="0"/>
    <x v="1"/>
    <n v="57.91"/>
    <n v="8"/>
    <n v="23.164000000000001"/>
    <n v="486.44400000000002"/>
    <d v="2019-02-07T00:00:00"/>
    <d v="1899-12-30T15:06:00"/>
    <x v="1"/>
    <n v="463.28"/>
    <n v="4.7619047620000003"/>
    <n v="23.164000000000001"/>
    <n v="8.1"/>
    <n v="7"/>
    <n v="2"/>
    <n v="2019"/>
    <s v="Thursday"/>
    <x v="2"/>
    <x v="0"/>
  </r>
  <r>
    <s v="607-76-6216"/>
    <x v="1"/>
    <x v="1"/>
    <x v="0"/>
    <x v="0"/>
    <x v="5"/>
    <n v="92.49"/>
    <n v="5"/>
    <n v="23.122499999999999"/>
    <n v="485.57249999999999"/>
    <d v="2019-03-02T00:00:00"/>
    <d v="1899-12-30T16:35:00"/>
    <x v="2"/>
    <n v="462.45"/>
    <n v="4.7619047620000003"/>
    <n v="23.122499999999999"/>
    <n v="8.6"/>
    <n v="2"/>
    <n v="3"/>
    <n v="2019"/>
    <s v="Saturday"/>
    <x v="1"/>
    <x v="0"/>
  </r>
  <r>
    <s v="715-20-1673"/>
    <x v="2"/>
    <x v="2"/>
    <x v="1"/>
    <x v="1"/>
    <x v="1"/>
    <n v="28.38"/>
    <n v="5"/>
    <n v="7.0949999999999998"/>
    <n v="148.995"/>
    <d v="2019-03-06T00:00:00"/>
    <d v="1899-12-30T20:57:00"/>
    <x v="1"/>
    <n v="141.9"/>
    <n v="4.7619047620000003"/>
    <n v="7.0949999999999998"/>
    <n v="9.4"/>
    <n v="6"/>
    <n v="3"/>
    <n v="2019"/>
    <s v="Wednesday"/>
    <x v="1"/>
    <x v="1"/>
  </r>
  <r>
    <s v="811-35-1094"/>
    <x v="2"/>
    <x v="2"/>
    <x v="0"/>
    <x v="1"/>
    <x v="1"/>
    <n v="50.45"/>
    <n v="6"/>
    <n v="15.135"/>
    <n v="317.83499999999998"/>
    <d v="2019-02-06T00:00:00"/>
    <d v="1899-12-30T15:16:00"/>
    <x v="2"/>
    <n v="302.7"/>
    <n v="4.7619047620000003"/>
    <n v="15.135"/>
    <n v="8.9"/>
    <n v="6"/>
    <n v="2"/>
    <n v="2019"/>
    <s v="Wednesday"/>
    <x v="2"/>
    <x v="1"/>
  </r>
  <r>
    <s v="699-88-1972"/>
    <x v="2"/>
    <x v="2"/>
    <x v="1"/>
    <x v="1"/>
    <x v="0"/>
    <n v="99.16"/>
    <n v="8"/>
    <n v="39.664000000000001"/>
    <n v="832.94399999999996"/>
    <d v="2019-01-28T00:00:00"/>
    <d v="1899-12-30T17:47:00"/>
    <x v="2"/>
    <n v="793.28"/>
    <n v="4.7619047620000003"/>
    <n v="39.664000000000001"/>
    <n v="4.2"/>
    <n v="28"/>
    <n v="1"/>
    <n v="2019"/>
    <s v="Monday"/>
    <x v="0"/>
    <x v="0"/>
  </r>
  <r>
    <s v="781-84-8059"/>
    <x v="1"/>
    <x v="1"/>
    <x v="1"/>
    <x v="1"/>
    <x v="5"/>
    <n v="60.74"/>
    <n v="7"/>
    <n v="21.259"/>
    <n v="446.43900000000002"/>
    <d v="2019-01-18T00:00:00"/>
    <d v="1899-12-30T16:23:00"/>
    <x v="0"/>
    <n v="425.18"/>
    <n v="4.7619047620000003"/>
    <n v="21.259"/>
    <n v="5"/>
    <n v="18"/>
    <n v="1"/>
    <n v="2019"/>
    <s v="Friday"/>
    <x v="0"/>
    <x v="0"/>
  </r>
  <r>
    <s v="409-49-6995"/>
    <x v="1"/>
    <x v="1"/>
    <x v="0"/>
    <x v="0"/>
    <x v="4"/>
    <n v="47.27"/>
    <n v="6"/>
    <n v="14.180999999999999"/>
    <n v="297.80099999999999"/>
    <d v="2019-02-05T00:00:00"/>
    <d v="1899-12-30T10:17:00"/>
    <x v="1"/>
    <n v="283.62"/>
    <n v="4.7619047620000003"/>
    <n v="14.180999999999999"/>
    <n v="8.8000000000000007"/>
    <n v="5"/>
    <n v="2"/>
    <n v="2019"/>
    <s v="Tuesday"/>
    <x v="2"/>
    <x v="1"/>
  </r>
  <r>
    <s v="725-54-0677"/>
    <x v="1"/>
    <x v="1"/>
    <x v="0"/>
    <x v="1"/>
    <x v="0"/>
    <n v="85.6"/>
    <n v="7"/>
    <n v="29.96"/>
    <n v="629.16"/>
    <d v="2019-03-02T00:00:00"/>
    <d v="1899-12-30T13:50:00"/>
    <x v="1"/>
    <n v="599.20000000000005"/>
    <n v="4.7619047620000003"/>
    <n v="29.96"/>
    <n v="5.3"/>
    <n v="2"/>
    <n v="3"/>
    <n v="2019"/>
    <s v="Saturday"/>
    <x v="1"/>
    <x v="0"/>
  </r>
  <r>
    <s v="146-09-5432"/>
    <x v="0"/>
    <x v="0"/>
    <x v="0"/>
    <x v="1"/>
    <x v="4"/>
    <n v="35.04"/>
    <n v="9"/>
    <n v="15.768000000000001"/>
    <n v="331.12799999999999"/>
    <d v="2019-02-09T00:00:00"/>
    <d v="1899-12-30T19:17:00"/>
    <x v="0"/>
    <n v="315.36"/>
    <n v="4.7619047620000003"/>
    <n v="15.768000000000001"/>
    <n v="4.5999999999999996"/>
    <n v="9"/>
    <n v="2"/>
    <n v="2019"/>
    <s v="Saturday"/>
    <x v="2"/>
    <x v="1"/>
  </r>
  <r>
    <s v="377-79-7592"/>
    <x v="1"/>
    <x v="1"/>
    <x v="0"/>
    <x v="0"/>
    <x v="1"/>
    <n v="44.84"/>
    <n v="9"/>
    <n v="20.178000000000001"/>
    <n v="423.738"/>
    <d v="2019-01-14T00:00:00"/>
    <d v="1899-12-30T14:00:00"/>
    <x v="2"/>
    <n v="403.56"/>
    <n v="4.7619047620000003"/>
    <n v="20.178000000000001"/>
    <n v="7.5"/>
    <n v="14"/>
    <n v="1"/>
    <n v="2019"/>
    <s v="Monday"/>
    <x v="0"/>
    <x v="0"/>
  </r>
  <r>
    <s v="509-10-0516"/>
    <x v="2"/>
    <x v="2"/>
    <x v="1"/>
    <x v="1"/>
    <x v="2"/>
    <n v="45.97"/>
    <n v="4"/>
    <n v="9.1940000000000008"/>
    <n v="193.07400000000001"/>
    <d v="2019-02-09T00:00:00"/>
    <d v="1899-12-30T12:02:00"/>
    <x v="0"/>
    <n v="183.88"/>
    <n v="4.7619047620000003"/>
    <n v="9.1940000000000008"/>
    <n v="5.0999999999999996"/>
    <n v="9"/>
    <n v="2"/>
    <n v="2019"/>
    <s v="Saturday"/>
    <x v="2"/>
    <x v="1"/>
  </r>
  <r>
    <s v="595-94-9924"/>
    <x v="0"/>
    <x v="0"/>
    <x v="0"/>
    <x v="0"/>
    <x v="0"/>
    <n v="27.73"/>
    <n v="5"/>
    <n v="6.9325000000000001"/>
    <n v="145.58250000000001"/>
    <d v="2019-03-26T00:00:00"/>
    <d v="1899-12-30T20:21:00"/>
    <x v="2"/>
    <n v="138.65"/>
    <n v="4.7619047620000003"/>
    <n v="6.9325000000000001"/>
    <n v="4.2"/>
    <n v="26"/>
    <n v="3"/>
    <n v="2019"/>
    <s v="Tuesday"/>
    <x v="1"/>
    <x v="1"/>
  </r>
  <r>
    <s v="865-41-9075"/>
    <x v="0"/>
    <x v="0"/>
    <x v="1"/>
    <x v="1"/>
    <x v="4"/>
    <n v="11.53"/>
    <n v="7"/>
    <n v="4.0354999999999999"/>
    <n v="84.745500000000007"/>
    <d v="2019-01-28T00:00:00"/>
    <d v="1899-12-30T17:35:00"/>
    <x v="1"/>
    <n v="80.709999999999994"/>
    <n v="4.7619047620000003"/>
    <n v="4.0354999999999999"/>
    <n v="8.1"/>
    <n v="28"/>
    <n v="1"/>
    <n v="2019"/>
    <s v="Monday"/>
    <x v="0"/>
    <x v="1"/>
  </r>
  <r>
    <s v="545-07-8534"/>
    <x v="1"/>
    <x v="1"/>
    <x v="1"/>
    <x v="0"/>
    <x v="0"/>
    <n v="58.32"/>
    <n v="2"/>
    <n v="5.8319999999999999"/>
    <n v="122.47199999999999"/>
    <d v="2019-02-14T00:00:00"/>
    <d v="1899-12-30T12:42:00"/>
    <x v="0"/>
    <n v="116.64"/>
    <n v="4.7619047620000003"/>
    <n v="5.8319999999999999"/>
    <n v="6"/>
    <n v="14"/>
    <n v="2"/>
    <n v="2019"/>
    <s v="Thursday"/>
    <x v="2"/>
    <x v="1"/>
  </r>
  <r>
    <s v="118-62-1812"/>
    <x v="1"/>
    <x v="1"/>
    <x v="0"/>
    <x v="0"/>
    <x v="2"/>
    <n v="78.38"/>
    <n v="4"/>
    <n v="15.676"/>
    <n v="329.19600000000003"/>
    <d v="2019-03-24T00:00:00"/>
    <d v="1899-12-30T17:56:00"/>
    <x v="1"/>
    <n v="313.52"/>
    <n v="4.7619047620000003"/>
    <n v="15.676"/>
    <n v="7.9"/>
    <n v="24"/>
    <n v="3"/>
    <n v="2019"/>
    <s v="Sunday"/>
    <x v="1"/>
    <x v="1"/>
  </r>
  <r>
    <s v="450-42-3339"/>
    <x v="1"/>
    <x v="1"/>
    <x v="1"/>
    <x v="1"/>
    <x v="0"/>
    <n v="84.61"/>
    <n v="10"/>
    <n v="42.305"/>
    <n v="888.40499999999997"/>
    <d v="2019-02-09T00:00:00"/>
    <d v="1899-12-30T18:58:00"/>
    <x v="2"/>
    <n v="846.1"/>
    <n v="4.7619047620000003"/>
    <n v="42.305"/>
    <n v="8.8000000000000007"/>
    <n v="9"/>
    <n v="2"/>
    <n v="2019"/>
    <s v="Saturday"/>
    <x v="2"/>
    <x v="0"/>
  </r>
  <r>
    <s v="851-98-3555"/>
    <x v="2"/>
    <x v="2"/>
    <x v="1"/>
    <x v="0"/>
    <x v="0"/>
    <n v="82.88"/>
    <n v="5"/>
    <n v="20.72"/>
    <n v="435.12"/>
    <d v="2019-03-24T00:00:00"/>
    <d v="1899-12-30T14:08:00"/>
    <x v="2"/>
    <n v="414.4"/>
    <n v="4.7619047620000003"/>
    <n v="20.72"/>
    <n v="6.6"/>
    <n v="24"/>
    <n v="3"/>
    <n v="2019"/>
    <s v="Sunday"/>
    <x v="1"/>
    <x v="0"/>
  </r>
  <r>
    <s v="186-71-5196"/>
    <x v="0"/>
    <x v="0"/>
    <x v="0"/>
    <x v="0"/>
    <x v="4"/>
    <n v="79.540000000000006"/>
    <n v="2"/>
    <n v="7.9539999999999997"/>
    <n v="167.03399999999999"/>
    <d v="2019-03-27T00:00:00"/>
    <d v="1899-12-30T16:30:00"/>
    <x v="0"/>
    <n v="159.08000000000001"/>
    <n v="4.7619047620000003"/>
    <n v="7.9539999999999997"/>
    <n v="6.2"/>
    <n v="27"/>
    <n v="3"/>
    <n v="2019"/>
    <s v="Wednesday"/>
    <x v="1"/>
    <x v="1"/>
  </r>
  <r>
    <s v="624-01-8356"/>
    <x v="2"/>
    <x v="2"/>
    <x v="1"/>
    <x v="0"/>
    <x v="2"/>
    <n v="49.01"/>
    <n v="10"/>
    <n v="24.504999999999999"/>
    <n v="514.60500000000002"/>
    <d v="2019-01-27T00:00:00"/>
    <d v="1899-12-30T10:44:00"/>
    <x v="2"/>
    <n v="490.1"/>
    <n v="4.7619047620000003"/>
    <n v="24.504999999999999"/>
    <n v="4.2"/>
    <n v="27"/>
    <n v="1"/>
    <n v="2019"/>
    <s v="Sunday"/>
    <x v="0"/>
    <x v="0"/>
  </r>
  <r>
    <s v="313-66-9943"/>
    <x v="2"/>
    <x v="2"/>
    <x v="0"/>
    <x v="0"/>
    <x v="4"/>
    <n v="29.15"/>
    <n v="3"/>
    <n v="4.3724999999999996"/>
    <n v="91.822500000000005"/>
    <d v="2019-03-27T00:00:00"/>
    <d v="1899-12-30T20:29:00"/>
    <x v="2"/>
    <n v="87.45"/>
    <n v="4.7619047620000003"/>
    <n v="4.3724999999999996"/>
    <n v="7.3"/>
    <n v="27"/>
    <n v="3"/>
    <n v="2019"/>
    <s v="Wednesday"/>
    <x v="1"/>
    <x v="1"/>
  </r>
  <r>
    <s v="151-27-8496"/>
    <x v="1"/>
    <x v="1"/>
    <x v="1"/>
    <x v="0"/>
    <x v="1"/>
    <n v="56.13"/>
    <n v="4"/>
    <n v="11.226000000000001"/>
    <n v="235.74600000000001"/>
    <d v="2019-01-19T00:00:00"/>
    <d v="1899-12-30T11:43:00"/>
    <x v="0"/>
    <n v="224.52"/>
    <n v="4.7619047620000003"/>
    <n v="11.226000000000001"/>
    <n v="8.6"/>
    <n v="19"/>
    <n v="1"/>
    <n v="2019"/>
    <s v="Saturday"/>
    <x v="0"/>
    <x v="1"/>
  </r>
  <r>
    <s v="453-33-6436"/>
    <x v="0"/>
    <x v="0"/>
    <x v="1"/>
    <x v="0"/>
    <x v="2"/>
    <n v="93.12"/>
    <n v="8"/>
    <n v="37.247999999999998"/>
    <n v="782.20799999999997"/>
    <d v="2019-02-07T00:00:00"/>
    <d v="1899-12-30T10:09:00"/>
    <x v="1"/>
    <n v="744.96"/>
    <n v="4.7619047620000003"/>
    <n v="37.247999999999998"/>
    <n v="6.8"/>
    <n v="7"/>
    <n v="2"/>
    <n v="2019"/>
    <s v="Thursday"/>
    <x v="2"/>
    <x v="0"/>
  </r>
  <r>
    <s v="522-57-8364"/>
    <x v="0"/>
    <x v="0"/>
    <x v="0"/>
    <x v="1"/>
    <x v="5"/>
    <n v="51.34"/>
    <n v="8"/>
    <n v="20.536000000000001"/>
    <n v="431.25599999999997"/>
    <d v="2019-01-31T00:00:00"/>
    <d v="1899-12-30T10:00:00"/>
    <x v="0"/>
    <n v="410.72"/>
    <n v="4.7619047620000003"/>
    <n v="20.536000000000001"/>
    <n v="7.6"/>
    <n v="31"/>
    <n v="1"/>
    <n v="2019"/>
    <s v="Thursday"/>
    <x v="0"/>
    <x v="0"/>
  </r>
  <r>
    <s v="459-45-2396"/>
    <x v="0"/>
    <x v="0"/>
    <x v="0"/>
    <x v="0"/>
    <x v="4"/>
    <n v="99.6"/>
    <n v="3"/>
    <n v="14.94"/>
    <n v="313.74"/>
    <d v="2019-02-25T00:00:00"/>
    <d v="1899-12-30T18:45:00"/>
    <x v="1"/>
    <n v="298.8"/>
    <n v="4.7619047620000003"/>
    <n v="14.94"/>
    <n v="5.8"/>
    <n v="25"/>
    <n v="2"/>
    <n v="2019"/>
    <s v="Monday"/>
    <x v="2"/>
    <x v="1"/>
  </r>
  <r>
    <s v="717-96-4189"/>
    <x v="1"/>
    <x v="1"/>
    <x v="1"/>
    <x v="0"/>
    <x v="1"/>
    <n v="35.49"/>
    <n v="6"/>
    <n v="10.647"/>
    <n v="223.58699999999999"/>
    <d v="2019-02-02T00:00:00"/>
    <d v="1899-12-30T12:40:00"/>
    <x v="1"/>
    <n v="212.94"/>
    <n v="4.7619047620000003"/>
    <n v="10.647"/>
    <n v="4.0999999999999996"/>
    <n v="2"/>
    <n v="2"/>
    <n v="2019"/>
    <s v="Saturday"/>
    <x v="2"/>
    <x v="1"/>
  </r>
  <r>
    <s v="722-13-2115"/>
    <x v="1"/>
    <x v="1"/>
    <x v="0"/>
    <x v="1"/>
    <x v="3"/>
    <n v="42.85"/>
    <n v="1"/>
    <n v="2.1425000000000001"/>
    <n v="44.9925"/>
    <d v="2019-03-14T00:00:00"/>
    <d v="1899-12-30T15:36:00"/>
    <x v="2"/>
    <n v="42.85"/>
    <n v="4.7619047620000003"/>
    <n v="2.1425000000000001"/>
    <n v="9.3000000000000007"/>
    <n v="14"/>
    <n v="3"/>
    <n v="2019"/>
    <s v="Thursday"/>
    <x v="1"/>
    <x v="1"/>
  </r>
  <r>
    <s v="749-81-8133"/>
    <x v="0"/>
    <x v="0"/>
    <x v="1"/>
    <x v="0"/>
    <x v="5"/>
    <n v="94.67"/>
    <n v="4"/>
    <n v="18.934000000000001"/>
    <n v="397.61399999999998"/>
    <d v="2019-03-11T00:00:00"/>
    <d v="1899-12-30T12:04:00"/>
    <x v="1"/>
    <n v="378.68"/>
    <n v="4.7619047620000003"/>
    <n v="18.934000000000001"/>
    <n v="6.8"/>
    <n v="11"/>
    <n v="3"/>
    <n v="2019"/>
    <s v="Monday"/>
    <x v="1"/>
    <x v="1"/>
  </r>
  <r>
    <s v="777-67-2495"/>
    <x v="2"/>
    <x v="2"/>
    <x v="1"/>
    <x v="1"/>
    <x v="2"/>
    <n v="68.97"/>
    <n v="3"/>
    <n v="10.345499999999999"/>
    <n v="217.25550000000001"/>
    <d v="2019-02-22T00:00:00"/>
    <d v="1899-12-30T11:26:00"/>
    <x v="0"/>
    <n v="206.91"/>
    <n v="4.7619047620000003"/>
    <n v="10.345499999999999"/>
    <n v="8.6999999999999993"/>
    <n v="22"/>
    <n v="2"/>
    <n v="2019"/>
    <s v="Friday"/>
    <x v="2"/>
    <x v="1"/>
  </r>
  <r>
    <s v="636-98-3364"/>
    <x v="2"/>
    <x v="2"/>
    <x v="0"/>
    <x v="0"/>
    <x v="1"/>
    <n v="26.26"/>
    <n v="3"/>
    <n v="3.9390000000000001"/>
    <n v="82.718999999999994"/>
    <d v="2019-03-02T00:00:00"/>
    <d v="1899-12-30T12:36:00"/>
    <x v="0"/>
    <n v="78.78"/>
    <n v="4.7619047620000003"/>
    <n v="3.9390000000000001"/>
    <n v="6.3"/>
    <n v="2"/>
    <n v="3"/>
    <n v="2019"/>
    <s v="Saturday"/>
    <x v="1"/>
    <x v="1"/>
  </r>
  <r>
    <s v="246-55-6923"/>
    <x v="1"/>
    <x v="1"/>
    <x v="0"/>
    <x v="0"/>
    <x v="2"/>
    <n v="35.79"/>
    <n v="9"/>
    <n v="16.105499999999999"/>
    <n v="338.21550000000002"/>
    <d v="2019-03-10T00:00:00"/>
    <d v="1899-12-30T15:06:00"/>
    <x v="2"/>
    <n v="322.11"/>
    <n v="4.7619047620000003"/>
    <n v="16.105499999999999"/>
    <n v="5.0999999999999996"/>
    <n v="10"/>
    <n v="3"/>
    <n v="2019"/>
    <s v="Sunday"/>
    <x v="1"/>
    <x v="1"/>
  </r>
  <r>
    <s v="181-82-6255"/>
    <x v="2"/>
    <x v="2"/>
    <x v="1"/>
    <x v="0"/>
    <x v="2"/>
    <n v="16.37"/>
    <n v="6"/>
    <n v="4.9109999999999996"/>
    <n v="103.131"/>
    <d v="2019-02-08T00:00:00"/>
    <d v="1899-12-30T10:58:00"/>
    <x v="1"/>
    <n v="98.22"/>
    <n v="4.7619047620000003"/>
    <n v="4.9109999999999996"/>
    <n v="7"/>
    <n v="8"/>
    <n v="2"/>
    <n v="2019"/>
    <s v="Friday"/>
    <x v="2"/>
    <x v="1"/>
  </r>
  <r>
    <s v="838-02-1821"/>
    <x v="1"/>
    <x v="1"/>
    <x v="0"/>
    <x v="0"/>
    <x v="2"/>
    <n v="12.73"/>
    <n v="2"/>
    <n v="1.2729999999999999"/>
    <n v="26.733000000000001"/>
    <d v="2019-02-22T00:00:00"/>
    <d v="1899-12-30T12:10:00"/>
    <x v="2"/>
    <n v="25.46"/>
    <n v="4.7619047620000003"/>
    <n v="1.2729999999999999"/>
    <n v="5.2"/>
    <n v="22"/>
    <n v="2"/>
    <n v="2019"/>
    <s v="Friday"/>
    <x v="2"/>
    <x v="1"/>
  </r>
  <r>
    <s v="887-42-0517"/>
    <x v="1"/>
    <x v="1"/>
    <x v="1"/>
    <x v="0"/>
    <x v="3"/>
    <n v="83.14"/>
    <n v="7"/>
    <n v="29.099"/>
    <n v="611.07899999999995"/>
    <d v="2019-01-10T00:00:00"/>
    <d v="1899-12-30T10:31:00"/>
    <x v="2"/>
    <n v="581.98"/>
    <n v="4.7619047620000003"/>
    <n v="29.099"/>
    <n v="6.6"/>
    <n v="10"/>
    <n v="1"/>
    <n v="2019"/>
    <s v="Thursday"/>
    <x v="0"/>
    <x v="0"/>
  </r>
  <r>
    <s v="457-12-0244"/>
    <x v="1"/>
    <x v="1"/>
    <x v="0"/>
    <x v="0"/>
    <x v="3"/>
    <n v="35.22"/>
    <n v="6"/>
    <n v="10.566000000000001"/>
    <n v="221.886"/>
    <d v="2019-03-14T00:00:00"/>
    <d v="1899-12-30T13:49:00"/>
    <x v="0"/>
    <n v="211.32"/>
    <n v="4.7619047620000003"/>
    <n v="10.566000000000001"/>
    <n v="6.5"/>
    <n v="14"/>
    <n v="3"/>
    <n v="2019"/>
    <s v="Thursday"/>
    <x v="1"/>
    <x v="1"/>
  </r>
  <r>
    <s v="226-34-0034"/>
    <x v="2"/>
    <x v="2"/>
    <x v="1"/>
    <x v="0"/>
    <x v="1"/>
    <n v="13.78"/>
    <n v="4"/>
    <n v="2.7559999999999998"/>
    <n v="57.875999999999998"/>
    <d v="2019-01-10T00:00:00"/>
    <d v="1899-12-30T11:10:00"/>
    <x v="0"/>
    <n v="55.12"/>
    <n v="4.7619047620000003"/>
    <n v="2.7559999999999998"/>
    <n v="9"/>
    <n v="10"/>
    <n v="1"/>
    <n v="2019"/>
    <s v="Thursday"/>
    <x v="0"/>
    <x v="1"/>
  </r>
  <r>
    <s v="321-49-7382"/>
    <x v="2"/>
    <x v="2"/>
    <x v="0"/>
    <x v="1"/>
    <x v="3"/>
    <n v="88.31"/>
    <n v="1"/>
    <n v="4.4154999999999998"/>
    <n v="92.725499999999997"/>
    <d v="2019-02-15T00:00:00"/>
    <d v="1899-12-30T17:38:00"/>
    <x v="2"/>
    <n v="88.31"/>
    <n v="4.7619047620000003"/>
    <n v="4.4154999999999998"/>
    <n v="5.2"/>
    <n v="15"/>
    <n v="2"/>
    <n v="2019"/>
    <s v="Friday"/>
    <x v="2"/>
    <x v="1"/>
  </r>
  <r>
    <s v="397-25-8725"/>
    <x v="0"/>
    <x v="0"/>
    <x v="0"/>
    <x v="0"/>
    <x v="0"/>
    <n v="39.619999999999997"/>
    <n v="9"/>
    <n v="17.829000000000001"/>
    <n v="374.40899999999999"/>
    <d v="2019-01-13T00:00:00"/>
    <d v="1899-12-30T17:54:00"/>
    <x v="2"/>
    <n v="356.58"/>
    <n v="4.7619047620000003"/>
    <n v="17.829000000000001"/>
    <n v="6.8"/>
    <n v="13"/>
    <n v="1"/>
    <n v="2019"/>
    <s v="Sunday"/>
    <x v="0"/>
    <x v="1"/>
  </r>
  <r>
    <s v="431-66-2305"/>
    <x v="2"/>
    <x v="2"/>
    <x v="1"/>
    <x v="0"/>
    <x v="1"/>
    <n v="88.25"/>
    <n v="9"/>
    <n v="39.712499999999999"/>
    <n v="833.96249999999998"/>
    <d v="2019-02-15T00:00:00"/>
    <d v="1899-12-30T20:51:00"/>
    <x v="2"/>
    <n v="794.25"/>
    <n v="4.7619047620000003"/>
    <n v="39.712499999999999"/>
    <n v="7.6"/>
    <n v="15"/>
    <n v="2"/>
    <n v="2019"/>
    <s v="Friday"/>
    <x v="2"/>
    <x v="0"/>
  </r>
  <r>
    <s v="825-94-5922"/>
    <x v="2"/>
    <x v="2"/>
    <x v="1"/>
    <x v="1"/>
    <x v="3"/>
    <n v="25.31"/>
    <n v="2"/>
    <n v="2.5310000000000001"/>
    <n v="53.151000000000003"/>
    <d v="2019-03-02T00:00:00"/>
    <d v="1899-12-30T19:26:00"/>
    <x v="0"/>
    <n v="50.62"/>
    <n v="4.7619047620000003"/>
    <n v="2.5310000000000001"/>
    <n v="7.2"/>
    <n v="2"/>
    <n v="3"/>
    <n v="2019"/>
    <s v="Saturday"/>
    <x v="1"/>
    <x v="1"/>
  </r>
  <r>
    <s v="641-62-7288"/>
    <x v="2"/>
    <x v="2"/>
    <x v="1"/>
    <x v="1"/>
    <x v="2"/>
    <n v="99.92"/>
    <n v="6"/>
    <n v="29.975999999999999"/>
    <n v="629.49599999999998"/>
    <d v="2019-03-24T00:00:00"/>
    <d v="1899-12-30T13:33:00"/>
    <x v="0"/>
    <n v="599.52"/>
    <n v="4.7619047620000003"/>
    <n v="29.975999999999999"/>
    <n v="7.1"/>
    <n v="24"/>
    <n v="3"/>
    <n v="2019"/>
    <s v="Sunday"/>
    <x v="1"/>
    <x v="0"/>
  </r>
  <r>
    <s v="756-93-1854"/>
    <x v="1"/>
    <x v="1"/>
    <x v="0"/>
    <x v="0"/>
    <x v="5"/>
    <n v="83.35"/>
    <n v="2"/>
    <n v="8.3350000000000009"/>
    <n v="175.035"/>
    <d v="2019-02-02T00:00:00"/>
    <d v="1899-12-30T14:05:00"/>
    <x v="2"/>
    <n v="166.7"/>
    <n v="4.7619047620000003"/>
    <n v="8.3350000000000009"/>
    <n v="9.5"/>
    <n v="2"/>
    <n v="2"/>
    <n v="2019"/>
    <s v="Saturday"/>
    <x v="2"/>
    <x v="1"/>
  </r>
  <r>
    <s v="243-55-8457"/>
    <x v="0"/>
    <x v="0"/>
    <x v="1"/>
    <x v="0"/>
    <x v="4"/>
    <n v="74.44"/>
    <n v="10"/>
    <n v="37.22"/>
    <n v="781.62"/>
    <d v="2019-02-27T00:00:00"/>
    <d v="1899-12-30T11:40:00"/>
    <x v="0"/>
    <n v="744.4"/>
    <n v="4.7619047620000003"/>
    <n v="37.22"/>
    <n v="5.0999999999999996"/>
    <n v="27"/>
    <n v="2"/>
    <n v="2019"/>
    <s v="Wednesday"/>
    <x v="2"/>
    <x v="0"/>
  </r>
  <r>
    <s v="458-10-8612"/>
    <x v="1"/>
    <x v="1"/>
    <x v="1"/>
    <x v="1"/>
    <x v="0"/>
    <n v="64.08"/>
    <n v="7"/>
    <n v="22.428000000000001"/>
    <n v="470.988"/>
    <d v="2019-01-20T00:00:00"/>
    <d v="1899-12-30T12:27:00"/>
    <x v="0"/>
    <n v="448.56"/>
    <n v="4.7619047620000003"/>
    <n v="22.428000000000001"/>
    <n v="7.6"/>
    <n v="20"/>
    <n v="1"/>
    <n v="2019"/>
    <s v="Sunday"/>
    <x v="0"/>
    <x v="0"/>
  </r>
  <r>
    <s v="501-61-1753"/>
    <x v="2"/>
    <x v="2"/>
    <x v="1"/>
    <x v="0"/>
    <x v="2"/>
    <n v="63.15"/>
    <n v="6"/>
    <n v="18.945"/>
    <n v="397.84500000000003"/>
    <d v="2019-01-03T00:00:00"/>
    <d v="1899-12-30T20:24:00"/>
    <x v="0"/>
    <n v="378.9"/>
    <n v="4.7619047620000003"/>
    <n v="18.945"/>
    <n v="9.8000000000000007"/>
    <n v="3"/>
    <n v="1"/>
    <n v="2019"/>
    <s v="Thursday"/>
    <x v="0"/>
    <x v="1"/>
  </r>
  <r>
    <s v="235-06-8510"/>
    <x v="1"/>
    <x v="1"/>
    <x v="0"/>
    <x v="1"/>
    <x v="2"/>
    <n v="85.72"/>
    <n v="3"/>
    <n v="12.858000000000001"/>
    <n v="270.01799999999997"/>
    <d v="2019-01-24T00:00:00"/>
    <d v="1899-12-30T20:59:00"/>
    <x v="0"/>
    <n v="257.16000000000003"/>
    <n v="4.7619047620000003"/>
    <n v="12.858000000000001"/>
    <n v="5.0999999999999996"/>
    <n v="24"/>
    <n v="1"/>
    <n v="2019"/>
    <s v="Thursday"/>
    <x v="0"/>
    <x v="1"/>
  </r>
  <r>
    <s v="433-08-7822"/>
    <x v="1"/>
    <x v="1"/>
    <x v="1"/>
    <x v="0"/>
    <x v="0"/>
    <n v="78.89"/>
    <n v="7"/>
    <n v="27.611499999999999"/>
    <n v="579.8415"/>
    <d v="2019-01-05T00:00:00"/>
    <d v="1899-12-30T19:48:00"/>
    <x v="0"/>
    <n v="552.23"/>
    <n v="4.7619047620000003"/>
    <n v="27.611499999999999"/>
    <n v="7.5"/>
    <n v="5"/>
    <n v="1"/>
    <n v="2019"/>
    <s v="Saturday"/>
    <x v="0"/>
    <x v="0"/>
  </r>
  <r>
    <s v="361-85-2571"/>
    <x v="0"/>
    <x v="0"/>
    <x v="1"/>
    <x v="0"/>
    <x v="3"/>
    <n v="89.48"/>
    <n v="5"/>
    <n v="22.37"/>
    <n v="469.77"/>
    <d v="2019-03-30T00:00:00"/>
    <d v="1899-12-30T10:18:00"/>
    <x v="1"/>
    <n v="447.4"/>
    <n v="4.7619047620000003"/>
    <n v="22.37"/>
    <n v="7.4"/>
    <n v="30"/>
    <n v="3"/>
    <n v="2019"/>
    <s v="Saturday"/>
    <x v="1"/>
    <x v="0"/>
  </r>
  <r>
    <s v="131-70-8179"/>
    <x v="0"/>
    <x v="0"/>
    <x v="0"/>
    <x v="0"/>
    <x v="0"/>
    <n v="92.09"/>
    <n v="3"/>
    <n v="13.813499999999999"/>
    <n v="290.08350000000002"/>
    <d v="2019-02-17T00:00:00"/>
    <d v="1899-12-30T16:27:00"/>
    <x v="1"/>
    <n v="276.27"/>
    <n v="4.7619047620000003"/>
    <n v="13.813499999999999"/>
    <n v="4.2"/>
    <n v="17"/>
    <n v="2"/>
    <n v="2019"/>
    <s v="Sunday"/>
    <x v="2"/>
    <x v="1"/>
  </r>
  <r>
    <s v="500-02-2261"/>
    <x v="1"/>
    <x v="1"/>
    <x v="1"/>
    <x v="0"/>
    <x v="4"/>
    <n v="57.29"/>
    <n v="6"/>
    <n v="17.187000000000001"/>
    <n v="360.92700000000002"/>
    <d v="2019-03-21T00:00:00"/>
    <d v="1899-12-30T17:04:00"/>
    <x v="0"/>
    <n v="343.74"/>
    <n v="4.7619047620000003"/>
    <n v="17.187000000000001"/>
    <n v="5.9"/>
    <n v="21"/>
    <n v="3"/>
    <n v="2019"/>
    <s v="Thursday"/>
    <x v="1"/>
    <x v="1"/>
  </r>
  <r>
    <s v="720-72-2436"/>
    <x v="0"/>
    <x v="0"/>
    <x v="1"/>
    <x v="1"/>
    <x v="4"/>
    <n v="66.52"/>
    <n v="4"/>
    <n v="13.304"/>
    <n v="279.38400000000001"/>
    <d v="2019-03-02T00:00:00"/>
    <d v="1899-12-30T18:14:00"/>
    <x v="0"/>
    <n v="266.08"/>
    <n v="4.7619047620000003"/>
    <n v="13.304"/>
    <n v="6.9"/>
    <n v="2"/>
    <n v="3"/>
    <n v="2019"/>
    <s v="Saturday"/>
    <x v="1"/>
    <x v="1"/>
  </r>
  <r>
    <s v="702-83-5291"/>
    <x v="1"/>
    <x v="1"/>
    <x v="0"/>
    <x v="1"/>
    <x v="5"/>
    <n v="99.82"/>
    <n v="9"/>
    <n v="44.918999999999997"/>
    <n v="943.29899999999998"/>
    <d v="2019-03-27T00:00:00"/>
    <d v="1899-12-30T10:43:00"/>
    <x v="1"/>
    <n v="898.38"/>
    <n v="4.7619047620000003"/>
    <n v="44.918999999999997"/>
    <n v="6.6"/>
    <n v="27"/>
    <n v="3"/>
    <n v="2019"/>
    <s v="Wednesday"/>
    <x v="1"/>
    <x v="0"/>
  </r>
  <r>
    <s v="809-69-9497"/>
    <x v="0"/>
    <x v="0"/>
    <x v="1"/>
    <x v="0"/>
    <x v="2"/>
    <n v="45.68"/>
    <n v="10"/>
    <n v="22.84"/>
    <n v="479.64"/>
    <d v="2019-01-19T00:00:00"/>
    <d v="1899-12-30T19:30:00"/>
    <x v="0"/>
    <n v="456.8"/>
    <n v="4.7619047620000003"/>
    <n v="22.84"/>
    <n v="5.7"/>
    <n v="19"/>
    <n v="1"/>
    <n v="2019"/>
    <s v="Saturday"/>
    <x v="0"/>
    <x v="0"/>
  </r>
  <r>
    <s v="449-16-6770"/>
    <x v="0"/>
    <x v="0"/>
    <x v="1"/>
    <x v="1"/>
    <x v="0"/>
    <n v="50.79"/>
    <n v="5"/>
    <n v="12.6975"/>
    <n v="266.64749999999998"/>
    <d v="2019-02-19T00:00:00"/>
    <d v="1899-12-30T14:53:00"/>
    <x v="2"/>
    <n v="253.95"/>
    <n v="4.7619047620000003"/>
    <n v="12.6975"/>
    <n v="5.3"/>
    <n v="19"/>
    <n v="2"/>
    <n v="2019"/>
    <s v="Tuesday"/>
    <x v="2"/>
    <x v="1"/>
  </r>
  <r>
    <s v="333-23-2632"/>
    <x v="0"/>
    <x v="0"/>
    <x v="0"/>
    <x v="1"/>
    <x v="0"/>
    <n v="10.08"/>
    <n v="7"/>
    <n v="3.528"/>
    <n v="74.087999999999994"/>
    <d v="2019-03-28T00:00:00"/>
    <d v="1899-12-30T20:14:00"/>
    <x v="1"/>
    <n v="70.56"/>
    <n v="4.7619047620000003"/>
    <n v="3.528"/>
    <n v="4.2"/>
    <n v="28"/>
    <n v="3"/>
    <n v="2019"/>
    <s v="Thursday"/>
    <x v="1"/>
    <x v="1"/>
  </r>
  <r>
    <s v="489-82-1237"/>
    <x v="0"/>
    <x v="0"/>
    <x v="1"/>
    <x v="0"/>
    <x v="1"/>
    <n v="93.88"/>
    <n v="7"/>
    <n v="32.857999999999997"/>
    <n v="690.01800000000003"/>
    <d v="2019-01-05T00:00:00"/>
    <d v="1899-12-30T11:51:00"/>
    <x v="2"/>
    <n v="657.16"/>
    <n v="4.7619047620000003"/>
    <n v="32.857999999999997"/>
    <n v="7.3"/>
    <n v="5"/>
    <n v="1"/>
    <n v="2019"/>
    <s v="Saturday"/>
    <x v="0"/>
    <x v="0"/>
  </r>
  <r>
    <s v="859-97-6048"/>
    <x v="1"/>
    <x v="1"/>
    <x v="0"/>
    <x v="1"/>
    <x v="1"/>
    <n v="84.25"/>
    <n v="2"/>
    <n v="8.4250000000000007"/>
    <n v="176.92500000000001"/>
    <d v="2019-03-26T00:00:00"/>
    <d v="1899-12-30T14:13:00"/>
    <x v="2"/>
    <n v="168.5"/>
    <n v="4.7619047620000003"/>
    <n v="8.4250000000000007"/>
    <n v="5.3"/>
    <n v="26"/>
    <n v="3"/>
    <n v="2019"/>
    <s v="Tuesday"/>
    <x v="1"/>
    <x v="1"/>
  </r>
  <r>
    <s v="676-10-2200"/>
    <x v="2"/>
    <x v="2"/>
    <x v="0"/>
    <x v="1"/>
    <x v="5"/>
    <n v="53.78"/>
    <n v="1"/>
    <n v="2.6890000000000001"/>
    <n v="56.469000000000001"/>
    <d v="2019-02-03T00:00:00"/>
    <d v="1899-12-30T20:13:00"/>
    <x v="0"/>
    <n v="53.78"/>
    <n v="4.7619047620000003"/>
    <n v="2.6890000000000001"/>
    <n v="4.7"/>
    <n v="3"/>
    <n v="2"/>
    <n v="2019"/>
    <s v="Sunday"/>
    <x v="2"/>
    <x v="1"/>
  </r>
  <r>
    <s v="373-88-1424"/>
    <x v="1"/>
    <x v="1"/>
    <x v="0"/>
    <x v="1"/>
    <x v="2"/>
    <n v="35.81"/>
    <n v="5"/>
    <n v="8.9525000000000006"/>
    <n v="188.0025"/>
    <d v="2019-02-06T00:00:00"/>
    <d v="1899-12-30T18:44:00"/>
    <x v="0"/>
    <n v="179.05"/>
    <n v="4.7619047620000003"/>
    <n v="8.9525000000000006"/>
    <n v="7.9"/>
    <n v="6"/>
    <n v="2"/>
    <n v="2019"/>
    <s v="Wednesday"/>
    <x v="2"/>
    <x v="1"/>
  </r>
  <r>
    <s v="365-16-4334"/>
    <x v="2"/>
    <x v="2"/>
    <x v="1"/>
    <x v="0"/>
    <x v="4"/>
    <n v="26.43"/>
    <n v="8"/>
    <n v="10.571999999999999"/>
    <n v="222.012"/>
    <d v="2019-02-24T00:00:00"/>
    <d v="1899-12-30T14:26:00"/>
    <x v="0"/>
    <n v="211.44"/>
    <n v="4.7619047620000003"/>
    <n v="10.571999999999999"/>
    <n v="8.9"/>
    <n v="24"/>
    <n v="2"/>
    <n v="2019"/>
    <s v="Sunday"/>
    <x v="2"/>
    <x v="1"/>
  </r>
  <r>
    <s v="503-21-4385"/>
    <x v="2"/>
    <x v="2"/>
    <x v="0"/>
    <x v="1"/>
    <x v="0"/>
    <n v="39.909999999999997"/>
    <n v="3"/>
    <n v="5.9865000000000004"/>
    <n v="125.7165"/>
    <d v="2019-02-21T00:00:00"/>
    <d v="1899-12-30T12:40:00"/>
    <x v="0"/>
    <n v="119.73"/>
    <n v="4.7619047620000003"/>
    <n v="5.9865000000000004"/>
    <n v="9.3000000000000007"/>
    <n v="21"/>
    <n v="2"/>
    <n v="2019"/>
    <s v="Thursday"/>
    <x v="2"/>
    <x v="1"/>
  </r>
  <r>
    <s v="305-89-2768"/>
    <x v="2"/>
    <x v="2"/>
    <x v="0"/>
    <x v="0"/>
    <x v="2"/>
    <n v="21.9"/>
    <n v="3"/>
    <n v="3.2850000000000001"/>
    <n v="68.984999999999999"/>
    <d v="2019-01-09T00:00:00"/>
    <d v="1899-12-30T18:43:00"/>
    <x v="0"/>
    <n v="65.7"/>
    <n v="4.7619047620000003"/>
    <n v="3.2850000000000001"/>
    <n v="4.7"/>
    <n v="9"/>
    <n v="1"/>
    <n v="2019"/>
    <s v="Wednesday"/>
    <x v="0"/>
    <x v="1"/>
  </r>
  <r>
    <s v="574-80-1489"/>
    <x v="2"/>
    <x v="2"/>
    <x v="0"/>
    <x v="0"/>
    <x v="4"/>
    <n v="62.85"/>
    <n v="4"/>
    <n v="12.57"/>
    <n v="263.97000000000003"/>
    <d v="2019-02-25T00:00:00"/>
    <d v="1899-12-30T13:22:00"/>
    <x v="0"/>
    <n v="251.4"/>
    <n v="4.7619047620000003"/>
    <n v="12.57"/>
    <n v="8.6999999999999993"/>
    <n v="25"/>
    <n v="2"/>
    <n v="2019"/>
    <s v="Monday"/>
    <x v="2"/>
    <x v="1"/>
  </r>
  <r>
    <s v="784-08-0310"/>
    <x v="1"/>
    <x v="1"/>
    <x v="0"/>
    <x v="0"/>
    <x v="4"/>
    <n v="21.04"/>
    <n v="4"/>
    <n v="4.2080000000000002"/>
    <n v="88.367999999999995"/>
    <d v="2019-01-13T00:00:00"/>
    <d v="1899-12-30T13:58:00"/>
    <x v="1"/>
    <n v="84.16"/>
    <n v="4.7619047620000003"/>
    <n v="4.2080000000000002"/>
    <n v="7.6"/>
    <n v="13"/>
    <n v="1"/>
    <n v="2019"/>
    <s v="Sunday"/>
    <x v="0"/>
    <x v="1"/>
  </r>
  <r>
    <s v="200-40-6154"/>
    <x v="2"/>
    <x v="2"/>
    <x v="0"/>
    <x v="1"/>
    <x v="2"/>
    <n v="65.91"/>
    <n v="6"/>
    <n v="19.773"/>
    <n v="415.233"/>
    <d v="2019-02-09T00:00:00"/>
    <d v="1899-12-30T11:45:00"/>
    <x v="1"/>
    <n v="395.46"/>
    <n v="4.7619047620000003"/>
    <n v="19.773"/>
    <n v="5.7"/>
    <n v="9"/>
    <n v="2"/>
    <n v="2019"/>
    <s v="Saturday"/>
    <x v="2"/>
    <x v="0"/>
  </r>
  <r>
    <s v="846-10-0341"/>
    <x v="0"/>
    <x v="0"/>
    <x v="1"/>
    <x v="0"/>
    <x v="5"/>
    <n v="42.57"/>
    <n v="7"/>
    <n v="14.8995"/>
    <n v="312.8895"/>
    <d v="2019-01-06T00:00:00"/>
    <d v="1899-12-30T11:51:00"/>
    <x v="1"/>
    <n v="297.99"/>
    <n v="4.7619047620000003"/>
    <n v="14.8995"/>
    <n v="6.8"/>
    <n v="6"/>
    <n v="1"/>
    <n v="2019"/>
    <s v="Sunday"/>
    <x v="0"/>
    <x v="1"/>
  </r>
  <r>
    <s v="577-34-7579"/>
    <x v="1"/>
    <x v="1"/>
    <x v="0"/>
    <x v="1"/>
    <x v="4"/>
    <n v="50.49"/>
    <n v="9"/>
    <n v="22.720500000000001"/>
    <n v="477.13049999999998"/>
    <d v="2019-01-10T00:00:00"/>
    <d v="1899-12-30T17:16:00"/>
    <x v="1"/>
    <n v="454.41"/>
    <n v="4.7619047620000003"/>
    <n v="22.720500000000001"/>
    <n v="5.4"/>
    <n v="10"/>
    <n v="1"/>
    <n v="2019"/>
    <s v="Thursday"/>
    <x v="0"/>
    <x v="0"/>
  </r>
  <r>
    <s v="430-02-3888"/>
    <x v="2"/>
    <x v="2"/>
    <x v="1"/>
    <x v="1"/>
    <x v="1"/>
    <n v="46.02"/>
    <n v="6"/>
    <n v="13.805999999999999"/>
    <n v="289.92599999999999"/>
    <d v="2019-02-07T00:00:00"/>
    <d v="1899-12-30T15:55:00"/>
    <x v="1"/>
    <n v="276.12"/>
    <n v="4.7619047620000003"/>
    <n v="13.805999999999999"/>
    <n v="7.1"/>
    <n v="7"/>
    <n v="2"/>
    <n v="2019"/>
    <s v="Thursday"/>
    <x v="2"/>
    <x v="1"/>
  </r>
  <r>
    <s v="867-47-1948"/>
    <x v="1"/>
    <x v="1"/>
    <x v="1"/>
    <x v="0"/>
    <x v="2"/>
    <n v="15.8"/>
    <n v="10"/>
    <n v="7.9"/>
    <n v="165.9"/>
    <d v="2019-01-09T00:00:00"/>
    <d v="1899-12-30T12:07:00"/>
    <x v="1"/>
    <n v="158"/>
    <n v="4.7619047620000003"/>
    <n v="7.9"/>
    <n v="7.8"/>
    <n v="9"/>
    <n v="1"/>
    <n v="2019"/>
    <s v="Wednesday"/>
    <x v="0"/>
    <x v="1"/>
  </r>
  <r>
    <s v="384-59-6655"/>
    <x v="0"/>
    <x v="0"/>
    <x v="0"/>
    <x v="0"/>
    <x v="4"/>
    <n v="98.66"/>
    <n v="9"/>
    <n v="44.396999999999998"/>
    <n v="932.33699999999999"/>
    <d v="2019-02-19T00:00:00"/>
    <d v="1899-12-30T15:07:00"/>
    <x v="1"/>
    <n v="887.94"/>
    <n v="4.7619047620000003"/>
    <n v="44.396999999999998"/>
    <n v="8.4"/>
    <n v="19"/>
    <n v="2"/>
    <n v="2019"/>
    <s v="Tuesday"/>
    <x v="2"/>
    <x v="0"/>
  </r>
  <r>
    <s v="256-58-3609"/>
    <x v="1"/>
    <x v="1"/>
    <x v="0"/>
    <x v="1"/>
    <x v="5"/>
    <n v="91.98"/>
    <n v="1"/>
    <n v="4.5990000000000002"/>
    <n v="96.578999999999994"/>
    <d v="2019-03-18T00:00:00"/>
    <d v="1899-12-30T15:29:00"/>
    <x v="1"/>
    <n v="91.98"/>
    <n v="4.7619047620000003"/>
    <n v="4.5990000000000002"/>
    <n v="9.8000000000000007"/>
    <n v="18"/>
    <n v="3"/>
    <n v="2019"/>
    <s v="Monday"/>
    <x v="1"/>
    <x v="1"/>
  </r>
  <r>
    <s v="324-92-3863"/>
    <x v="0"/>
    <x v="0"/>
    <x v="0"/>
    <x v="1"/>
    <x v="1"/>
    <n v="20.89"/>
    <n v="2"/>
    <n v="2.089"/>
    <n v="43.869"/>
    <d v="2019-02-05T00:00:00"/>
    <d v="1899-12-30T18:45:00"/>
    <x v="1"/>
    <n v="41.78"/>
    <n v="4.7619047620000003"/>
    <n v="2.089"/>
    <n v="9.8000000000000007"/>
    <n v="5"/>
    <n v="2"/>
    <n v="2019"/>
    <s v="Tuesday"/>
    <x v="2"/>
    <x v="1"/>
  </r>
  <r>
    <s v="593-08-5916"/>
    <x v="0"/>
    <x v="0"/>
    <x v="1"/>
    <x v="0"/>
    <x v="5"/>
    <n v="15.5"/>
    <n v="1"/>
    <n v="0.77500000000000002"/>
    <n v="16.274999999999999"/>
    <d v="2019-03-19T00:00:00"/>
    <d v="1899-12-30T15:23:00"/>
    <x v="2"/>
    <n v="15.5"/>
    <n v="4.7619047620000003"/>
    <n v="0.77500000000000002"/>
    <n v="7.4"/>
    <n v="19"/>
    <n v="3"/>
    <n v="2019"/>
    <s v="Tuesday"/>
    <x v="1"/>
    <x v="1"/>
  </r>
  <r>
    <s v="364-34-2972"/>
    <x v="1"/>
    <x v="1"/>
    <x v="0"/>
    <x v="1"/>
    <x v="1"/>
    <n v="96.82"/>
    <n v="3"/>
    <n v="14.523"/>
    <n v="304.983"/>
    <d v="2019-03-30T00:00:00"/>
    <d v="1899-12-30T20:37:00"/>
    <x v="1"/>
    <n v="290.45999999999998"/>
    <n v="4.7619047620000003"/>
    <n v="14.523"/>
    <n v="6.7"/>
    <n v="30"/>
    <n v="3"/>
    <n v="2019"/>
    <s v="Saturday"/>
    <x v="1"/>
    <x v="1"/>
  </r>
  <r>
    <s v="794-42-3736"/>
    <x v="2"/>
    <x v="2"/>
    <x v="1"/>
    <x v="1"/>
    <x v="4"/>
    <n v="33.33"/>
    <n v="2"/>
    <n v="3.3330000000000002"/>
    <n v="69.992999999999995"/>
    <d v="2019-01-26T00:00:00"/>
    <d v="1899-12-30T14:41:00"/>
    <x v="2"/>
    <n v="66.66"/>
    <n v="4.7619047620000003"/>
    <n v="3.3330000000000002"/>
    <n v="6.4"/>
    <n v="26"/>
    <n v="1"/>
    <n v="2019"/>
    <s v="Saturday"/>
    <x v="0"/>
    <x v="1"/>
  </r>
  <r>
    <s v="172-42-8274"/>
    <x v="2"/>
    <x v="2"/>
    <x v="1"/>
    <x v="0"/>
    <x v="1"/>
    <n v="38.270000000000003"/>
    <n v="2"/>
    <n v="3.827"/>
    <n v="80.367000000000004"/>
    <d v="2019-03-02T00:00:00"/>
    <d v="1899-12-30T18:18:00"/>
    <x v="2"/>
    <n v="76.540000000000006"/>
    <n v="4.7619047620000003"/>
    <n v="3.827"/>
    <n v="5.8"/>
    <n v="2"/>
    <n v="3"/>
    <n v="2019"/>
    <s v="Saturday"/>
    <x v="1"/>
    <x v="1"/>
  </r>
  <r>
    <s v="558-60-5016"/>
    <x v="0"/>
    <x v="0"/>
    <x v="1"/>
    <x v="0"/>
    <x v="2"/>
    <n v="33.299999999999997"/>
    <n v="9"/>
    <n v="14.984999999999999"/>
    <n v="314.685"/>
    <d v="2019-03-04T00:00:00"/>
    <d v="1899-12-30T15:27:00"/>
    <x v="0"/>
    <n v="299.7"/>
    <n v="4.7619047620000003"/>
    <n v="14.984999999999999"/>
    <n v="7.2"/>
    <n v="4"/>
    <n v="3"/>
    <n v="2019"/>
    <s v="Monday"/>
    <x v="1"/>
    <x v="1"/>
  </r>
  <r>
    <s v="195-06-0432"/>
    <x v="0"/>
    <x v="0"/>
    <x v="0"/>
    <x v="1"/>
    <x v="2"/>
    <n v="81.010000000000005"/>
    <n v="3"/>
    <n v="12.1515"/>
    <n v="255.1815"/>
    <d v="2019-01-13T00:00:00"/>
    <d v="1899-12-30T12:55:00"/>
    <x v="2"/>
    <n v="243.03"/>
    <n v="4.7619047620000003"/>
    <n v="12.1515"/>
    <n v="9.3000000000000007"/>
    <n v="13"/>
    <n v="1"/>
    <n v="2019"/>
    <s v="Sunday"/>
    <x v="0"/>
    <x v="1"/>
  </r>
  <r>
    <s v="605-03-2706"/>
    <x v="0"/>
    <x v="0"/>
    <x v="1"/>
    <x v="0"/>
    <x v="0"/>
    <n v="15.8"/>
    <n v="3"/>
    <n v="2.37"/>
    <n v="49.77"/>
    <d v="2019-03-25T00:00:00"/>
    <d v="1899-12-30T18:02:00"/>
    <x v="1"/>
    <n v="47.4"/>
    <n v="4.7619047620000003"/>
    <n v="2.37"/>
    <n v="9.5"/>
    <n v="25"/>
    <n v="3"/>
    <n v="2019"/>
    <s v="Monday"/>
    <x v="1"/>
    <x v="1"/>
  </r>
  <r>
    <s v="214-30-2776"/>
    <x v="2"/>
    <x v="2"/>
    <x v="0"/>
    <x v="0"/>
    <x v="1"/>
    <n v="34.49"/>
    <n v="5"/>
    <n v="8.6225000000000005"/>
    <n v="181.07249999999999"/>
    <d v="2019-03-11T00:00:00"/>
    <d v="1899-12-30T19:44:00"/>
    <x v="2"/>
    <n v="172.45"/>
    <n v="4.7619047620000003"/>
    <n v="8.6225000000000005"/>
    <n v="9"/>
    <n v="11"/>
    <n v="3"/>
    <n v="2019"/>
    <s v="Monday"/>
    <x v="1"/>
    <x v="1"/>
  </r>
  <r>
    <s v="746-04-1077"/>
    <x v="2"/>
    <x v="2"/>
    <x v="0"/>
    <x v="0"/>
    <x v="4"/>
    <n v="84.63"/>
    <n v="10"/>
    <n v="42.314999999999998"/>
    <n v="888.61500000000001"/>
    <d v="2019-01-01T00:00:00"/>
    <d v="1899-12-30T11:36:00"/>
    <x v="2"/>
    <n v="846.3"/>
    <n v="4.7619047620000003"/>
    <n v="42.314999999999998"/>
    <n v="9"/>
    <n v="1"/>
    <n v="1"/>
    <n v="2019"/>
    <s v="Tuesday"/>
    <x v="0"/>
    <x v="0"/>
  </r>
  <r>
    <s v="448-34-8700"/>
    <x v="2"/>
    <x v="2"/>
    <x v="0"/>
    <x v="1"/>
    <x v="2"/>
    <n v="36.909999999999997"/>
    <n v="7"/>
    <n v="12.9185"/>
    <n v="271.2885"/>
    <d v="2019-02-10T00:00:00"/>
    <d v="1899-12-30T13:51:00"/>
    <x v="0"/>
    <n v="258.37"/>
    <n v="4.7619047620000003"/>
    <n v="12.9185"/>
    <n v="6.7"/>
    <n v="10"/>
    <n v="2"/>
    <n v="2019"/>
    <s v="Sunday"/>
    <x v="2"/>
    <x v="1"/>
  </r>
  <r>
    <s v="452-04-8808"/>
    <x v="2"/>
    <x v="2"/>
    <x v="1"/>
    <x v="1"/>
    <x v="1"/>
    <n v="87.08"/>
    <n v="7"/>
    <n v="30.478000000000002"/>
    <n v="640.03800000000001"/>
    <d v="2019-01-26T00:00:00"/>
    <d v="1899-12-30T15:17:00"/>
    <x v="1"/>
    <n v="609.55999999999995"/>
    <n v="4.7619047620000003"/>
    <n v="30.478000000000002"/>
    <n v="5.5"/>
    <n v="26"/>
    <n v="1"/>
    <n v="2019"/>
    <s v="Saturday"/>
    <x v="0"/>
    <x v="0"/>
  </r>
  <r>
    <s v="531-56-4728"/>
    <x v="0"/>
    <x v="0"/>
    <x v="1"/>
    <x v="1"/>
    <x v="2"/>
    <n v="80.08"/>
    <n v="3"/>
    <n v="12.012"/>
    <n v="252.25200000000001"/>
    <d v="2019-02-11T00:00:00"/>
    <d v="1899-12-30T15:29:00"/>
    <x v="1"/>
    <n v="240.24"/>
    <n v="4.7619047620000003"/>
    <n v="12.012"/>
    <n v="5.4"/>
    <n v="11"/>
    <n v="2"/>
    <n v="2019"/>
    <s v="Monday"/>
    <x v="2"/>
    <x v="1"/>
  </r>
  <r>
    <s v="744-82-9138"/>
    <x v="1"/>
    <x v="1"/>
    <x v="1"/>
    <x v="1"/>
    <x v="5"/>
    <n v="86.13"/>
    <n v="2"/>
    <n v="8.6129999999999995"/>
    <n v="180.87299999999999"/>
    <d v="2019-02-07T00:00:00"/>
    <d v="1899-12-30T17:59:00"/>
    <x v="1"/>
    <n v="172.26"/>
    <n v="4.7619047620000003"/>
    <n v="8.6129999999999995"/>
    <n v="8.1999999999999993"/>
    <n v="7"/>
    <n v="2"/>
    <n v="2019"/>
    <s v="Thursday"/>
    <x v="2"/>
    <x v="1"/>
  </r>
  <r>
    <s v="883-69-1285"/>
    <x v="2"/>
    <x v="2"/>
    <x v="0"/>
    <x v="1"/>
    <x v="5"/>
    <n v="49.92"/>
    <n v="2"/>
    <n v="4.992"/>
    <n v="104.83199999999999"/>
    <d v="2019-03-06T00:00:00"/>
    <d v="1899-12-30T11:55:00"/>
    <x v="2"/>
    <n v="99.84"/>
    <n v="4.7619047620000003"/>
    <n v="4.992"/>
    <n v="7"/>
    <n v="6"/>
    <n v="3"/>
    <n v="2019"/>
    <s v="Wednesday"/>
    <x v="1"/>
    <x v="1"/>
  </r>
  <r>
    <s v="221-25-5073"/>
    <x v="0"/>
    <x v="0"/>
    <x v="1"/>
    <x v="0"/>
    <x v="4"/>
    <n v="74.66"/>
    <n v="4"/>
    <n v="14.932"/>
    <n v="313.572"/>
    <d v="2019-03-04T00:00:00"/>
    <d v="1899-12-30T10:39:00"/>
    <x v="1"/>
    <n v="298.64"/>
    <n v="4.7619047620000003"/>
    <n v="14.932"/>
    <n v="8.5"/>
    <n v="4"/>
    <n v="3"/>
    <n v="2019"/>
    <s v="Monday"/>
    <x v="1"/>
    <x v="1"/>
  </r>
  <r>
    <s v="518-71-6847"/>
    <x v="2"/>
    <x v="2"/>
    <x v="0"/>
    <x v="1"/>
    <x v="4"/>
    <n v="26.6"/>
    <n v="6"/>
    <n v="7.98"/>
    <n v="167.58"/>
    <d v="2019-02-26T00:00:00"/>
    <d v="1899-12-30T15:10:00"/>
    <x v="0"/>
    <n v="159.6"/>
    <n v="4.7619047620000003"/>
    <n v="7.98"/>
    <n v="4.9000000000000004"/>
    <n v="26"/>
    <n v="2"/>
    <n v="2019"/>
    <s v="Tuesday"/>
    <x v="2"/>
    <x v="1"/>
  </r>
  <r>
    <s v="156-20-0370"/>
    <x v="2"/>
    <x v="2"/>
    <x v="1"/>
    <x v="0"/>
    <x v="1"/>
    <n v="25.45"/>
    <n v="1"/>
    <n v="1.2725"/>
    <n v="26.7225"/>
    <d v="2019-03-10T00:00:00"/>
    <d v="1899-12-30T18:10:00"/>
    <x v="2"/>
    <n v="25.45"/>
    <n v="4.7619047620000003"/>
    <n v="1.2725"/>
    <n v="5.0999999999999996"/>
    <n v="10"/>
    <n v="3"/>
    <n v="2019"/>
    <s v="Sunday"/>
    <x v="1"/>
    <x v="1"/>
  </r>
  <r>
    <s v="151-33-7434"/>
    <x v="2"/>
    <x v="2"/>
    <x v="1"/>
    <x v="0"/>
    <x v="4"/>
    <n v="67.77"/>
    <n v="1"/>
    <n v="3.3885000000000001"/>
    <n v="71.158500000000004"/>
    <d v="2019-02-04T00:00:00"/>
    <d v="1899-12-30T20:43:00"/>
    <x v="2"/>
    <n v="67.77"/>
    <n v="4.7619047620000003"/>
    <n v="3.3885000000000001"/>
    <n v="6.5"/>
    <n v="4"/>
    <n v="2"/>
    <n v="2019"/>
    <s v="Monday"/>
    <x v="2"/>
    <x v="1"/>
  </r>
  <r>
    <s v="728-47-9078"/>
    <x v="1"/>
    <x v="1"/>
    <x v="0"/>
    <x v="1"/>
    <x v="4"/>
    <n v="59.59"/>
    <n v="4"/>
    <n v="11.917999999999999"/>
    <n v="250.27799999999999"/>
    <d v="2019-01-19T00:00:00"/>
    <d v="1899-12-30T12:46:00"/>
    <x v="1"/>
    <n v="238.36"/>
    <n v="4.7619047620000003"/>
    <n v="11.917999999999999"/>
    <n v="9.8000000000000007"/>
    <n v="19"/>
    <n v="1"/>
    <n v="2019"/>
    <s v="Saturday"/>
    <x v="0"/>
    <x v="1"/>
  </r>
  <r>
    <s v="809-46-1866"/>
    <x v="0"/>
    <x v="0"/>
    <x v="1"/>
    <x v="1"/>
    <x v="0"/>
    <n v="58.15"/>
    <n v="4"/>
    <n v="11.63"/>
    <n v="244.23"/>
    <d v="2019-01-23T00:00:00"/>
    <d v="1899-12-30T17:44:00"/>
    <x v="1"/>
    <n v="232.6"/>
    <n v="4.7619047620000003"/>
    <n v="11.63"/>
    <n v="8.4"/>
    <n v="23"/>
    <n v="1"/>
    <n v="2019"/>
    <s v="Wednesday"/>
    <x v="0"/>
    <x v="1"/>
  </r>
  <r>
    <s v="139-32-4183"/>
    <x v="0"/>
    <x v="0"/>
    <x v="0"/>
    <x v="0"/>
    <x v="3"/>
    <n v="97.48"/>
    <n v="9"/>
    <n v="43.866"/>
    <n v="921.18600000000004"/>
    <d v="2019-03-14T00:00:00"/>
    <d v="1899-12-30T14:19:00"/>
    <x v="0"/>
    <n v="877.32"/>
    <n v="4.7619047620000003"/>
    <n v="43.866"/>
    <n v="7.4"/>
    <n v="14"/>
    <n v="3"/>
    <n v="2019"/>
    <s v="Thursday"/>
    <x v="1"/>
    <x v="0"/>
  </r>
  <r>
    <s v="148-41-7930"/>
    <x v="1"/>
    <x v="1"/>
    <x v="1"/>
    <x v="1"/>
    <x v="0"/>
    <n v="99.96"/>
    <n v="7"/>
    <n v="34.985999999999997"/>
    <n v="734.70600000000002"/>
    <d v="2019-01-23T00:00:00"/>
    <d v="1899-12-30T10:33:00"/>
    <x v="1"/>
    <n v="699.72"/>
    <n v="4.7619047620000003"/>
    <n v="34.985999999999997"/>
    <n v="6.1"/>
    <n v="23"/>
    <n v="1"/>
    <n v="2019"/>
    <s v="Wednesday"/>
    <x v="0"/>
    <x v="0"/>
  </r>
  <r>
    <s v="189-40-5216"/>
    <x v="1"/>
    <x v="1"/>
    <x v="1"/>
    <x v="1"/>
    <x v="1"/>
    <n v="96.37"/>
    <n v="7"/>
    <n v="33.729500000000002"/>
    <n v="708.31949999999995"/>
    <d v="2019-01-09T00:00:00"/>
    <d v="1899-12-30T11:40:00"/>
    <x v="1"/>
    <n v="674.59"/>
    <n v="4.7619047620000003"/>
    <n v="33.729500000000002"/>
    <n v="6"/>
    <n v="9"/>
    <n v="1"/>
    <n v="2019"/>
    <s v="Wednesday"/>
    <x v="0"/>
    <x v="0"/>
  </r>
  <r>
    <s v="374-38-5555"/>
    <x v="2"/>
    <x v="2"/>
    <x v="1"/>
    <x v="0"/>
    <x v="5"/>
    <n v="63.71"/>
    <n v="5"/>
    <n v="15.9275"/>
    <n v="334.47750000000002"/>
    <d v="2019-02-07T00:00:00"/>
    <d v="1899-12-30T19:30:00"/>
    <x v="0"/>
    <n v="318.55"/>
    <n v="4.7619047620000003"/>
    <n v="15.9275"/>
    <n v="8.5"/>
    <n v="7"/>
    <n v="2"/>
    <n v="2019"/>
    <s v="Thursday"/>
    <x v="2"/>
    <x v="1"/>
  </r>
  <r>
    <s v="764-44-8999"/>
    <x v="2"/>
    <x v="2"/>
    <x v="1"/>
    <x v="0"/>
    <x v="0"/>
    <n v="14.76"/>
    <n v="2"/>
    <n v="1.476"/>
    <n v="30.995999999999999"/>
    <d v="2019-02-18T00:00:00"/>
    <d v="1899-12-30T14:42:00"/>
    <x v="0"/>
    <n v="29.52"/>
    <n v="4.7619047620000003"/>
    <n v="1.476"/>
    <n v="4.3"/>
    <n v="18"/>
    <n v="2"/>
    <n v="2019"/>
    <s v="Monday"/>
    <x v="2"/>
    <x v="1"/>
  </r>
  <r>
    <s v="552-44-5977"/>
    <x v="2"/>
    <x v="2"/>
    <x v="0"/>
    <x v="1"/>
    <x v="0"/>
    <n v="62"/>
    <n v="8"/>
    <n v="24.8"/>
    <n v="520.79999999999995"/>
    <d v="2019-01-03T00:00:00"/>
    <d v="1899-12-30T19:08:00"/>
    <x v="2"/>
    <n v="496"/>
    <n v="4.7619047620000003"/>
    <n v="24.8"/>
    <n v="6.2"/>
    <n v="3"/>
    <n v="1"/>
    <n v="2019"/>
    <s v="Thursday"/>
    <x v="0"/>
    <x v="0"/>
  </r>
  <r>
    <s v="267-62-7380"/>
    <x v="1"/>
    <x v="1"/>
    <x v="0"/>
    <x v="1"/>
    <x v="1"/>
    <n v="82.34"/>
    <n v="10"/>
    <n v="41.17"/>
    <n v="864.57"/>
    <d v="2019-03-29T00:00:00"/>
    <d v="1899-12-30T19:12:00"/>
    <x v="0"/>
    <n v="823.4"/>
    <n v="4.7619047620000003"/>
    <n v="41.17"/>
    <n v="4.3"/>
    <n v="29"/>
    <n v="3"/>
    <n v="2019"/>
    <s v="Friday"/>
    <x v="1"/>
    <x v="0"/>
  </r>
  <r>
    <s v="430-53-4718"/>
    <x v="2"/>
    <x v="2"/>
    <x v="0"/>
    <x v="1"/>
    <x v="0"/>
    <n v="75.37"/>
    <n v="8"/>
    <n v="30.148"/>
    <n v="633.10799999999995"/>
    <d v="2019-01-28T00:00:00"/>
    <d v="1899-12-30T15:46:00"/>
    <x v="2"/>
    <n v="602.96"/>
    <n v="4.7619047620000003"/>
    <n v="30.148"/>
    <n v="8.4"/>
    <n v="28"/>
    <n v="1"/>
    <n v="2019"/>
    <s v="Monday"/>
    <x v="0"/>
    <x v="0"/>
  </r>
  <r>
    <s v="886-18-2897"/>
    <x v="0"/>
    <x v="0"/>
    <x v="1"/>
    <x v="0"/>
    <x v="4"/>
    <n v="56.56"/>
    <n v="5"/>
    <n v="14.14"/>
    <n v="296.94"/>
    <d v="2019-03-22T00:00:00"/>
    <d v="1899-12-30T19:06:00"/>
    <x v="2"/>
    <n v="282.8"/>
    <n v="4.7619047620000003"/>
    <n v="14.14"/>
    <n v="4.5"/>
    <n v="22"/>
    <n v="3"/>
    <n v="2019"/>
    <s v="Friday"/>
    <x v="1"/>
    <x v="1"/>
  </r>
  <r>
    <s v="602-16-6955"/>
    <x v="2"/>
    <x v="2"/>
    <x v="1"/>
    <x v="0"/>
    <x v="3"/>
    <n v="76.599999999999994"/>
    <n v="10"/>
    <n v="38.299999999999997"/>
    <n v="804.3"/>
    <d v="2019-01-24T00:00:00"/>
    <d v="1899-12-30T18:10:00"/>
    <x v="0"/>
    <n v="766"/>
    <n v="4.7619047620000003"/>
    <n v="38.299999999999997"/>
    <n v="6"/>
    <n v="24"/>
    <n v="1"/>
    <n v="2019"/>
    <s v="Thursday"/>
    <x v="0"/>
    <x v="0"/>
  </r>
  <r>
    <s v="745-74-0715"/>
    <x v="0"/>
    <x v="0"/>
    <x v="1"/>
    <x v="1"/>
    <x v="1"/>
    <n v="58.03"/>
    <n v="2"/>
    <n v="5.8029999999999999"/>
    <n v="121.863"/>
    <d v="2019-03-10T00:00:00"/>
    <d v="1899-12-30T20:46:00"/>
    <x v="0"/>
    <n v="116.06"/>
    <n v="4.7619047620000003"/>
    <n v="5.8029999999999999"/>
    <n v="8.8000000000000007"/>
    <n v="10"/>
    <n v="3"/>
    <n v="2019"/>
    <s v="Sunday"/>
    <x v="1"/>
    <x v="1"/>
  </r>
  <r>
    <s v="690-01-6631"/>
    <x v="2"/>
    <x v="2"/>
    <x v="1"/>
    <x v="1"/>
    <x v="5"/>
    <n v="17.489999999999998"/>
    <n v="10"/>
    <n v="8.7449999999999992"/>
    <n v="183.64500000000001"/>
    <d v="2019-02-22T00:00:00"/>
    <d v="1899-12-30T18:35:00"/>
    <x v="0"/>
    <n v="174.9"/>
    <n v="4.7619047620000003"/>
    <n v="8.7449999999999992"/>
    <n v="6.6"/>
    <n v="22"/>
    <n v="2"/>
    <n v="2019"/>
    <s v="Friday"/>
    <x v="2"/>
    <x v="1"/>
  </r>
  <r>
    <s v="652-49-6720"/>
    <x v="1"/>
    <x v="1"/>
    <x v="0"/>
    <x v="0"/>
    <x v="1"/>
    <n v="60.95"/>
    <n v="1"/>
    <n v="3.0474999999999999"/>
    <n v="63.997500000000002"/>
    <d v="2019-02-18T00:00:00"/>
    <d v="1899-12-30T11:40:00"/>
    <x v="0"/>
    <n v="60.95"/>
    <n v="4.7619047620000003"/>
    <n v="3.0474999999999999"/>
    <n v="5.9"/>
    <n v="18"/>
    <n v="2"/>
    <n v="2019"/>
    <s v="Monday"/>
    <x v="2"/>
    <x v="1"/>
  </r>
  <r>
    <s v="233-67-5758"/>
    <x v="1"/>
    <x v="1"/>
    <x v="1"/>
    <x v="1"/>
    <x v="0"/>
    <n v="40.35"/>
    <n v="1"/>
    <n v="2.0175000000000001"/>
    <n v="42.3675"/>
    <d v="2019-01-29T00:00:00"/>
    <d v="1899-12-30T13:46:00"/>
    <x v="0"/>
    <n v="40.35"/>
    <n v="4.7619047620000003"/>
    <n v="2.0175000000000001"/>
    <n v="6.2"/>
    <n v="29"/>
    <n v="1"/>
    <n v="2019"/>
    <s v="Tuesday"/>
    <x v="0"/>
    <x v="1"/>
  </r>
  <r>
    <s v="303-96-2227"/>
    <x v="2"/>
    <x v="2"/>
    <x v="1"/>
    <x v="0"/>
    <x v="2"/>
    <n v="97.38"/>
    <n v="10"/>
    <n v="48.69"/>
    <n v="1022.49"/>
    <d v="2019-03-02T00:00:00"/>
    <d v="1899-12-30T17:16:00"/>
    <x v="0"/>
    <n v="973.8"/>
    <n v="4.7619047620000003"/>
    <n v="48.69"/>
    <n v="4.4000000000000004"/>
    <n v="2"/>
    <n v="3"/>
    <n v="2019"/>
    <s v="Saturday"/>
    <x v="1"/>
    <x v="0"/>
  </r>
  <r>
    <s v="727-02-1313"/>
    <x v="0"/>
    <x v="0"/>
    <x v="0"/>
    <x v="1"/>
    <x v="4"/>
    <n v="31.84"/>
    <n v="1"/>
    <n v="1.5920000000000001"/>
    <n v="33.432000000000002"/>
    <d v="2019-02-09T00:00:00"/>
    <d v="1899-12-30T13:22:00"/>
    <x v="1"/>
    <n v="31.84"/>
    <n v="4.7619047620000003"/>
    <n v="1.5920000000000001"/>
    <n v="7.7"/>
    <n v="9"/>
    <n v="2"/>
    <n v="2019"/>
    <s v="Saturday"/>
    <x v="2"/>
    <x v="1"/>
  </r>
  <r>
    <s v="347-56-2442"/>
    <x v="0"/>
    <x v="0"/>
    <x v="1"/>
    <x v="1"/>
    <x v="2"/>
    <n v="65.819999999999993"/>
    <n v="1"/>
    <n v="3.2909999999999999"/>
    <n v="69.111000000000004"/>
    <d v="2019-02-22T00:00:00"/>
    <d v="1899-12-30T15:33:00"/>
    <x v="1"/>
    <n v="65.819999999999993"/>
    <n v="4.7619047620000003"/>
    <n v="3.2909999999999999"/>
    <n v="4.0999999999999996"/>
    <n v="22"/>
    <n v="2"/>
    <n v="2019"/>
    <s v="Friday"/>
    <x v="2"/>
    <x v="1"/>
  </r>
  <r>
    <s v="849-09-3807"/>
    <x v="0"/>
    <x v="0"/>
    <x v="0"/>
    <x v="0"/>
    <x v="5"/>
    <n v="88.34"/>
    <n v="7"/>
    <n v="30.919"/>
    <n v="649.29899999999998"/>
    <d v="2019-02-18T00:00:00"/>
    <d v="1899-12-30T13:28:00"/>
    <x v="1"/>
    <n v="618.38"/>
    <n v="4.7619047620000003"/>
    <n v="30.919"/>
    <n v="6.6"/>
    <n v="18"/>
    <n v="2"/>
    <n v="2019"/>
    <s v="Monday"/>
    <x v="2"/>
    <x v="0"/>
  </r>
  <r>
    <m/>
    <x v="3"/>
    <x v="3"/>
    <x v="2"/>
    <x v="2"/>
    <x v="6"/>
    <m/>
    <m/>
    <m/>
    <m/>
    <m/>
    <m/>
    <x v="3"/>
    <m/>
    <m/>
    <m/>
    <m/>
    <m/>
    <m/>
    <m/>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17180F-72A1-4FCF-A701-DC0260B372C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ayment">
  <location ref="A1:B5" firstHeaderRow="1" firstDataRow="1" firstDataCol="1"/>
  <pivotFields count="23">
    <pivotField showAll="0"/>
    <pivotField showAll="0"/>
    <pivotField showAll="0">
      <items count="5">
        <item x="2"/>
        <item x="1"/>
        <item x="0"/>
        <item x="3"/>
        <item t="default"/>
      </items>
    </pivotField>
    <pivotField showAll="0">
      <items count="4">
        <item x="0"/>
        <item x="1"/>
        <item x="2"/>
        <item t="default"/>
      </items>
    </pivotField>
    <pivotField showAll="0">
      <items count="4">
        <item x="0"/>
        <item x="1"/>
        <item x="2"/>
        <item t="default"/>
      </items>
    </pivotField>
    <pivotField showAll="0">
      <items count="8">
        <item x="1"/>
        <item x="5"/>
        <item x="4"/>
        <item x="0"/>
        <item x="2"/>
        <item x="3"/>
        <item x="6"/>
        <item t="default"/>
      </items>
    </pivotField>
    <pivotField showAll="0"/>
    <pivotField showAll="0"/>
    <pivotField showAll="0"/>
    <pivotField dataField="1"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showAll="0">
      <items count="5">
        <item x="0"/>
        <item x="2"/>
        <item x="1"/>
        <item x="3"/>
        <item t="default"/>
      </items>
    </pivotField>
    <pivotField showAll="0">
      <items count="4">
        <item x="0"/>
        <item x="1"/>
        <item x="2"/>
        <item t="default"/>
      </items>
    </pivotField>
  </pivotFields>
  <rowFields count="1">
    <field x="12"/>
  </rowFields>
  <rowItems count="4">
    <i>
      <x/>
    </i>
    <i>
      <x v="1"/>
    </i>
    <i>
      <x v="2"/>
    </i>
    <i t="grand">
      <x/>
    </i>
  </rowItems>
  <colItems count="1">
    <i/>
  </colItems>
  <dataFields count="1">
    <dataField name="Sum of Total" fld="9" baseField="0" baseItem="0"/>
  </dataFields>
  <formats count="6">
    <format dxfId="727">
      <pivotArea type="all" dataOnly="0" outline="0" fieldPosition="0"/>
    </format>
    <format dxfId="726">
      <pivotArea outline="0" collapsedLevelsAreSubtotals="1" fieldPosition="0"/>
    </format>
    <format dxfId="725">
      <pivotArea field="12" type="button" dataOnly="0" labelOnly="1" outline="0" axis="axisRow" fieldPosition="0"/>
    </format>
    <format dxfId="724">
      <pivotArea dataOnly="0" labelOnly="1" fieldPosition="0">
        <references count="1">
          <reference field="12" count="3">
            <x v="0"/>
            <x v="1"/>
            <x v="2"/>
          </reference>
        </references>
      </pivotArea>
    </format>
    <format dxfId="723">
      <pivotArea dataOnly="0" labelOnly="1" grandRow="1" outline="0" fieldPosition="0"/>
    </format>
    <format dxfId="72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56BF98-5EF8-4619-ADE0-8ADA967E0A94}"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Month">
  <location ref="A3:B7" firstHeaderRow="1" firstDataRow="1" firstDataCol="1"/>
  <pivotFields count="23">
    <pivotField showAll="0"/>
    <pivotField showAll="0"/>
    <pivotField showAll="0">
      <items count="5">
        <item x="2"/>
        <item x="1"/>
        <item x="0"/>
        <item x="3"/>
        <item t="default"/>
      </items>
    </pivotField>
    <pivotField showAll="0">
      <items count="4">
        <item x="0"/>
        <item x="1"/>
        <item x="2"/>
        <item t="default"/>
      </items>
    </pivotField>
    <pivotField showAll="0">
      <items count="4">
        <item x="0"/>
        <item x="1"/>
        <item x="2"/>
        <item t="default"/>
      </items>
    </pivotField>
    <pivotField showAll="0">
      <items count="8">
        <item x="1"/>
        <item x="5"/>
        <item x="4"/>
        <item x="0"/>
        <item x="2"/>
        <item x="3"/>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5">
        <item x="0"/>
        <item x="2"/>
        <item x="1"/>
        <item x="3"/>
        <item t="default"/>
      </items>
    </pivotField>
    <pivotField showAll="0">
      <items count="4">
        <item x="0"/>
        <item x="1"/>
        <item x="2"/>
        <item t="default"/>
      </items>
    </pivotField>
  </pivotFields>
  <rowFields count="1">
    <field x="21"/>
  </rowFields>
  <rowItems count="4">
    <i>
      <x/>
    </i>
    <i>
      <x v="1"/>
    </i>
    <i>
      <x v="2"/>
    </i>
    <i t="grand">
      <x/>
    </i>
  </rowItems>
  <colItems count="1">
    <i/>
  </colItems>
  <dataFields count="1">
    <dataField name="Sum of gross income" fld="15" baseField="0" baseItem="0"/>
  </dataFields>
  <formats count="6">
    <format dxfId="721">
      <pivotArea type="all" dataOnly="0" outline="0" fieldPosition="0"/>
    </format>
    <format dxfId="720">
      <pivotArea outline="0" collapsedLevelsAreSubtotals="1" fieldPosition="0"/>
    </format>
    <format dxfId="719">
      <pivotArea field="21" type="button" dataOnly="0" labelOnly="1" outline="0" axis="axisRow" fieldPosition="0"/>
    </format>
    <format dxfId="718">
      <pivotArea dataOnly="0" labelOnly="1" fieldPosition="0">
        <references count="1">
          <reference field="21" count="3">
            <x v="0"/>
            <x v="1"/>
            <x v="2"/>
          </reference>
        </references>
      </pivotArea>
    </format>
    <format dxfId="717">
      <pivotArea dataOnly="0" labelOnly="1" grandRow="1" outline="0" fieldPosition="0"/>
    </format>
    <format dxfId="716">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1" count="1" selected="0">
            <x v="2"/>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1" count="1" selected="0">
            <x v="2"/>
          </reference>
        </references>
      </pivotArea>
    </chartFormat>
  </chartFormats>
  <pivotTableStyleInfo name="PivotStyleDark2" showRowHeaders="1" showColHeaders="1" showRowStripes="0" showColStripes="0" showLastColumn="1"/>
  <filters count="1">
    <filter fld="21"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A1D840-11B4-42A4-AFAC-048F6B88B60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ity">
  <location ref="A3:B7" firstHeaderRow="1" firstDataRow="1" firstDataCol="1"/>
  <pivotFields count="23">
    <pivotField showAll="0"/>
    <pivotField showAll="0"/>
    <pivotField axis="axisRow" showAll="0">
      <items count="5">
        <item x="2"/>
        <item x="1"/>
        <item x="0"/>
        <item x="3"/>
        <item t="default"/>
      </items>
    </pivotField>
    <pivotField showAll="0">
      <items count="4">
        <item x="0"/>
        <item x="1"/>
        <item x="2"/>
        <item t="default"/>
      </items>
    </pivotField>
    <pivotField showAll="0">
      <items count="4">
        <item x="0"/>
        <item x="1"/>
        <item x="2"/>
        <item t="default"/>
      </items>
    </pivotField>
    <pivotField showAll="0" sortType="ascending">
      <items count="8">
        <item x="1"/>
        <item x="5"/>
        <item x="4"/>
        <item x="0"/>
        <item x="2"/>
        <item x="3"/>
        <item x="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5">
        <item x="0"/>
        <item x="2"/>
        <item x="1"/>
        <item x="3"/>
        <item t="default"/>
      </items>
    </pivotField>
    <pivotField showAll="0">
      <items count="4">
        <item x="0"/>
        <item x="1"/>
        <item x="2"/>
        <item t="default"/>
      </items>
    </pivotField>
  </pivotFields>
  <rowFields count="1">
    <field x="2"/>
  </rowFields>
  <rowItems count="4">
    <i>
      <x/>
    </i>
    <i>
      <x v="1"/>
    </i>
    <i>
      <x v="2"/>
    </i>
    <i t="grand">
      <x/>
    </i>
  </rowItems>
  <colItems count="1">
    <i/>
  </colItems>
  <dataFields count="1">
    <dataField name="Sum of Total" fld="9" baseField="0" baseItem="0"/>
  </dataFields>
  <formats count="10">
    <format dxfId="715">
      <pivotArea type="all" dataOnly="0" outline="0" fieldPosition="0"/>
    </format>
    <format dxfId="714">
      <pivotArea outline="0" collapsedLevelsAreSubtotals="1" fieldPosition="0"/>
    </format>
    <format dxfId="713">
      <pivotArea field="5" type="button" dataOnly="0" labelOnly="1" outline="0"/>
    </format>
    <format dxfId="712">
      <pivotArea dataOnly="0" labelOnly="1" grandRow="1" outline="0" fieldPosition="0"/>
    </format>
    <format dxfId="711">
      <pivotArea dataOnly="0" labelOnly="1" outline="0" axis="axisValues" fieldPosition="0"/>
    </format>
    <format dxfId="710">
      <pivotArea type="all" dataOnly="0" outline="0" fieldPosition="0"/>
    </format>
    <format dxfId="709">
      <pivotArea outline="0" collapsedLevelsAreSubtotals="1" fieldPosition="0"/>
    </format>
    <format dxfId="708">
      <pivotArea field="5" type="button" dataOnly="0" labelOnly="1" outline="0"/>
    </format>
    <format dxfId="707">
      <pivotArea dataOnly="0" labelOnly="1" grandRow="1" outline="0" fieldPosition="0"/>
    </format>
    <format dxfId="706">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Dark10" showRowHeaders="1" showColHeaders="1" showRowStripes="0" showColStripes="0" showLastColumn="1"/>
  <filters count="1">
    <filter fld="2"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18238F-8A5A-4A9A-8097-98CF236D0F6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rowHeaderCaption="Gender">
  <location ref="A3:B6" firstHeaderRow="1" firstDataRow="1" firstDataCol="1"/>
  <pivotFields count="23">
    <pivotField showAll="0"/>
    <pivotField showAll="0"/>
    <pivotField showAll="0">
      <items count="5">
        <item x="2"/>
        <item x="1"/>
        <item x="0"/>
        <item x="3"/>
        <item t="default"/>
      </items>
    </pivotField>
    <pivotField showAll="0">
      <items count="4">
        <item x="0"/>
        <item x="1"/>
        <item x="2"/>
        <item t="default"/>
      </items>
    </pivotField>
    <pivotField axis="axisRow" showAll="0">
      <items count="4">
        <item x="0"/>
        <item x="1"/>
        <item x="2"/>
        <item t="default"/>
      </items>
    </pivotField>
    <pivotField showAll="0">
      <items count="8">
        <item x="1"/>
        <item x="5"/>
        <item x="4"/>
        <item x="0"/>
        <item x="2"/>
        <item x="3"/>
        <item x="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5">
        <item x="0"/>
        <item x="2"/>
        <item x="1"/>
        <item x="3"/>
        <item t="default"/>
      </items>
    </pivotField>
    <pivotField showAll="0">
      <items count="4">
        <item x="0"/>
        <item x="1"/>
        <item x="2"/>
        <item t="default"/>
      </items>
    </pivotField>
  </pivotFields>
  <rowFields count="1">
    <field x="4"/>
  </rowFields>
  <rowItems count="3">
    <i>
      <x/>
    </i>
    <i>
      <x v="1"/>
    </i>
    <i t="grand">
      <x/>
    </i>
  </rowItems>
  <colItems count="1">
    <i/>
  </colItems>
  <dataFields count="1">
    <dataField name="Sum of Total" fld="9" baseField="0" baseItem="0"/>
  </dataFields>
  <formats count="7">
    <format dxfId="705">
      <pivotArea type="all" dataOnly="0" outline="0" fieldPosition="0"/>
    </format>
    <format dxfId="704">
      <pivotArea outline="0" collapsedLevelsAreSubtotals="1" fieldPosition="0"/>
    </format>
    <format dxfId="703">
      <pivotArea field="4" type="button" dataOnly="0" labelOnly="1" outline="0" axis="axisRow" fieldPosition="0"/>
    </format>
    <format dxfId="702">
      <pivotArea dataOnly="0" labelOnly="1" fieldPosition="0">
        <references count="1">
          <reference field="4" count="2">
            <x v="0"/>
            <x v="1"/>
          </reference>
        </references>
      </pivotArea>
    </format>
    <format dxfId="701">
      <pivotArea dataOnly="0" labelOnly="1" grandRow="1" outline="0" fieldPosition="0"/>
    </format>
    <format dxfId="700">
      <pivotArea dataOnly="0" labelOnly="1" outline="0" axis="axisValues" fieldPosition="0"/>
    </format>
    <format dxfId="699">
      <pivotArea dataOnly="0" fieldPosition="0">
        <references count="1">
          <reference field="4" count="2">
            <x v="0"/>
            <x v="1"/>
          </reference>
        </references>
      </pivotArea>
    </format>
  </formats>
  <chartFormats count="9">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4" count="1" selected="0">
            <x v="0"/>
          </reference>
        </references>
      </pivotArea>
    </chartFormat>
    <chartFormat chart="5" format="2">
      <pivotArea type="data" outline="0" fieldPosition="0">
        <references count="2">
          <reference field="4294967294" count="1" selected="0">
            <x v="0"/>
          </reference>
          <reference field="4" count="1" selected="0">
            <x v="1"/>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4" count="1" selected="0">
            <x v="0"/>
          </reference>
        </references>
      </pivotArea>
    </chartFormat>
    <chartFormat chart="8" format="11">
      <pivotArea type="data" outline="0" fieldPosition="0">
        <references count="2">
          <reference field="4294967294" count="1" selected="0">
            <x v="0"/>
          </reference>
          <reference field="4" count="1" selected="0">
            <x v="1"/>
          </reference>
        </references>
      </pivotArea>
    </chartFormat>
    <chartFormat chart="10" format="15" series="1">
      <pivotArea type="data" outline="0" fieldPosition="0">
        <references count="1">
          <reference field="4294967294" count="1" selected="0">
            <x v="0"/>
          </reference>
        </references>
      </pivotArea>
    </chartFormat>
    <chartFormat chart="10" format="16">
      <pivotArea type="data" outline="0" fieldPosition="0">
        <references count="2">
          <reference field="4294967294" count="1" selected="0">
            <x v="0"/>
          </reference>
          <reference field="4" count="1" selected="0">
            <x v="0"/>
          </reference>
        </references>
      </pivotArea>
    </chartFormat>
    <chartFormat chart="10" format="17">
      <pivotArea type="data" outline="0" fieldPosition="0">
        <references count="2">
          <reference field="4294967294" count="1" selected="0">
            <x v="0"/>
          </reference>
          <reference field="4" count="1" selected="0">
            <x v="1"/>
          </reference>
        </references>
      </pivotArea>
    </chartFormat>
  </chartFormats>
  <pivotTableStyleInfo name="PivotStyleDark17" showRowHeaders="1" showColHeaders="1" showRowStripes="0" showColStripes="0" showLastColumn="1"/>
  <filters count="1">
    <filter fld="4" type="captionNotEqual" evalOrder="-1" id="4"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E05439-9549-4433-91EA-30683BBBA96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Products">
  <location ref="A3:B10" firstHeaderRow="1" firstDataRow="1" firstDataCol="1"/>
  <pivotFields count="23">
    <pivotField showAll="0"/>
    <pivotField showAll="0"/>
    <pivotField showAll="0">
      <items count="5">
        <item x="2"/>
        <item x="1"/>
        <item x="0"/>
        <item x="3"/>
        <item t="default"/>
      </items>
    </pivotField>
    <pivotField showAll="0">
      <items count="4">
        <item x="0"/>
        <item x="1"/>
        <item x="2"/>
        <item t="default"/>
      </items>
    </pivotField>
    <pivotField showAll="0">
      <items count="4">
        <item x="0"/>
        <item x="1"/>
        <item x="2"/>
        <item t="default"/>
      </items>
    </pivotField>
    <pivotField axis="axisRow" showAll="0">
      <items count="8">
        <item x="1"/>
        <item x="5"/>
        <item x="4"/>
        <item x="0"/>
        <item x="2"/>
        <item x="3"/>
        <item x="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5">
        <item x="0"/>
        <item x="2"/>
        <item x="1"/>
        <item x="3"/>
        <item t="default"/>
      </items>
    </pivotField>
    <pivotField showAll="0">
      <items count="4">
        <item x="0"/>
        <item x="1"/>
        <item x="2"/>
        <item t="default"/>
      </items>
    </pivotField>
  </pivotFields>
  <rowFields count="1">
    <field x="5"/>
  </rowFields>
  <rowItems count="7">
    <i>
      <x/>
    </i>
    <i>
      <x v="1"/>
    </i>
    <i>
      <x v="2"/>
    </i>
    <i>
      <x v="3"/>
    </i>
    <i>
      <x v="4"/>
    </i>
    <i>
      <x v="5"/>
    </i>
    <i t="grand">
      <x/>
    </i>
  </rowItems>
  <colItems count="1">
    <i/>
  </colItems>
  <dataFields count="1">
    <dataField name="Sum of Total" fld="9" baseField="0" baseItem="0"/>
  </dataFields>
  <formats count="6">
    <format dxfId="698">
      <pivotArea type="all" dataOnly="0" outline="0" fieldPosition="0"/>
    </format>
    <format dxfId="697">
      <pivotArea outline="0" collapsedLevelsAreSubtotals="1" fieldPosition="0"/>
    </format>
    <format dxfId="696">
      <pivotArea field="5" type="button" dataOnly="0" labelOnly="1" outline="0" axis="axisRow" fieldPosition="0"/>
    </format>
    <format dxfId="695">
      <pivotArea dataOnly="0" labelOnly="1" fieldPosition="0">
        <references count="1">
          <reference field="5" count="0"/>
        </references>
      </pivotArea>
    </format>
    <format dxfId="694">
      <pivotArea dataOnly="0" labelOnly="1" grandRow="1" outline="0" fieldPosition="0"/>
    </format>
    <format dxfId="693">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7FB5DA-F45C-48D4-B347-982CBDD5C85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Branch">
  <location ref="A3:B7" firstHeaderRow="1" firstDataRow="1" firstDataCol="1"/>
  <pivotFields count="23">
    <pivotField showAll="0"/>
    <pivotField axis="axisRow"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showAll="0">
      <items count="4">
        <item x="0"/>
        <item x="1"/>
        <item x="2"/>
        <item t="default"/>
      </items>
    </pivotField>
    <pivotField showAll="0">
      <items count="8">
        <item x="1"/>
        <item x="5"/>
        <item x="4"/>
        <item x="0"/>
        <item x="2"/>
        <item x="3"/>
        <item x="6"/>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5">
        <item x="0"/>
        <item x="2"/>
        <item x="1"/>
        <item x="3"/>
        <item t="default"/>
      </items>
    </pivotField>
    <pivotField showAll="0">
      <items count="4">
        <item x="0"/>
        <item x="1"/>
        <item x="2"/>
        <item t="default"/>
      </items>
    </pivotField>
  </pivotFields>
  <rowFields count="1">
    <field x="1"/>
  </rowFields>
  <rowItems count="4">
    <i>
      <x/>
    </i>
    <i>
      <x v="1"/>
    </i>
    <i>
      <x v="2"/>
    </i>
    <i t="grand">
      <x/>
    </i>
  </rowItems>
  <colItems count="1">
    <i/>
  </colItems>
  <dataFields count="1">
    <dataField name="Sum of Total" fld="9" showDataAs="percentOfTotal" baseField="0" baseItem="0" numFmtId="10"/>
  </dataFields>
  <formats count="12">
    <format dxfId="692">
      <pivotArea type="all" dataOnly="0" outline="0" fieldPosition="0"/>
    </format>
    <format dxfId="691">
      <pivotArea outline="0" collapsedLevelsAreSubtotals="1" fieldPosition="0"/>
    </format>
    <format dxfId="690">
      <pivotArea field="1" type="button" dataOnly="0" labelOnly="1" outline="0" axis="axisRow" fieldPosition="0"/>
    </format>
    <format dxfId="689">
      <pivotArea dataOnly="0" labelOnly="1" fieldPosition="0">
        <references count="1">
          <reference field="1" count="0"/>
        </references>
      </pivotArea>
    </format>
    <format dxfId="688">
      <pivotArea dataOnly="0" labelOnly="1" grandRow="1" outline="0" fieldPosition="0"/>
    </format>
    <format dxfId="687">
      <pivotArea dataOnly="0" labelOnly="1" outline="0" axis="axisValues" fieldPosition="0"/>
    </format>
    <format dxfId="686">
      <pivotArea outline="0" fieldPosition="0">
        <references count="1">
          <reference field="4294967294" count="1">
            <x v="0"/>
          </reference>
        </references>
      </pivotArea>
    </format>
    <format dxfId="685">
      <pivotArea field="1" type="button" dataOnly="0" labelOnly="1" outline="0" axis="axisRow" fieldPosition="0"/>
    </format>
    <format dxfId="684">
      <pivotArea field="1" type="button" dataOnly="0" labelOnly="1" outline="0" axis="axisRow" fieldPosition="0"/>
    </format>
    <format dxfId="683">
      <pivotArea dataOnly="0" labelOnly="1" outline="0" axis="axisValues" fieldPosition="0"/>
    </format>
    <format dxfId="682">
      <pivotArea dataOnly="0" labelOnly="1" grandRow="1" outline="0" fieldPosition="0"/>
    </format>
    <format dxfId="681">
      <pivotArea dataOnly="0" labelOnly="1" grandRow="1" outline="0" fieldPosition="0"/>
    </format>
  </formats>
  <chartFormats count="12">
    <chartFormat chart="0" format="9"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1" count="1" selected="0">
            <x v="0"/>
          </reference>
        </references>
      </pivotArea>
    </chartFormat>
    <chartFormat chart="0" format="11">
      <pivotArea type="data" outline="0" fieldPosition="0">
        <references count="2">
          <reference field="4294967294" count="1" selected="0">
            <x v="0"/>
          </reference>
          <reference field="1" count="1" selected="0">
            <x v="1"/>
          </reference>
        </references>
      </pivotArea>
    </chartFormat>
    <chartFormat chart="0" format="12">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1" count="1" selected="0">
            <x v="1"/>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1" count="1" selected="0">
            <x v="1"/>
          </reference>
        </references>
      </pivotArea>
    </chartFormat>
    <chartFormat chart="0" format="13">
      <pivotArea type="data" outline="0" fieldPosition="0">
        <references count="2">
          <reference field="4294967294" count="1" selected="0">
            <x v="0"/>
          </reference>
          <reference field="1" count="1" selected="0">
            <x v="3"/>
          </reference>
        </references>
      </pivotArea>
    </chartFormat>
    <chartFormat chart="4" format="17">
      <pivotArea type="data" outline="0" fieldPosition="0">
        <references count="2">
          <reference field="4294967294" count="1" selected="0">
            <x v="0"/>
          </reference>
          <reference field="1" count="1" selected="0">
            <x v="0"/>
          </reference>
        </references>
      </pivotArea>
    </chartFormat>
    <chartFormat chart="4" format="18">
      <pivotArea type="data" outline="0" fieldPosition="0">
        <references count="2">
          <reference field="4294967294" count="1" selected="0">
            <x v="0"/>
          </reference>
          <reference field="1" count="1" selected="0">
            <x v="2"/>
          </reference>
        </references>
      </pivotArea>
    </chartFormat>
    <chartFormat chart="4" format="19">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1">
    <filter fld="1" type="captionNotEqual" evalOrder="-1" id="1" stringValue1="(blank)">
      <autoFilter ref="A1">
        <filterColumn colId="0">
          <customFilters>
            <customFilter operator="notEqual" val="(blank)"/>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5EB49A0D-8EBE-4787-B6BC-FB46B9AB648B}" sourceName="Gender">
  <pivotTables>
    <pivotTable tabId="9" name="PivotTable1"/>
    <pivotTable tabId="11" name="PivotTable1"/>
    <pivotTable tabId="12" name="PivotTable1"/>
    <pivotTable tabId="10" name="PivotTable2"/>
    <pivotTable tabId="16" name="PivotTable1"/>
    <pivotTable tabId="17" name="PivotTable2"/>
  </pivotTables>
  <data>
    <tabular pivotCacheId="121126116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0775E975-CD83-413E-9005-BB5E876AD2BB}" sourceName="Sales">
  <pivotTables>
    <pivotTable tabId="10" name="PivotTable2"/>
    <pivotTable tabId="11" name="PivotTable1"/>
    <pivotTable tabId="12" name="PivotTable1"/>
    <pivotTable tabId="9" name="PivotTable1"/>
    <pivotTable tabId="16" name="PivotTable1"/>
    <pivotTable tabId="17" name="PivotTable2"/>
  </pivotTables>
  <data>
    <tabular pivotCacheId="1211261161">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9736B134-88E3-4C04-8A4F-3C37CE6ECB0C}" sourceName="Product line">
  <pivotTables>
    <pivotTable tabId="11" name="PivotTable1"/>
    <pivotTable tabId="12" name="PivotTable1"/>
    <pivotTable tabId="10" name="PivotTable2"/>
    <pivotTable tabId="9" name="PivotTable1"/>
    <pivotTable tabId="16" name="PivotTable1"/>
    <pivotTable tabId="17" name="PivotTable2"/>
  </pivotTables>
  <data>
    <tabular pivotCacheId="1211261161">
      <items count="7">
        <i x="1" s="1"/>
        <i x="5" s="1"/>
        <i x="4" s="1"/>
        <i x="0" s="1"/>
        <i x="2" s="1"/>
        <i x="3" s="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8A29CF2-DB1A-41C9-8C5F-16F510FE911E}" sourceName="Month_Name">
  <pivotTables>
    <pivotTable tabId="12" name="PivotTable1"/>
    <pivotTable tabId="11" name="PivotTable1"/>
    <pivotTable tabId="10" name="PivotTable2"/>
    <pivotTable tabId="9" name="PivotTable1"/>
    <pivotTable tabId="16" name="PivotTable1"/>
    <pivotTable tabId="17" name="PivotTable2"/>
  </pivotTables>
  <data>
    <tabular pivotCacheId="1211261161">
      <items count="4">
        <i x="0" s="1"/>
        <i x="2" s="1"/>
        <i x="1" s="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398ECBEF-57DF-40E7-8BA7-8444F9416E72}" sourceName="City">
  <pivotTables>
    <pivotTable tabId="16" name="PivotTable1"/>
    <pivotTable tabId="11" name="PivotTable1"/>
    <pivotTable tabId="12" name="PivotTable1"/>
    <pivotTable tabId="10" name="PivotTable2"/>
    <pivotTable tabId="9" name="PivotTable1"/>
    <pivotTable tabId="17" name="PivotTable2"/>
  </pivotTables>
  <data>
    <tabular pivotCacheId="1211261161">
      <items count="4">
        <i x="2" s="1"/>
        <i x="1" s="1"/>
        <i x="0" s="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1" xr10:uid="{7A70655C-5703-447D-A106-1B1B9DCBE826}" sourceName="Customer type">
  <pivotTables>
    <pivotTable tabId="17" name="PivotTable2"/>
    <pivotTable tabId="11" name="PivotTable1"/>
    <pivotTable tabId="12" name="PivotTable1"/>
    <pivotTable tabId="10" name="PivotTable2"/>
    <pivotTable tabId="9" name="PivotTable1"/>
    <pivotTable tabId="16" name="PivotTable1"/>
  </pivotTables>
  <data>
    <tabular pivotCacheId="1211261161">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52EC2C1-2690-4A60-8BAB-14354FB5FD57}" cache="Slicer_Gender1" caption="Gender"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xr10:uid="{F220F571-28A1-4788-927E-F7A543005C60}" cache="Slicer_Sales" caption="Sales"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44493879-DF1E-48DA-94F9-D2FFC79ACCF5}" cache="Slicer_Product_line" caption="Product line" style="SlicerStyleLight5"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_Name" xr10:uid="{EB37C5BE-65E1-4F73-84C8-84EE3DB3E4CB}" cache="Slicer_Month_Name" caption="Month_Name" style="SlicerStyleDark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1E9B7FE4-D864-43B5-BC98-5C69FB41F5B8}" cache="Slicer_City1" caption="City" style="SlicerStyleLight2"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2" xr10:uid="{DA935081-C07B-4FC9-89B7-3B18B827C322}" cache="Slicer_Customer_type1" caption="Customer type"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4CCEA415-8407-4B14-AD0D-CB926F0D7B87}" cache="Slicer_Gender1" caption="Gender" style="SlicerStyleDark1" rowHeight="241300"/>
  <slicer name="Sales 1" xr10:uid="{EFF106E2-293E-4F05-B96E-5D646A0A16FC}" cache="Slicer_Sales" caption="Sales" style="SlicerStyleDark1" rowHeight="241300"/>
  <slicer name="Product line 1" xr10:uid="{CEF9A136-67DB-4BE5-9B99-159CC7F7EB50}" cache="Slicer_Product_line" caption="Product line" style="SlicerStyleDark1" rowHeight="241300"/>
  <slicer name="Month_Name 1" xr10:uid="{89B89FAB-DB55-46C6-ACBF-7956E3259C75}" cache="Slicer_Month_Name" caption="Month_Name" style="SlicerStyleDark1" rowHeight="241300"/>
  <slicer name="City 3" xr10:uid="{31AEA5BD-220E-4981-9C79-1A7766CE46C9}" cache="Slicer_City1" caption="City" style="SlicerStyleLight2" rowHeight="241300"/>
  <slicer name="Customer type 3" xr10:uid="{631F0D16-A75E-4E6E-9157-189468CDDB89}" cache="Slicer_Customer_type1" caption="Customer type" rowHeight="241300"/>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07/relationships/slicer" Target="../slicers/slicer5.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W1001"/>
  <sheetViews>
    <sheetView topLeftCell="E1" workbookViewId="0">
      <selection activeCell="S2" sqref="S2"/>
    </sheetView>
  </sheetViews>
  <sheetFormatPr defaultColWidth="12.5703125" defaultRowHeight="15" x14ac:dyDescent="0.25"/>
  <cols>
    <col min="2" max="2" width="7.28515625" customWidth="1"/>
    <col min="8" max="8" width="8.5703125" customWidth="1"/>
    <col min="9" max="9" width="10.140625" customWidth="1"/>
    <col min="10" max="10" width="10" customWidth="1"/>
    <col min="12" max="12" width="9.42578125" customWidth="1"/>
    <col min="14" max="14" width="8.42578125" customWidth="1"/>
    <col min="15" max="15" width="13.28515625" customWidth="1"/>
    <col min="17" max="17" width="10.42578125" customWidth="1"/>
    <col min="18" max="23" width="13.85546875"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s="23" t="s">
        <v>1040</v>
      </c>
      <c r="S1" s="24" t="s">
        <v>1041</v>
      </c>
      <c r="T1" s="25" t="s">
        <v>1042</v>
      </c>
      <c r="U1" s="26" t="s">
        <v>1043</v>
      </c>
      <c r="V1" s="27" t="s">
        <v>1044</v>
      </c>
      <c r="W1" s="28" t="s">
        <v>1045</v>
      </c>
    </row>
    <row r="2" spans="1:23"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c r="R2">
        <f>DAY(K2)</f>
        <v>5</v>
      </c>
      <c r="S2">
        <f>MONTH(K2)</f>
        <v>1</v>
      </c>
      <c r="T2">
        <f>YEAR(K2)</f>
        <v>2019</v>
      </c>
      <c r="U2" t="str">
        <f>TEXT(K2,"dddd")</f>
        <v>Saturday</v>
      </c>
      <c r="V2" t="str">
        <f>TEXT(K2,"mmmm")</f>
        <v>January</v>
      </c>
      <c r="W2" t="str">
        <f>IF(J2&gt;400,"Highest_Sales","Lowest_Sales")</f>
        <v>Highest_Sales</v>
      </c>
    </row>
    <row r="3" spans="1:23"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c r="R3">
        <f t="shared" ref="R3:R66" si="0">DAY(K3)</f>
        <v>8</v>
      </c>
      <c r="S3">
        <f t="shared" ref="S3:S66" si="1">MONTH(K3)</f>
        <v>3</v>
      </c>
      <c r="T3">
        <f t="shared" ref="T3:T66" si="2">YEAR(K3)</f>
        <v>2019</v>
      </c>
      <c r="U3" t="str">
        <f t="shared" ref="U3:U66" si="3">TEXT(K3,"dddd")</f>
        <v>Friday</v>
      </c>
      <c r="V3" t="str">
        <f t="shared" ref="V3:V66" si="4">TEXT(K3,"mmmm")</f>
        <v>March</v>
      </c>
      <c r="W3" t="str">
        <f t="shared" ref="W3:W66" si="5">IF(J3&gt;400,"Highest_Sales","Lowest_Sales")</f>
        <v>Lowest_Sales</v>
      </c>
    </row>
    <row r="4" spans="1:23"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c r="R4">
        <f t="shared" si="0"/>
        <v>3</v>
      </c>
      <c r="S4">
        <f t="shared" si="1"/>
        <v>3</v>
      </c>
      <c r="T4">
        <f t="shared" si="2"/>
        <v>2019</v>
      </c>
      <c r="U4" t="str">
        <f t="shared" si="3"/>
        <v>Sunday</v>
      </c>
      <c r="V4" t="str">
        <f t="shared" si="4"/>
        <v>March</v>
      </c>
      <c r="W4" t="str">
        <f t="shared" si="5"/>
        <v>Lowest_Sales</v>
      </c>
    </row>
    <row r="5" spans="1:23"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c r="R5">
        <f t="shared" si="0"/>
        <v>27</v>
      </c>
      <c r="S5">
        <f t="shared" si="1"/>
        <v>1</v>
      </c>
      <c r="T5">
        <f t="shared" si="2"/>
        <v>2019</v>
      </c>
      <c r="U5" t="str">
        <f t="shared" si="3"/>
        <v>Sunday</v>
      </c>
      <c r="V5" t="str">
        <f t="shared" si="4"/>
        <v>January</v>
      </c>
      <c r="W5" t="str">
        <f t="shared" si="5"/>
        <v>Highest_Sales</v>
      </c>
    </row>
    <row r="6" spans="1:23"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c r="R6">
        <f t="shared" si="0"/>
        <v>8</v>
      </c>
      <c r="S6">
        <f t="shared" si="1"/>
        <v>2</v>
      </c>
      <c r="T6">
        <f t="shared" si="2"/>
        <v>2019</v>
      </c>
      <c r="U6" t="str">
        <f t="shared" si="3"/>
        <v>Friday</v>
      </c>
      <c r="V6" t="str">
        <f t="shared" si="4"/>
        <v>February</v>
      </c>
      <c r="W6" t="str">
        <f t="shared" si="5"/>
        <v>Highest_Sales</v>
      </c>
    </row>
    <row r="7" spans="1:23"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c r="R7">
        <f t="shared" si="0"/>
        <v>25</v>
      </c>
      <c r="S7">
        <f t="shared" si="1"/>
        <v>3</v>
      </c>
      <c r="T7">
        <f t="shared" si="2"/>
        <v>2019</v>
      </c>
      <c r="U7" t="str">
        <f t="shared" si="3"/>
        <v>Monday</v>
      </c>
      <c r="V7" t="str">
        <f t="shared" si="4"/>
        <v>March</v>
      </c>
      <c r="W7" t="str">
        <f t="shared" si="5"/>
        <v>Highest_Sales</v>
      </c>
    </row>
    <row r="8" spans="1:23"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c r="R8">
        <f t="shared" si="0"/>
        <v>25</v>
      </c>
      <c r="S8">
        <f t="shared" si="1"/>
        <v>2</v>
      </c>
      <c r="T8">
        <f t="shared" si="2"/>
        <v>2019</v>
      </c>
      <c r="U8" t="str">
        <f t="shared" si="3"/>
        <v>Monday</v>
      </c>
      <c r="V8" t="str">
        <f t="shared" si="4"/>
        <v>February</v>
      </c>
      <c r="W8" t="str">
        <f t="shared" si="5"/>
        <v>Highest_Sales</v>
      </c>
    </row>
    <row r="9" spans="1:23"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c r="R9">
        <f t="shared" si="0"/>
        <v>24</v>
      </c>
      <c r="S9">
        <f t="shared" si="1"/>
        <v>2</v>
      </c>
      <c r="T9">
        <f t="shared" si="2"/>
        <v>2019</v>
      </c>
      <c r="U9" t="str">
        <f t="shared" si="3"/>
        <v>Sunday</v>
      </c>
      <c r="V9" t="str">
        <f t="shared" si="4"/>
        <v>February</v>
      </c>
      <c r="W9" t="str">
        <f t="shared" si="5"/>
        <v>Highest_Sales</v>
      </c>
    </row>
    <row r="10" spans="1:23"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c r="R10">
        <f t="shared" si="0"/>
        <v>10</v>
      </c>
      <c r="S10">
        <f t="shared" si="1"/>
        <v>1</v>
      </c>
      <c r="T10">
        <f t="shared" si="2"/>
        <v>2019</v>
      </c>
      <c r="U10" t="str">
        <f t="shared" si="3"/>
        <v>Thursday</v>
      </c>
      <c r="V10" t="str">
        <f t="shared" si="4"/>
        <v>January</v>
      </c>
      <c r="W10" t="str">
        <f t="shared" si="5"/>
        <v>Lowest_Sales</v>
      </c>
    </row>
    <row r="11" spans="1:23"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c r="R11">
        <f t="shared" si="0"/>
        <v>20</v>
      </c>
      <c r="S11">
        <f t="shared" si="1"/>
        <v>2</v>
      </c>
      <c r="T11">
        <f t="shared" si="2"/>
        <v>2019</v>
      </c>
      <c r="U11" t="str">
        <f t="shared" si="3"/>
        <v>Wednesday</v>
      </c>
      <c r="V11" t="str">
        <f t="shared" si="4"/>
        <v>February</v>
      </c>
      <c r="W11" t="str">
        <f t="shared" si="5"/>
        <v>Lowest_Sales</v>
      </c>
    </row>
    <row r="12" spans="1:23"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c r="R12">
        <f t="shared" si="0"/>
        <v>6</v>
      </c>
      <c r="S12">
        <f t="shared" si="1"/>
        <v>2</v>
      </c>
      <c r="T12">
        <f t="shared" si="2"/>
        <v>2019</v>
      </c>
      <c r="U12" t="str">
        <f t="shared" si="3"/>
        <v>Wednesday</v>
      </c>
      <c r="V12" t="str">
        <f t="shared" si="4"/>
        <v>February</v>
      </c>
      <c r="W12" t="str">
        <f t="shared" si="5"/>
        <v>Lowest_Sales</v>
      </c>
    </row>
    <row r="13" spans="1:23"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c r="R13">
        <f t="shared" si="0"/>
        <v>9</v>
      </c>
      <c r="S13">
        <f t="shared" si="1"/>
        <v>3</v>
      </c>
      <c r="T13">
        <f t="shared" si="2"/>
        <v>2019</v>
      </c>
      <c r="U13" t="str">
        <f t="shared" si="3"/>
        <v>Saturday</v>
      </c>
      <c r="V13" t="str">
        <f t="shared" si="4"/>
        <v>March</v>
      </c>
      <c r="W13" t="str">
        <f t="shared" si="5"/>
        <v>Lowest_Sales</v>
      </c>
    </row>
    <row r="14" spans="1:23"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c r="R14">
        <f t="shared" si="0"/>
        <v>12</v>
      </c>
      <c r="S14">
        <f t="shared" si="1"/>
        <v>2</v>
      </c>
      <c r="T14">
        <f t="shared" si="2"/>
        <v>2019</v>
      </c>
      <c r="U14" t="str">
        <f t="shared" si="3"/>
        <v>Tuesday</v>
      </c>
      <c r="V14" t="str">
        <f t="shared" si="4"/>
        <v>February</v>
      </c>
      <c r="W14" t="str">
        <f t="shared" si="5"/>
        <v>Lowest_Sales</v>
      </c>
    </row>
    <row r="15" spans="1:23"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c r="R15">
        <f t="shared" si="0"/>
        <v>7</v>
      </c>
      <c r="S15">
        <f t="shared" si="1"/>
        <v>2</v>
      </c>
      <c r="T15">
        <f t="shared" si="2"/>
        <v>2019</v>
      </c>
      <c r="U15" t="str">
        <f t="shared" si="3"/>
        <v>Thursday</v>
      </c>
      <c r="V15" t="str">
        <f t="shared" si="4"/>
        <v>February</v>
      </c>
      <c r="W15" t="str">
        <f t="shared" si="5"/>
        <v>Highest_Sales</v>
      </c>
    </row>
    <row r="16" spans="1:23"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c r="R16">
        <f t="shared" si="0"/>
        <v>29</v>
      </c>
      <c r="S16">
        <f t="shared" si="1"/>
        <v>3</v>
      </c>
      <c r="T16">
        <f t="shared" si="2"/>
        <v>2019</v>
      </c>
      <c r="U16" t="str">
        <f t="shared" si="3"/>
        <v>Friday</v>
      </c>
      <c r="V16" t="str">
        <f t="shared" si="4"/>
        <v>March</v>
      </c>
      <c r="W16" t="str">
        <f t="shared" si="5"/>
        <v>Highest_Sales</v>
      </c>
    </row>
    <row r="17" spans="1:23"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c r="R17">
        <f t="shared" si="0"/>
        <v>15</v>
      </c>
      <c r="S17">
        <f t="shared" si="1"/>
        <v>1</v>
      </c>
      <c r="T17">
        <f t="shared" si="2"/>
        <v>2019</v>
      </c>
      <c r="U17" t="str">
        <f t="shared" si="3"/>
        <v>Tuesday</v>
      </c>
      <c r="V17" t="str">
        <f t="shared" si="4"/>
        <v>January</v>
      </c>
      <c r="W17" t="str">
        <f t="shared" si="5"/>
        <v>Highest_Sales</v>
      </c>
    </row>
    <row r="18" spans="1:23"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c r="R18">
        <f t="shared" si="0"/>
        <v>11</v>
      </c>
      <c r="S18">
        <f t="shared" si="1"/>
        <v>3</v>
      </c>
      <c r="T18">
        <f t="shared" si="2"/>
        <v>2019</v>
      </c>
      <c r="U18" t="str">
        <f t="shared" si="3"/>
        <v>Monday</v>
      </c>
      <c r="V18" t="str">
        <f t="shared" si="4"/>
        <v>March</v>
      </c>
      <c r="W18" t="str">
        <f t="shared" si="5"/>
        <v>Highest_Sales</v>
      </c>
    </row>
    <row r="19" spans="1:23"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c r="R19">
        <f t="shared" si="0"/>
        <v>1</v>
      </c>
      <c r="S19">
        <f t="shared" si="1"/>
        <v>1</v>
      </c>
      <c r="T19">
        <f t="shared" si="2"/>
        <v>2019</v>
      </c>
      <c r="U19" t="str">
        <f t="shared" si="3"/>
        <v>Tuesday</v>
      </c>
      <c r="V19" t="str">
        <f t="shared" si="4"/>
        <v>January</v>
      </c>
      <c r="W19" t="str">
        <f t="shared" si="5"/>
        <v>Highest_Sales</v>
      </c>
    </row>
    <row r="20" spans="1:23"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c r="R20">
        <f t="shared" si="0"/>
        <v>21</v>
      </c>
      <c r="S20">
        <f t="shared" si="1"/>
        <v>1</v>
      </c>
      <c r="T20">
        <f t="shared" si="2"/>
        <v>2019</v>
      </c>
      <c r="U20" t="str">
        <f t="shared" si="3"/>
        <v>Monday</v>
      </c>
      <c r="V20" t="str">
        <f t="shared" si="4"/>
        <v>January</v>
      </c>
      <c r="W20" t="str">
        <f t="shared" si="5"/>
        <v>Lowest_Sales</v>
      </c>
    </row>
    <row r="21" spans="1:23"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c r="R21">
        <f t="shared" si="0"/>
        <v>11</v>
      </c>
      <c r="S21">
        <f t="shared" si="1"/>
        <v>3</v>
      </c>
      <c r="T21">
        <f t="shared" si="2"/>
        <v>2019</v>
      </c>
      <c r="U21" t="str">
        <f t="shared" si="3"/>
        <v>Monday</v>
      </c>
      <c r="V21" t="str">
        <f t="shared" si="4"/>
        <v>March</v>
      </c>
      <c r="W21" t="str">
        <f t="shared" si="5"/>
        <v>Lowest_Sales</v>
      </c>
    </row>
    <row r="22" spans="1:23"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c r="R22">
        <f t="shared" si="0"/>
        <v>25</v>
      </c>
      <c r="S22">
        <f t="shared" si="1"/>
        <v>2</v>
      </c>
      <c r="T22">
        <f t="shared" si="2"/>
        <v>2019</v>
      </c>
      <c r="U22" t="str">
        <f t="shared" si="3"/>
        <v>Monday</v>
      </c>
      <c r="V22" t="str">
        <f t="shared" si="4"/>
        <v>February</v>
      </c>
      <c r="W22" t="str">
        <f t="shared" si="5"/>
        <v>Highest_Sales</v>
      </c>
    </row>
    <row r="23" spans="1:23"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c r="R23">
        <f t="shared" si="0"/>
        <v>5</v>
      </c>
      <c r="S23">
        <f t="shared" si="1"/>
        <v>3</v>
      </c>
      <c r="T23">
        <f t="shared" si="2"/>
        <v>2019</v>
      </c>
      <c r="U23" t="str">
        <f t="shared" si="3"/>
        <v>Tuesday</v>
      </c>
      <c r="V23" t="str">
        <f t="shared" si="4"/>
        <v>March</v>
      </c>
      <c r="W23" t="str">
        <f t="shared" si="5"/>
        <v>Lowest_Sales</v>
      </c>
    </row>
    <row r="24" spans="1:23"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c r="R24">
        <f t="shared" si="0"/>
        <v>15</v>
      </c>
      <c r="S24">
        <f t="shared" si="1"/>
        <v>3</v>
      </c>
      <c r="T24">
        <f t="shared" si="2"/>
        <v>2019</v>
      </c>
      <c r="U24" t="str">
        <f t="shared" si="3"/>
        <v>Friday</v>
      </c>
      <c r="V24" t="str">
        <f t="shared" si="4"/>
        <v>March</v>
      </c>
      <c r="W24" t="str">
        <f t="shared" si="5"/>
        <v>Lowest_Sales</v>
      </c>
    </row>
    <row r="25" spans="1:23"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c r="R25">
        <f t="shared" si="0"/>
        <v>17</v>
      </c>
      <c r="S25">
        <f t="shared" si="1"/>
        <v>2</v>
      </c>
      <c r="T25">
        <f t="shared" si="2"/>
        <v>2019</v>
      </c>
      <c r="U25" t="str">
        <f t="shared" si="3"/>
        <v>Sunday</v>
      </c>
      <c r="V25" t="str">
        <f t="shared" si="4"/>
        <v>February</v>
      </c>
      <c r="W25" t="str">
        <f t="shared" si="5"/>
        <v>Lowest_Sales</v>
      </c>
    </row>
    <row r="26" spans="1:23"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c r="R26">
        <f t="shared" si="0"/>
        <v>2</v>
      </c>
      <c r="S26">
        <f t="shared" si="1"/>
        <v>3</v>
      </c>
      <c r="T26">
        <f t="shared" si="2"/>
        <v>2019</v>
      </c>
      <c r="U26" t="str">
        <f t="shared" si="3"/>
        <v>Saturday</v>
      </c>
      <c r="V26" t="str">
        <f t="shared" si="4"/>
        <v>March</v>
      </c>
      <c r="W26" t="str">
        <f t="shared" si="5"/>
        <v>Lowest_Sales</v>
      </c>
    </row>
    <row r="27" spans="1:23"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c r="R27">
        <f t="shared" si="0"/>
        <v>22</v>
      </c>
      <c r="S27">
        <f t="shared" si="1"/>
        <v>3</v>
      </c>
      <c r="T27">
        <f t="shared" si="2"/>
        <v>2019</v>
      </c>
      <c r="U27" t="str">
        <f t="shared" si="3"/>
        <v>Friday</v>
      </c>
      <c r="V27" t="str">
        <f t="shared" si="4"/>
        <v>March</v>
      </c>
      <c r="W27" t="str">
        <f t="shared" si="5"/>
        <v>Highest_Sales</v>
      </c>
    </row>
    <row r="28" spans="1:23"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c r="R28">
        <f t="shared" si="0"/>
        <v>8</v>
      </c>
      <c r="S28">
        <f t="shared" si="1"/>
        <v>2</v>
      </c>
      <c r="T28">
        <f t="shared" si="2"/>
        <v>2019</v>
      </c>
      <c r="U28" t="str">
        <f t="shared" si="3"/>
        <v>Friday</v>
      </c>
      <c r="V28" t="str">
        <f t="shared" si="4"/>
        <v>February</v>
      </c>
      <c r="W28" t="str">
        <f t="shared" si="5"/>
        <v>Lowest_Sales</v>
      </c>
    </row>
    <row r="29" spans="1:23"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c r="R29">
        <f t="shared" si="0"/>
        <v>10</v>
      </c>
      <c r="S29">
        <f t="shared" si="1"/>
        <v>3</v>
      </c>
      <c r="T29">
        <f t="shared" si="2"/>
        <v>2019</v>
      </c>
      <c r="U29" t="str">
        <f t="shared" si="3"/>
        <v>Sunday</v>
      </c>
      <c r="V29" t="str">
        <f t="shared" si="4"/>
        <v>March</v>
      </c>
      <c r="W29" t="str">
        <f t="shared" si="5"/>
        <v>Lowest_Sales</v>
      </c>
    </row>
    <row r="30" spans="1:23"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c r="R30">
        <f t="shared" si="0"/>
        <v>25</v>
      </c>
      <c r="S30">
        <f t="shared" si="1"/>
        <v>1</v>
      </c>
      <c r="T30">
        <f t="shared" si="2"/>
        <v>2019</v>
      </c>
      <c r="U30" t="str">
        <f t="shared" si="3"/>
        <v>Friday</v>
      </c>
      <c r="V30" t="str">
        <f t="shared" si="4"/>
        <v>January</v>
      </c>
      <c r="W30" t="str">
        <f t="shared" si="5"/>
        <v>Highest_Sales</v>
      </c>
    </row>
    <row r="31" spans="1:23"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c r="R31">
        <f t="shared" si="0"/>
        <v>15</v>
      </c>
      <c r="S31">
        <f t="shared" si="1"/>
        <v>3</v>
      </c>
      <c r="T31">
        <f t="shared" si="2"/>
        <v>2019</v>
      </c>
      <c r="U31" t="str">
        <f t="shared" si="3"/>
        <v>Friday</v>
      </c>
      <c r="V31" t="str">
        <f t="shared" si="4"/>
        <v>March</v>
      </c>
      <c r="W31" t="str">
        <f t="shared" si="5"/>
        <v>Lowest_Sales</v>
      </c>
    </row>
    <row r="32" spans="1:23"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c r="R32">
        <f t="shared" si="0"/>
        <v>25</v>
      </c>
      <c r="S32">
        <f t="shared" si="1"/>
        <v>2</v>
      </c>
      <c r="T32">
        <f t="shared" si="2"/>
        <v>2019</v>
      </c>
      <c r="U32" t="str">
        <f t="shared" si="3"/>
        <v>Monday</v>
      </c>
      <c r="V32" t="str">
        <f t="shared" si="4"/>
        <v>February</v>
      </c>
      <c r="W32" t="str">
        <f t="shared" si="5"/>
        <v>Highest_Sales</v>
      </c>
    </row>
    <row r="33" spans="1:23"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c r="R33">
        <f t="shared" si="0"/>
        <v>28</v>
      </c>
      <c r="S33">
        <f t="shared" si="1"/>
        <v>1</v>
      </c>
      <c r="T33">
        <f t="shared" si="2"/>
        <v>2019</v>
      </c>
      <c r="U33" t="str">
        <f t="shared" si="3"/>
        <v>Monday</v>
      </c>
      <c r="V33" t="str">
        <f t="shared" si="4"/>
        <v>January</v>
      </c>
      <c r="W33" t="str">
        <f t="shared" si="5"/>
        <v>Highest_Sales</v>
      </c>
    </row>
    <row r="34" spans="1:23"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c r="R34">
        <f t="shared" si="0"/>
        <v>10</v>
      </c>
      <c r="S34">
        <f t="shared" si="1"/>
        <v>1</v>
      </c>
      <c r="T34">
        <f t="shared" si="2"/>
        <v>2019</v>
      </c>
      <c r="U34" t="str">
        <f t="shared" si="3"/>
        <v>Thursday</v>
      </c>
      <c r="V34" t="str">
        <f t="shared" si="4"/>
        <v>January</v>
      </c>
      <c r="W34" t="str">
        <f t="shared" si="5"/>
        <v>Highest_Sales</v>
      </c>
    </row>
    <row r="35" spans="1:23"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c r="R35">
        <f t="shared" si="0"/>
        <v>15</v>
      </c>
      <c r="S35">
        <f t="shared" si="1"/>
        <v>3</v>
      </c>
      <c r="T35">
        <f t="shared" si="2"/>
        <v>2019</v>
      </c>
      <c r="U35" t="str">
        <f t="shared" si="3"/>
        <v>Friday</v>
      </c>
      <c r="V35" t="str">
        <f t="shared" si="4"/>
        <v>March</v>
      </c>
      <c r="W35" t="str">
        <f t="shared" si="5"/>
        <v>Lowest_Sales</v>
      </c>
    </row>
    <row r="36" spans="1:23"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c r="R36">
        <f t="shared" si="0"/>
        <v>6</v>
      </c>
      <c r="S36">
        <f t="shared" si="1"/>
        <v>2</v>
      </c>
      <c r="T36">
        <f t="shared" si="2"/>
        <v>2019</v>
      </c>
      <c r="U36" t="str">
        <f t="shared" si="3"/>
        <v>Wednesday</v>
      </c>
      <c r="V36" t="str">
        <f t="shared" si="4"/>
        <v>February</v>
      </c>
      <c r="W36" t="str">
        <f t="shared" si="5"/>
        <v>Highest_Sales</v>
      </c>
    </row>
    <row r="37" spans="1:23"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c r="R37">
        <f t="shared" si="0"/>
        <v>7</v>
      </c>
      <c r="S37">
        <f t="shared" si="1"/>
        <v>1</v>
      </c>
      <c r="T37">
        <f t="shared" si="2"/>
        <v>2019</v>
      </c>
      <c r="U37" t="str">
        <f t="shared" si="3"/>
        <v>Monday</v>
      </c>
      <c r="V37" t="str">
        <f t="shared" si="4"/>
        <v>January</v>
      </c>
      <c r="W37" t="str">
        <f t="shared" si="5"/>
        <v>Lowest_Sales</v>
      </c>
    </row>
    <row r="38" spans="1:23"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c r="R38">
        <f t="shared" si="0"/>
        <v>10</v>
      </c>
      <c r="S38">
        <f t="shared" si="1"/>
        <v>3</v>
      </c>
      <c r="T38">
        <f t="shared" si="2"/>
        <v>2019</v>
      </c>
      <c r="U38" t="str">
        <f t="shared" si="3"/>
        <v>Sunday</v>
      </c>
      <c r="V38" t="str">
        <f t="shared" si="4"/>
        <v>March</v>
      </c>
      <c r="W38" t="str">
        <f t="shared" si="5"/>
        <v>Lowest_Sales</v>
      </c>
    </row>
    <row r="39" spans="1:23"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c r="R39">
        <f t="shared" si="0"/>
        <v>15</v>
      </c>
      <c r="S39">
        <f t="shared" si="1"/>
        <v>1</v>
      </c>
      <c r="T39">
        <f t="shared" si="2"/>
        <v>2019</v>
      </c>
      <c r="U39" t="str">
        <f t="shared" si="3"/>
        <v>Tuesday</v>
      </c>
      <c r="V39" t="str">
        <f t="shared" si="4"/>
        <v>January</v>
      </c>
      <c r="W39" t="str">
        <f t="shared" si="5"/>
        <v>Highest_Sales</v>
      </c>
    </row>
    <row r="40" spans="1:23"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c r="R40">
        <f t="shared" si="0"/>
        <v>23</v>
      </c>
      <c r="S40">
        <f t="shared" si="1"/>
        <v>3</v>
      </c>
      <c r="T40">
        <f t="shared" si="2"/>
        <v>2019</v>
      </c>
      <c r="U40" t="str">
        <f t="shared" si="3"/>
        <v>Saturday</v>
      </c>
      <c r="V40" t="str">
        <f t="shared" si="4"/>
        <v>March</v>
      </c>
      <c r="W40" t="str">
        <f t="shared" si="5"/>
        <v>Highest_Sales</v>
      </c>
    </row>
    <row r="41" spans="1:23"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c r="R41">
        <f t="shared" si="0"/>
        <v>3</v>
      </c>
      <c r="S41">
        <f t="shared" si="1"/>
        <v>3</v>
      </c>
      <c r="T41">
        <f t="shared" si="2"/>
        <v>2019</v>
      </c>
      <c r="U41" t="str">
        <f t="shared" si="3"/>
        <v>Sunday</v>
      </c>
      <c r="V41" t="str">
        <f t="shared" si="4"/>
        <v>March</v>
      </c>
      <c r="W41" t="str">
        <f t="shared" si="5"/>
        <v>Lowest_Sales</v>
      </c>
    </row>
    <row r="42" spans="1:23"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c r="R42">
        <f t="shared" si="0"/>
        <v>17</v>
      </c>
      <c r="S42">
        <f t="shared" si="1"/>
        <v>1</v>
      </c>
      <c r="T42">
        <f t="shared" si="2"/>
        <v>2019</v>
      </c>
      <c r="U42" t="str">
        <f t="shared" si="3"/>
        <v>Thursday</v>
      </c>
      <c r="V42" t="str">
        <f t="shared" si="4"/>
        <v>January</v>
      </c>
      <c r="W42" t="str">
        <f t="shared" si="5"/>
        <v>Lowest_Sales</v>
      </c>
    </row>
    <row r="43" spans="1:23"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c r="R43">
        <f t="shared" si="0"/>
        <v>2</v>
      </c>
      <c r="S43">
        <f t="shared" si="1"/>
        <v>2</v>
      </c>
      <c r="T43">
        <f t="shared" si="2"/>
        <v>2019</v>
      </c>
      <c r="U43" t="str">
        <f t="shared" si="3"/>
        <v>Saturday</v>
      </c>
      <c r="V43" t="str">
        <f t="shared" si="4"/>
        <v>February</v>
      </c>
      <c r="W43" t="str">
        <f t="shared" si="5"/>
        <v>Lowest_Sales</v>
      </c>
    </row>
    <row r="44" spans="1:23"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c r="R44">
        <f t="shared" si="0"/>
        <v>8</v>
      </c>
      <c r="S44">
        <f t="shared" si="1"/>
        <v>2</v>
      </c>
      <c r="T44">
        <f t="shared" si="2"/>
        <v>2019</v>
      </c>
      <c r="U44" t="str">
        <f t="shared" si="3"/>
        <v>Friday</v>
      </c>
      <c r="V44" t="str">
        <f t="shared" si="4"/>
        <v>February</v>
      </c>
      <c r="W44" t="str">
        <f t="shared" si="5"/>
        <v>Highest_Sales</v>
      </c>
    </row>
    <row r="45" spans="1:23"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c r="R45">
        <f t="shared" si="0"/>
        <v>4</v>
      </c>
      <c r="S45">
        <f t="shared" si="1"/>
        <v>3</v>
      </c>
      <c r="T45">
        <f t="shared" si="2"/>
        <v>2019</v>
      </c>
      <c r="U45" t="str">
        <f t="shared" si="3"/>
        <v>Monday</v>
      </c>
      <c r="V45" t="str">
        <f t="shared" si="4"/>
        <v>March</v>
      </c>
      <c r="W45" t="str">
        <f t="shared" si="5"/>
        <v>Highest_Sales</v>
      </c>
    </row>
    <row r="46" spans="1:23"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c r="R46">
        <f t="shared" si="0"/>
        <v>16</v>
      </c>
      <c r="S46">
        <f t="shared" si="1"/>
        <v>3</v>
      </c>
      <c r="T46">
        <f t="shared" si="2"/>
        <v>2019</v>
      </c>
      <c r="U46" t="str">
        <f t="shared" si="3"/>
        <v>Saturday</v>
      </c>
      <c r="V46" t="str">
        <f t="shared" si="4"/>
        <v>March</v>
      </c>
      <c r="W46" t="str">
        <f t="shared" si="5"/>
        <v>Lowest_Sales</v>
      </c>
    </row>
    <row r="47" spans="1:23"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c r="R47">
        <f t="shared" si="0"/>
        <v>9</v>
      </c>
      <c r="S47">
        <f t="shared" si="1"/>
        <v>3</v>
      </c>
      <c r="T47">
        <f t="shared" si="2"/>
        <v>2019</v>
      </c>
      <c r="U47" t="str">
        <f t="shared" si="3"/>
        <v>Saturday</v>
      </c>
      <c r="V47" t="str">
        <f t="shared" si="4"/>
        <v>March</v>
      </c>
      <c r="W47" t="str">
        <f t="shared" si="5"/>
        <v>Lowest_Sales</v>
      </c>
    </row>
    <row r="48" spans="1:23"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c r="R48">
        <f t="shared" si="0"/>
        <v>27</v>
      </c>
      <c r="S48">
        <f t="shared" si="1"/>
        <v>2</v>
      </c>
      <c r="T48">
        <f t="shared" si="2"/>
        <v>2019</v>
      </c>
      <c r="U48" t="str">
        <f t="shared" si="3"/>
        <v>Wednesday</v>
      </c>
      <c r="V48" t="str">
        <f t="shared" si="4"/>
        <v>February</v>
      </c>
      <c r="W48" t="str">
        <f t="shared" si="5"/>
        <v>Highest_Sales</v>
      </c>
    </row>
    <row r="49" spans="1:23"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c r="R49">
        <f t="shared" si="0"/>
        <v>6</v>
      </c>
      <c r="S49">
        <f t="shared" si="1"/>
        <v>2</v>
      </c>
      <c r="T49">
        <f t="shared" si="2"/>
        <v>2019</v>
      </c>
      <c r="U49" t="str">
        <f t="shared" si="3"/>
        <v>Wednesday</v>
      </c>
      <c r="V49" t="str">
        <f t="shared" si="4"/>
        <v>February</v>
      </c>
      <c r="W49" t="str">
        <f t="shared" si="5"/>
        <v>Lowest_Sales</v>
      </c>
    </row>
    <row r="50" spans="1:23"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c r="R50">
        <f t="shared" si="0"/>
        <v>10</v>
      </c>
      <c r="S50">
        <f t="shared" si="1"/>
        <v>2</v>
      </c>
      <c r="T50">
        <f t="shared" si="2"/>
        <v>2019</v>
      </c>
      <c r="U50" t="str">
        <f t="shared" si="3"/>
        <v>Sunday</v>
      </c>
      <c r="V50" t="str">
        <f t="shared" si="4"/>
        <v>February</v>
      </c>
      <c r="W50" t="str">
        <f t="shared" si="5"/>
        <v>Lowest_Sales</v>
      </c>
    </row>
    <row r="51" spans="1:23"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c r="R51">
        <f t="shared" si="0"/>
        <v>19</v>
      </c>
      <c r="S51">
        <f t="shared" si="1"/>
        <v>3</v>
      </c>
      <c r="T51">
        <f t="shared" si="2"/>
        <v>2019</v>
      </c>
      <c r="U51" t="str">
        <f t="shared" si="3"/>
        <v>Tuesday</v>
      </c>
      <c r="V51" t="str">
        <f t="shared" si="4"/>
        <v>March</v>
      </c>
      <c r="W51" t="str">
        <f t="shared" si="5"/>
        <v>Highest_Sales</v>
      </c>
    </row>
    <row r="52" spans="1:23"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c r="R52">
        <f t="shared" si="0"/>
        <v>3</v>
      </c>
      <c r="S52">
        <f t="shared" si="1"/>
        <v>2</v>
      </c>
      <c r="T52">
        <f t="shared" si="2"/>
        <v>2019</v>
      </c>
      <c r="U52" t="str">
        <f t="shared" si="3"/>
        <v>Sunday</v>
      </c>
      <c r="V52" t="str">
        <f t="shared" si="4"/>
        <v>February</v>
      </c>
      <c r="W52" t="str">
        <f t="shared" si="5"/>
        <v>Highest_Sales</v>
      </c>
    </row>
    <row r="53" spans="1:23"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c r="R53">
        <f t="shared" si="0"/>
        <v>10</v>
      </c>
      <c r="S53">
        <f t="shared" si="1"/>
        <v>2</v>
      </c>
      <c r="T53">
        <f t="shared" si="2"/>
        <v>2019</v>
      </c>
      <c r="U53" t="str">
        <f t="shared" si="3"/>
        <v>Sunday</v>
      </c>
      <c r="V53" t="str">
        <f t="shared" si="4"/>
        <v>February</v>
      </c>
      <c r="W53" t="str">
        <f t="shared" si="5"/>
        <v>Lowest_Sales</v>
      </c>
    </row>
    <row r="54" spans="1:23"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c r="R54">
        <f t="shared" si="0"/>
        <v>22</v>
      </c>
      <c r="S54">
        <f t="shared" si="1"/>
        <v>3</v>
      </c>
      <c r="T54">
        <f t="shared" si="2"/>
        <v>2019</v>
      </c>
      <c r="U54" t="str">
        <f t="shared" si="3"/>
        <v>Friday</v>
      </c>
      <c r="V54" t="str">
        <f t="shared" si="4"/>
        <v>March</v>
      </c>
      <c r="W54" t="str">
        <f t="shared" si="5"/>
        <v>Lowest_Sales</v>
      </c>
    </row>
    <row r="55" spans="1:23"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c r="R55">
        <f t="shared" si="0"/>
        <v>25</v>
      </c>
      <c r="S55">
        <f t="shared" si="1"/>
        <v>1</v>
      </c>
      <c r="T55">
        <f t="shared" si="2"/>
        <v>2019</v>
      </c>
      <c r="U55" t="str">
        <f t="shared" si="3"/>
        <v>Friday</v>
      </c>
      <c r="V55" t="str">
        <f t="shared" si="4"/>
        <v>January</v>
      </c>
      <c r="W55" t="str">
        <f t="shared" si="5"/>
        <v>Lowest_Sales</v>
      </c>
    </row>
    <row r="56" spans="1:23"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c r="R56">
        <f t="shared" si="0"/>
        <v>7</v>
      </c>
      <c r="S56">
        <f t="shared" si="1"/>
        <v>3</v>
      </c>
      <c r="T56">
        <f t="shared" si="2"/>
        <v>2019</v>
      </c>
      <c r="U56" t="str">
        <f t="shared" si="3"/>
        <v>Thursday</v>
      </c>
      <c r="V56" t="str">
        <f t="shared" si="4"/>
        <v>March</v>
      </c>
      <c r="W56" t="str">
        <f t="shared" si="5"/>
        <v>Lowest_Sales</v>
      </c>
    </row>
    <row r="57" spans="1:23"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c r="R57">
        <f t="shared" si="0"/>
        <v>28</v>
      </c>
      <c r="S57">
        <f t="shared" si="1"/>
        <v>2</v>
      </c>
      <c r="T57">
        <f t="shared" si="2"/>
        <v>2019</v>
      </c>
      <c r="U57" t="str">
        <f t="shared" si="3"/>
        <v>Thursday</v>
      </c>
      <c r="V57" t="str">
        <f t="shared" si="4"/>
        <v>February</v>
      </c>
      <c r="W57" t="str">
        <f t="shared" si="5"/>
        <v>Highest_Sales</v>
      </c>
    </row>
    <row r="58" spans="1:23"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c r="R58">
        <f t="shared" si="0"/>
        <v>27</v>
      </c>
      <c r="S58">
        <f t="shared" si="1"/>
        <v>3</v>
      </c>
      <c r="T58">
        <f t="shared" si="2"/>
        <v>2019</v>
      </c>
      <c r="U58" t="str">
        <f t="shared" si="3"/>
        <v>Wednesday</v>
      </c>
      <c r="V58" t="str">
        <f t="shared" si="4"/>
        <v>March</v>
      </c>
      <c r="W58" t="str">
        <f t="shared" si="5"/>
        <v>Lowest_Sales</v>
      </c>
    </row>
    <row r="59" spans="1:23"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c r="R59">
        <f t="shared" si="0"/>
        <v>7</v>
      </c>
      <c r="S59">
        <f t="shared" si="1"/>
        <v>2</v>
      </c>
      <c r="T59">
        <f t="shared" si="2"/>
        <v>2019</v>
      </c>
      <c r="U59" t="str">
        <f t="shared" si="3"/>
        <v>Thursday</v>
      </c>
      <c r="V59" t="str">
        <f t="shared" si="4"/>
        <v>February</v>
      </c>
      <c r="W59" t="str">
        <f t="shared" si="5"/>
        <v>Highest_Sales</v>
      </c>
    </row>
    <row r="60" spans="1:23"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c r="R60">
        <f t="shared" si="0"/>
        <v>20</v>
      </c>
      <c r="S60">
        <f t="shared" si="1"/>
        <v>1</v>
      </c>
      <c r="T60">
        <f t="shared" si="2"/>
        <v>2019</v>
      </c>
      <c r="U60" t="str">
        <f t="shared" si="3"/>
        <v>Sunday</v>
      </c>
      <c r="V60" t="str">
        <f t="shared" si="4"/>
        <v>January</v>
      </c>
      <c r="W60" t="str">
        <f t="shared" si="5"/>
        <v>Highest_Sales</v>
      </c>
    </row>
    <row r="61" spans="1:23"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c r="R61">
        <f t="shared" si="0"/>
        <v>12</v>
      </c>
      <c r="S61">
        <f t="shared" si="1"/>
        <v>3</v>
      </c>
      <c r="T61">
        <f t="shared" si="2"/>
        <v>2019</v>
      </c>
      <c r="U61" t="str">
        <f t="shared" si="3"/>
        <v>Tuesday</v>
      </c>
      <c r="V61" t="str">
        <f t="shared" si="4"/>
        <v>March</v>
      </c>
      <c r="W61" t="str">
        <f t="shared" si="5"/>
        <v>Lowest_Sales</v>
      </c>
    </row>
    <row r="62" spans="1:23"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c r="R62">
        <f t="shared" si="0"/>
        <v>15</v>
      </c>
      <c r="S62">
        <f t="shared" si="1"/>
        <v>2</v>
      </c>
      <c r="T62">
        <f t="shared" si="2"/>
        <v>2019</v>
      </c>
      <c r="U62" t="str">
        <f t="shared" si="3"/>
        <v>Friday</v>
      </c>
      <c r="V62" t="str">
        <f t="shared" si="4"/>
        <v>February</v>
      </c>
      <c r="W62" t="str">
        <f t="shared" si="5"/>
        <v>Lowest_Sales</v>
      </c>
    </row>
    <row r="63" spans="1:23"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c r="R63">
        <f t="shared" si="0"/>
        <v>24</v>
      </c>
      <c r="S63">
        <f t="shared" si="1"/>
        <v>2</v>
      </c>
      <c r="T63">
        <f t="shared" si="2"/>
        <v>2019</v>
      </c>
      <c r="U63" t="str">
        <f t="shared" si="3"/>
        <v>Sunday</v>
      </c>
      <c r="V63" t="str">
        <f t="shared" si="4"/>
        <v>February</v>
      </c>
      <c r="W63" t="str">
        <f t="shared" si="5"/>
        <v>Lowest_Sales</v>
      </c>
    </row>
    <row r="64" spans="1:23"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c r="R64">
        <f t="shared" si="0"/>
        <v>3</v>
      </c>
      <c r="S64">
        <f t="shared" si="1"/>
        <v>2</v>
      </c>
      <c r="T64">
        <f t="shared" si="2"/>
        <v>2019</v>
      </c>
      <c r="U64" t="str">
        <f t="shared" si="3"/>
        <v>Sunday</v>
      </c>
      <c r="V64" t="str">
        <f t="shared" si="4"/>
        <v>February</v>
      </c>
      <c r="W64" t="str">
        <f t="shared" si="5"/>
        <v>Highest_Sales</v>
      </c>
    </row>
    <row r="65" spans="1:23"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c r="R65">
        <f t="shared" si="0"/>
        <v>6</v>
      </c>
      <c r="S65">
        <f t="shared" si="1"/>
        <v>3</v>
      </c>
      <c r="T65">
        <f t="shared" si="2"/>
        <v>2019</v>
      </c>
      <c r="U65" t="str">
        <f t="shared" si="3"/>
        <v>Wednesday</v>
      </c>
      <c r="V65" t="str">
        <f t="shared" si="4"/>
        <v>March</v>
      </c>
      <c r="W65" t="str">
        <f t="shared" si="5"/>
        <v>Lowest_Sales</v>
      </c>
    </row>
    <row r="66" spans="1:23"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c r="R66">
        <f t="shared" si="0"/>
        <v>14</v>
      </c>
      <c r="S66">
        <f t="shared" si="1"/>
        <v>2</v>
      </c>
      <c r="T66">
        <f t="shared" si="2"/>
        <v>2019</v>
      </c>
      <c r="U66" t="str">
        <f t="shared" si="3"/>
        <v>Thursday</v>
      </c>
      <c r="V66" t="str">
        <f t="shared" si="4"/>
        <v>February</v>
      </c>
      <c r="W66" t="str">
        <f t="shared" si="5"/>
        <v>Lowest_Sales</v>
      </c>
    </row>
    <row r="67" spans="1:23"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c r="R67">
        <f t="shared" ref="R67:R130" si="6">DAY(K67)</f>
        <v>13</v>
      </c>
      <c r="S67">
        <f t="shared" ref="S67:S130" si="7">MONTH(K67)</f>
        <v>3</v>
      </c>
      <c r="T67">
        <f t="shared" ref="T67:T130" si="8">YEAR(K67)</f>
        <v>2019</v>
      </c>
      <c r="U67" t="str">
        <f t="shared" ref="U67:U130" si="9">TEXT(K67,"dddd")</f>
        <v>Wednesday</v>
      </c>
      <c r="V67" t="str">
        <f t="shared" ref="V67:V130" si="10">TEXT(K67,"mmmm")</f>
        <v>March</v>
      </c>
      <c r="W67" t="str">
        <f t="shared" ref="W67:W130" si="11">IF(J67&gt;400,"Highest_Sales","Lowest_Sales")</f>
        <v>Lowest_Sales</v>
      </c>
    </row>
    <row r="68" spans="1:23"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c r="R68">
        <f t="shared" si="6"/>
        <v>10</v>
      </c>
      <c r="S68">
        <f t="shared" si="7"/>
        <v>2</v>
      </c>
      <c r="T68">
        <f t="shared" si="8"/>
        <v>2019</v>
      </c>
      <c r="U68" t="str">
        <f t="shared" si="9"/>
        <v>Sunday</v>
      </c>
      <c r="V68" t="str">
        <f t="shared" si="10"/>
        <v>February</v>
      </c>
      <c r="W68" t="str">
        <f t="shared" si="11"/>
        <v>Lowest_Sales</v>
      </c>
    </row>
    <row r="69" spans="1:23"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c r="R69">
        <f t="shared" si="6"/>
        <v>7</v>
      </c>
      <c r="S69">
        <f t="shared" si="7"/>
        <v>1</v>
      </c>
      <c r="T69">
        <f t="shared" si="8"/>
        <v>2019</v>
      </c>
      <c r="U69" t="str">
        <f t="shared" si="9"/>
        <v>Monday</v>
      </c>
      <c r="V69" t="str">
        <f t="shared" si="10"/>
        <v>January</v>
      </c>
      <c r="W69" t="str">
        <f t="shared" si="11"/>
        <v>Highest_Sales</v>
      </c>
    </row>
    <row r="70" spans="1:23"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c r="R70">
        <f t="shared" si="6"/>
        <v>24</v>
      </c>
      <c r="S70">
        <f t="shared" si="7"/>
        <v>1</v>
      </c>
      <c r="T70">
        <f t="shared" si="8"/>
        <v>2019</v>
      </c>
      <c r="U70" t="str">
        <f t="shared" si="9"/>
        <v>Thursday</v>
      </c>
      <c r="V70" t="str">
        <f t="shared" si="10"/>
        <v>January</v>
      </c>
      <c r="W70" t="str">
        <f t="shared" si="11"/>
        <v>Highest_Sales</v>
      </c>
    </row>
    <row r="71" spans="1:23"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c r="R71">
        <f t="shared" si="6"/>
        <v>2</v>
      </c>
      <c r="S71">
        <f t="shared" si="7"/>
        <v>2</v>
      </c>
      <c r="T71">
        <f t="shared" si="8"/>
        <v>2019</v>
      </c>
      <c r="U71" t="str">
        <f t="shared" si="9"/>
        <v>Saturday</v>
      </c>
      <c r="V71" t="str">
        <f t="shared" si="10"/>
        <v>February</v>
      </c>
      <c r="W71" t="str">
        <f t="shared" si="11"/>
        <v>Lowest_Sales</v>
      </c>
    </row>
    <row r="72" spans="1:23"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c r="R72">
        <f t="shared" si="6"/>
        <v>6</v>
      </c>
      <c r="S72">
        <f t="shared" si="7"/>
        <v>1</v>
      </c>
      <c r="T72">
        <f t="shared" si="8"/>
        <v>2019</v>
      </c>
      <c r="U72" t="str">
        <f t="shared" si="9"/>
        <v>Sunday</v>
      </c>
      <c r="V72" t="str">
        <f t="shared" si="10"/>
        <v>January</v>
      </c>
      <c r="W72" t="str">
        <f t="shared" si="11"/>
        <v>Highest_Sales</v>
      </c>
    </row>
    <row r="73" spans="1:23"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c r="R73">
        <f t="shared" si="6"/>
        <v>11</v>
      </c>
      <c r="S73">
        <f t="shared" si="7"/>
        <v>2</v>
      </c>
      <c r="T73">
        <f t="shared" si="8"/>
        <v>2019</v>
      </c>
      <c r="U73" t="str">
        <f t="shared" si="9"/>
        <v>Monday</v>
      </c>
      <c r="V73" t="str">
        <f t="shared" si="10"/>
        <v>February</v>
      </c>
      <c r="W73" t="str">
        <f t="shared" si="11"/>
        <v>Highest_Sales</v>
      </c>
    </row>
    <row r="74" spans="1:23"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c r="R74">
        <f t="shared" si="6"/>
        <v>5</v>
      </c>
      <c r="S74">
        <f t="shared" si="7"/>
        <v>3</v>
      </c>
      <c r="T74">
        <f t="shared" si="8"/>
        <v>2019</v>
      </c>
      <c r="U74" t="str">
        <f t="shared" si="9"/>
        <v>Tuesday</v>
      </c>
      <c r="V74" t="str">
        <f t="shared" si="10"/>
        <v>March</v>
      </c>
      <c r="W74" t="str">
        <f t="shared" si="11"/>
        <v>Lowest_Sales</v>
      </c>
    </row>
    <row r="75" spans="1:23"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c r="R75">
        <f t="shared" si="6"/>
        <v>9</v>
      </c>
      <c r="S75">
        <f t="shared" si="7"/>
        <v>3</v>
      </c>
      <c r="T75">
        <f t="shared" si="8"/>
        <v>2019</v>
      </c>
      <c r="U75" t="str">
        <f t="shared" si="9"/>
        <v>Saturday</v>
      </c>
      <c r="V75" t="str">
        <f t="shared" si="10"/>
        <v>March</v>
      </c>
      <c r="W75" t="str">
        <f t="shared" si="11"/>
        <v>Highest_Sales</v>
      </c>
    </row>
    <row r="76" spans="1:23"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c r="R76">
        <f t="shared" si="6"/>
        <v>22</v>
      </c>
      <c r="S76">
        <f t="shared" si="7"/>
        <v>1</v>
      </c>
      <c r="T76">
        <f t="shared" si="8"/>
        <v>2019</v>
      </c>
      <c r="U76" t="str">
        <f t="shared" si="9"/>
        <v>Tuesday</v>
      </c>
      <c r="V76" t="str">
        <f t="shared" si="10"/>
        <v>January</v>
      </c>
      <c r="W76" t="str">
        <f t="shared" si="11"/>
        <v>Highest_Sales</v>
      </c>
    </row>
    <row r="77" spans="1:23"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c r="R77">
        <f t="shared" si="6"/>
        <v>13</v>
      </c>
      <c r="S77">
        <f t="shared" si="7"/>
        <v>1</v>
      </c>
      <c r="T77">
        <f t="shared" si="8"/>
        <v>2019</v>
      </c>
      <c r="U77" t="str">
        <f t="shared" si="9"/>
        <v>Sunday</v>
      </c>
      <c r="V77" t="str">
        <f t="shared" si="10"/>
        <v>January</v>
      </c>
      <c r="W77" t="str">
        <f t="shared" si="11"/>
        <v>Highest_Sales</v>
      </c>
    </row>
    <row r="78" spans="1:23"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c r="R78">
        <f t="shared" si="6"/>
        <v>9</v>
      </c>
      <c r="S78">
        <f t="shared" si="7"/>
        <v>1</v>
      </c>
      <c r="T78">
        <f t="shared" si="8"/>
        <v>2019</v>
      </c>
      <c r="U78" t="str">
        <f t="shared" si="9"/>
        <v>Wednesday</v>
      </c>
      <c r="V78" t="str">
        <f t="shared" si="10"/>
        <v>January</v>
      </c>
      <c r="W78" t="str">
        <f t="shared" si="11"/>
        <v>Highest_Sales</v>
      </c>
    </row>
    <row r="79" spans="1:23"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c r="R79">
        <f t="shared" si="6"/>
        <v>12</v>
      </c>
      <c r="S79">
        <f t="shared" si="7"/>
        <v>1</v>
      </c>
      <c r="T79">
        <f t="shared" si="8"/>
        <v>2019</v>
      </c>
      <c r="U79" t="str">
        <f t="shared" si="9"/>
        <v>Saturday</v>
      </c>
      <c r="V79" t="str">
        <f t="shared" si="10"/>
        <v>January</v>
      </c>
      <c r="W79" t="str">
        <f t="shared" si="11"/>
        <v>Lowest_Sales</v>
      </c>
    </row>
    <row r="80" spans="1:23"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c r="R80">
        <f t="shared" si="6"/>
        <v>5</v>
      </c>
      <c r="S80">
        <f t="shared" si="7"/>
        <v>3</v>
      </c>
      <c r="T80">
        <f t="shared" si="8"/>
        <v>2019</v>
      </c>
      <c r="U80" t="str">
        <f t="shared" si="9"/>
        <v>Tuesday</v>
      </c>
      <c r="V80" t="str">
        <f t="shared" si="10"/>
        <v>March</v>
      </c>
      <c r="W80" t="str">
        <f t="shared" si="11"/>
        <v>Highest_Sales</v>
      </c>
    </row>
    <row r="81" spans="1:23"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c r="R81">
        <f t="shared" si="6"/>
        <v>22</v>
      </c>
      <c r="S81">
        <f t="shared" si="7"/>
        <v>1</v>
      </c>
      <c r="T81">
        <f t="shared" si="8"/>
        <v>2019</v>
      </c>
      <c r="U81" t="str">
        <f t="shared" si="9"/>
        <v>Tuesday</v>
      </c>
      <c r="V81" t="str">
        <f t="shared" si="10"/>
        <v>January</v>
      </c>
      <c r="W81" t="str">
        <f t="shared" si="11"/>
        <v>Lowest_Sales</v>
      </c>
    </row>
    <row r="82" spans="1:23"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c r="R82">
        <f t="shared" si="6"/>
        <v>21</v>
      </c>
      <c r="S82">
        <f t="shared" si="7"/>
        <v>1</v>
      </c>
      <c r="T82">
        <f t="shared" si="8"/>
        <v>2019</v>
      </c>
      <c r="U82" t="str">
        <f t="shared" si="9"/>
        <v>Monday</v>
      </c>
      <c r="V82" t="str">
        <f t="shared" si="10"/>
        <v>January</v>
      </c>
      <c r="W82" t="str">
        <f t="shared" si="11"/>
        <v>Highest_Sales</v>
      </c>
    </row>
    <row r="83" spans="1:23"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c r="R83">
        <f t="shared" si="6"/>
        <v>26</v>
      </c>
      <c r="S83">
        <f t="shared" si="7"/>
        <v>1</v>
      </c>
      <c r="T83">
        <f t="shared" si="8"/>
        <v>2019</v>
      </c>
      <c r="U83" t="str">
        <f t="shared" si="9"/>
        <v>Saturday</v>
      </c>
      <c r="V83" t="str">
        <f t="shared" si="10"/>
        <v>January</v>
      </c>
      <c r="W83" t="str">
        <f t="shared" si="11"/>
        <v>Lowest_Sales</v>
      </c>
    </row>
    <row r="84" spans="1:23"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c r="R84">
        <f t="shared" si="6"/>
        <v>23</v>
      </c>
      <c r="S84">
        <f t="shared" si="7"/>
        <v>1</v>
      </c>
      <c r="T84">
        <f t="shared" si="8"/>
        <v>2019</v>
      </c>
      <c r="U84" t="str">
        <f t="shared" si="9"/>
        <v>Wednesday</v>
      </c>
      <c r="V84" t="str">
        <f t="shared" si="10"/>
        <v>January</v>
      </c>
      <c r="W84" t="str">
        <f t="shared" si="11"/>
        <v>Lowest_Sales</v>
      </c>
    </row>
    <row r="85" spans="1:23"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c r="R85">
        <f t="shared" si="6"/>
        <v>23</v>
      </c>
      <c r="S85">
        <f t="shared" si="7"/>
        <v>2</v>
      </c>
      <c r="T85">
        <f t="shared" si="8"/>
        <v>2019</v>
      </c>
      <c r="U85" t="str">
        <f t="shared" si="9"/>
        <v>Saturday</v>
      </c>
      <c r="V85" t="str">
        <f t="shared" si="10"/>
        <v>February</v>
      </c>
      <c r="W85" t="str">
        <f t="shared" si="11"/>
        <v>Lowest_Sales</v>
      </c>
    </row>
    <row r="86" spans="1:23"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c r="R86">
        <f t="shared" si="6"/>
        <v>9</v>
      </c>
      <c r="S86">
        <f t="shared" si="7"/>
        <v>3</v>
      </c>
      <c r="T86">
        <f t="shared" si="8"/>
        <v>2019</v>
      </c>
      <c r="U86" t="str">
        <f t="shared" si="9"/>
        <v>Saturday</v>
      </c>
      <c r="V86" t="str">
        <f t="shared" si="10"/>
        <v>March</v>
      </c>
      <c r="W86" t="str">
        <f t="shared" si="11"/>
        <v>Lowest_Sales</v>
      </c>
    </row>
    <row r="87" spans="1:23"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c r="R87">
        <f t="shared" si="6"/>
        <v>5</v>
      </c>
      <c r="S87">
        <f t="shared" si="7"/>
        <v>3</v>
      </c>
      <c r="T87">
        <f t="shared" si="8"/>
        <v>2019</v>
      </c>
      <c r="U87" t="str">
        <f t="shared" si="9"/>
        <v>Tuesday</v>
      </c>
      <c r="V87" t="str">
        <f t="shared" si="10"/>
        <v>March</v>
      </c>
      <c r="W87" t="str">
        <f t="shared" si="11"/>
        <v>Highest_Sales</v>
      </c>
    </row>
    <row r="88" spans="1:23"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c r="R88">
        <f t="shared" si="6"/>
        <v>25</v>
      </c>
      <c r="S88">
        <f t="shared" si="7"/>
        <v>3</v>
      </c>
      <c r="T88">
        <f t="shared" si="8"/>
        <v>2019</v>
      </c>
      <c r="U88" t="str">
        <f t="shared" si="9"/>
        <v>Monday</v>
      </c>
      <c r="V88" t="str">
        <f t="shared" si="10"/>
        <v>March</v>
      </c>
      <c r="W88" t="str">
        <f t="shared" si="11"/>
        <v>Highest_Sales</v>
      </c>
    </row>
    <row r="89" spans="1:23"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c r="R89">
        <f t="shared" si="6"/>
        <v>27</v>
      </c>
      <c r="S89">
        <f t="shared" si="7"/>
        <v>3</v>
      </c>
      <c r="T89">
        <f t="shared" si="8"/>
        <v>2019</v>
      </c>
      <c r="U89" t="str">
        <f t="shared" si="9"/>
        <v>Wednesday</v>
      </c>
      <c r="V89" t="str">
        <f t="shared" si="10"/>
        <v>March</v>
      </c>
      <c r="W89" t="str">
        <f t="shared" si="11"/>
        <v>Lowest_Sales</v>
      </c>
    </row>
    <row r="90" spans="1:23"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c r="R90">
        <f t="shared" si="6"/>
        <v>2</v>
      </c>
      <c r="S90">
        <f t="shared" si="7"/>
        <v>1</v>
      </c>
      <c r="T90">
        <f t="shared" si="8"/>
        <v>2019</v>
      </c>
      <c r="U90" t="str">
        <f t="shared" si="9"/>
        <v>Wednesday</v>
      </c>
      <c r="V90" t="str">
        <f t="shared" si="10"/>
        <v>January</v>
      </c>
      <c r="W90" t="str">
        <f t="shared" si="11"/>
        <v>Lowest_Sales</v>
      </c>
    </row>
    <row r="91" spans="1:23"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c r="R91">
        <f t="shared" si="6"/>
        <v>27</v>
      </c>
      <c r="S91">
        <f t="shared" si="7"/>
        <v>2</v>
      </c>
      <c r="T91">
        <f t="shared" si="8"/>
        <v>2019</v>
      </c>
      <c r="U91" t="str">
        <f t="shared" si="9"/>
        <v>Wednesday</v>
      </c>
      <c r="V91" t="str">
        <f t="shared" si="10"/>
        <v>February</v>
      </c>
      <c r="W91" t="str">
        <f t="shared" si="11"/>
        <v>Highest_Sales</v>
      </c>
    </row>
    <row r="92" spans="1:23"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c r="R92">
        <f t="shared" si="6"/>
        <v>23</v>
      </c>
      <c r="S92">
        <f t="shared" si="7"/>
        <v>1</v>
      </c>
      <c r="T92">
        <f t="shared" si="8"/>
        <v>2019</v>
      </c>
      <c r="U92" t="str">
        <f t="shared" si="9"/>
        <v>Wednesday</v>
      </c>
      <c r="V92" t="str">
        <f t="shared" si="10"/>
        <v>January</v>
      </c>
      <c r="W92" t="str">
        <f t="shared" si="11"/>
        <v>Lowest_Sales</v>
      </c>
    </row>
    <row r="93" spans="1:23"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c r="R93">
        <f t="shared" si="6"/>
        <v>26</v>
      </c>
      <c r="S93">
        <f t="shared" si="7"/>
        <v>1</v>
      </c>
      <c r="T93">
        <f t="shared" si="8"/>
        <v>2019</v>
      </c>
      <c r="U93" t="str">
        <f t="shared" si="9"/>
        <v>Saturday</v>
      </c>
      <c r="V93" t="str">
        <f t="shared" si="10"/>
        <v>January</v>
      </c>
      <c r="W93" t="str">
        <f t="shared" si="11"/>
        <v>Highest_Sales</v>
      </c>
    </row>
    <row r="94" spans="1:23"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c r="R94">
        <f t="shared" si="6"/>
        <v>10</v>
      </c>
      <c r="S94">
        <f t="shared" si="7"/>
        <v>1</v>
      </c>
      <c r="T94">
        <f t="shared" si="8"/>
        <v>2019</v>
      </c>
      <c r="U94" t="str">
        <f t="shared" si="9"/>
        <v>Thursday</v>
      </c>
      <c r="V94" t="str">
        <f t="shared" si="10"/>
        <v>January</v>
      </c>
      <c r="W94" t="str">
        <f t="shared" si="11"/>
        <v>Lowest_Sales</v>
      </c>
    </row>
    <row r="95" spans="1:23"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c r="R95">
        <f t="shared" si="6"/>
        <v>12</v>
      </c>
      <c r="S95">
        <f t="shared" si="7"/>
        <v>3</v>
      </c>
      <c r="T95">
        <f t="shared" si="8"/>
        <v>2019</v>
      </c>
      <c r="U95" t="str">
        <f t="shared" si="9"/>
        <v>Tuesday</v>
      </c>
      <c r="V95" t="str">
        <f t="shared" si="10"/>
        <v>March</v>
      </c>
      <c r="W95" t="str">
        <f t="shared" si="11"/>
        <v>Highest_Sales</v>
      </c>
    </row>
    <row r="96" spans="1:23"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c r="R96">
        <f t="shared" si="6"/>
        <v>6</v>
      </c>
      <c r="S96">
        <f t="shared" si="7"/>
        <v>2</v>
      </c>
      <c r="T96">
        <f t="shared" si="8"/>
        <v>2019</v>
      </c>
      <c r="U96" t="str">
        <f t="shared" si="9"/>
        <v>Wednesday</v>
      </c>
      <c r="V96" t="str">
        <f t="shared" si="10"/>
        <v>February</v>
      </c>
      <c r="W96" t="str">
        <f t="shared" si="11"/>
        <v>Lowest_Sales</v>
      </c>
    </row>
    <row r="97" spans="1:23"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c r="R97">
        <f t="shared" si="6"/>
        <v>8</v>
      </c>
      <c r="S97">
        <f t="shared" si="7"/>
        <v>3</v>
      </c>
      <c r="T97">
        <f t="shared" si="8"/>
        <v>2019</v>
      </c>
      <c r="U97" t="str">
        <f t="shared" si="9"/>
        <v>Friday</v>
      </c>
      <c r="V97" t="str">
        <f t="shared" si="10"/>
        <v>March</v>
      </c>
      <c r="W97" t="str">
        <f t="shared" si="11"/>
        <v>Lowest_Sales</v>
      </c>
    </row>
    <row r="98" spans="1:23"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c r="R98">
        <f t="shared" si="6"/>
        <v>29</v>
      </c>
      <c r="S98">
        <f t="shared" si="7"/>
        <v>3</v>
      </c>
      <c r="T98">
        <f t="shared" si="8"/>
        <v>2019</v>
      </c>
      <c r="U98" t="str">
        <f t="shared" si="9"/>
        <v>Friday</v>
      </c>
      <c r="V98" t="str">
        <f t="shared" si="10"/>
        <v>March</v>
      </c>
      <c r="W98" t="str">
        <f t="shared" si="11"/>
        <v>Highest_Sales</v>
      </c>
    </row>
    <row r="99" spans="1:23"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c r="R99">
        <f t="shared" si="6"/>
        <v>9</v>
      </c>
      <c r="S99">
        <f t="shared" si="7"/>
        <v>2</v>
      </c>
      <c r="T99">
        <f t="shared" si="8"/>
        <v>2019</v>
      </c>
      <c r="U99" t="str">
        <f t="shared" si="9"/>
        <v>Saturday</v>
      </c>
      <c r="V99" t="str">
        <f t="shared" si="10"/>
        <v>February</v>
      </c>
      <c r="W99" t="str">
        <f t="shared" si="11"/>
        <v>Lowest_Sales</v>
      </c>
    </row>
    <row r="100" spans="1:23"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c r="R100">
        <f t="shared" si="6"/>
        <v>23</v>
      </c>
      <c r="S100">
        <f t="shared" si="7"/>
        <v>3</v>
      </c>
      <c r="T100">
        <f t="shared" si="8"/>
        <v>2019</v>
      </c>
      <c r="U100" t="str">
        <f t="shared" si="9"/>
        <v>Saturday</v>
      </c>
      <c r="V100" t="str">
        <f t="shared" si="10"/>
        <v>March</v>
      </c>
      <c r="W100" t="str">
        <f t="shared" si="11"/>
        <v>Lowest_Sales</v>
      </c>
    </row>
    <row r="101" spans="1:23"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c r="R101">
        <f t="shared" si="6"/>
        <v>5</v>
      </c>
      <c r="S101">
        <f t="shared" si="7"/>
        <v>3</v>
      </c>
      <c r="T101">
        <f t="shared" si="8"/>
        <v>2019</v>
      </c>
      <c r="U101" t="str">
        <f t="shared" si="9"/>
        <v>Tuesday</v>
      </c>
      <c r="V101" t="str">
        <f t="shared" si="10"/>
        <v>March</v>
      </c>
      <c r="W101" t="str">
        <f t="shared" si="11"/>
        <v>Highest_Sales</v>
      </c>
    </row>
    <row r="102" spans="1:23"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c r="R102">
        <f t="shared" si="6"/>
        <v>26</v>
      </c>
      <c r="S102">
        <f t="shared" si="7"/>
        <v>3</v>
      </c>
      <c r="T102">
        <f t="shared" si="8"/>
        <v>2019</v>
      </c>
      <c r="U102" t="str">
        <f t="shared" si="9"/>
        <v>Tuesday</v>
      </c>
      <c r="V102" t="str">
        <f t="shared" si="10"/>
        <v>March</v>
      </c>
      <c r="W102" t="str">
        <f t="shared" si="11"/>
        <v>Lowest_Sales</v>
      </c>
    </row>
    <row r="103" spans="1:23"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c r="R103">
        <f t="shared" si="6"/>
        <v>1</v>
      </c>
      <c r="S103">
        <f t="shared" si="7"/>
        <v>3</v>
      </c>
      <c r="T103">
        <f t="shared" si="8"/>
        <v>2019</v>
      </c>
      <c r="U103" t="str">
        <f t="shared" si="9"/>
        <v>Friday</v>
      </c>
      <c r="V103" t="str">
        <f t="shared" si="10"/>
        <v>March</v>
      </c>
      <c r="W103" t="str">
        <f t="shared" si="11"/>
        <v>Highest_Sales</v>
      </c>
    </row>
    <row r="104" spans="1:23"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c r="R104">
        <f t="shared" si="6"/>
        <v>1</v>
      </c>
      <c r="S104">
        <f t="shared" si="7"/>
        <v>2</v>
      </c>
      <c r="T104">
        <f t="shared" si="8"/>
        <v>2019</v>
      </c>
      <c r="U104" t="str">
        <f t="shared" si="9"/>
        <v>Friday</v>
      </c>
      <c r="V104" t="str">
        <f t="shared" si="10"/>
        <v>February</v>
      </c>
      <c r="W104" t="str">
        <f t="shared" si="11"/>
        <v>Lowest_Sales</v>
      </c>
    </row>
    <row r="105" spans="1:23"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c r="R105">
        <f t="shared" si="6"/>
        <v>28</v>
      </c>
      <c r="S105">
        <f t="shared" si="7"/>
        <v>3</v>
      </c>
      <c r="T105">
        <f t="shared" si="8"/>
        <v>2019</v>
      </c>
      <c r="U105" t="str">
        <f t="shared" si="9"/>
        <v>Thursday</v>
      </c>
      <c r="V105" t="str">
        <f t="shared" si="10"/>
        <v>March</v>
      </c>
      <c r="W105" t="str">
        <f t="shared" si="11"/>
        <v>Lowest_Sales</v>
      </c>
    </row>
    <row r="106" spans="1:23"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c r="R106">
        <f t="shared" si="6"/>
        <v>19</v>
      </c>
      <c r="S106">
        <f t="shared" si="7"/>
        <v>3</v>
      </c>
      <c r="T106">
        <f t="shared" si="8"/>
        <v>2019</v>
      </c>
      <c r="U106" t="str">
        <f t="shared" si="9"/>
        <v>Tuesday</v>
      </c>
      <c r="V106" t="str">
        <f t="shared" si="10"/>
        <v>March</v>
      </c>
      <c r="W106" t="str">
        <f t="shared" si="11"/>
        <v>Lowest_Sales</v>
      </c>
    </row>
    <row r="107" spans="1:23"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c r="R107">
        <f t="shared" si="6"/>
        <v>12</v>
      </c>
      <c r="S107">
        <f t="shared" si="7"/>
        <v>1</v>
      </c>
      <c r="T107">
        <f t="shared" si="8"/>
        <v>2019</v>
      </c>
      <c r="U107" t="str">
        <f t="shared" si="9"/>
        <v>Saturday</v>
      </c>
      <c r="V107" t="str">
        <f t="shared" si="10"/>
        <v>January</v>
      </c>
      <c r="W107" t="str">
        <f t="shared" si="11"/>
        <v>Highest_Sales</v>
      </c>
    </row>
    <row r="108" spans="1:23"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c r="R108">
        <f t="shared" si="6"/>
        <v>5</v>
      </c>
      <c r="S108">
        <f t="shared" si="7"/>
        <v>1</v>
      </c>
      <c r="T108">
        <f t="shared" si="8"/>
        <v>2019</v>
      </c>
      <c r="U108" t="str">
        <f t="shared" si="9"/>
        <v>Saturday</v>
      </c>
      <c r="V108" t="str">
        <f t="shared" si="10"/>
        <v>January</v>
      </c>
      <c r="W108" t="str">
        <f t="shared" si="11"/>
        <v>Lowest_Sales</v>
      </c>
    </row>
    <row r="109" spans="1:23"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c r="R109">
        <f t="shared" si="6"/>
        <v>22</v>
      </c>
      <c r="S109">
        <f t="shared" si="7"/>
        <v>3</v>
      </c>
      <c r="T109">
        <f t="shared" si="8"/>
        <v>2019</v>
      </c>
      <c r="U109" t="str">
        <f t="shared" si="9"/>
        <v>Friday</v>
      </c>
      <c r="V109" t="str">
        <f t="shared" si="10"/>
        <v>March</v>
      </c>
      <c r="W109" t="str">
        <f t="shared" si="11"/>
        <v>Lowest_Sales</v>
      </c>
    </row>
    <row r="110" spans="1:23"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c r="R110">
        <f t="shared" si="6"/>
        <v>24</v>
      </c>
      <c r="S110">
        <f t="shared" si="7"/>
        <v>3</v>
      </c>
      <c r="T110">
        <f t="shared" si="8"/>
        <v>2019</v>
      </c>
      <c r="U110" t="str">
        <f t="shared" si="9"/>
        <v>Sunday</v>
      </c>
      <c r="V110" t="str">
        <f t="shared" si="10"/>
        <v>March</v>
      </c>
      <c r="W110" t="str">
        <f t="shared" si="11"/>
        <v>Lowest_Sales</v>
      </c>
    </row>
    <row r="111" spans="1:23"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c r="R111">
        <f t="shared" si="6"/>
        <v>3</v>
      </c>
      <c r="S111">
        <f t="shared" si="7"/>
        <v>3</v>
      </c>
      <c r="T111">
        <f t="shared" si="8"/>
        <v>2019</v>
      </c>
      <c r="U111" t="str">
        <f t="shared" si="9"/>
        <v>Sunday</v>
      </c>
      <c r="V111" t="str">
        <f t="shared" si="10"/>
        <v>March</v>
      </c>
      <c r="W111" t="str">
        <f t="shared" si="11"/>
        <v>Highest_Sales</v>
      </c>
    </row>
    <row r="112" spans="1:23"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c r="R112">
        <f t="shared" si="6"/>
        <v>5</v>
      </c>
      <c r="S112">
        <f t="shared" si="7"/>
        <v>2</v>
      </c>
      <c r="T112">
        <f t="shared" si="8"/>
        <v>2019</v>
      </c>
      <c r="U112" t="str">
        <f t="shared" si="9"/>
        <v>Tuesday</v>
      </c>
      <c r="V112" t="str">
        <f t="shared" si="10"/>
        <v>February</v>
      </c>
      <c r="W112" t="str">
        <f t="shared" si="11"/>
        <v>Lowest_Sales</v>
      </c>
    </row>
    <row r="113" spans="1:23"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c r="R113">
        <f t="shared" si="6"/>
        <v>5</v>
      </c>
      <c r="S113">
        <f t="shared" si="7"/>
        <v>2</v>
      </c>
      <c r="T113">
        <f t="shared" si="8"/>
        <v>2019</v>
      </c>
      <c r="U113" t="str">
        <f t="shared" si="9"/>
        <v>Tuesday</v>
      </c>
      <c r="V113" t="str">
        <f t="shared" si="10"/>
        <v>February</v>
      </c>
      <c r="W113" t="str">
        <f t="shared" si="11"/>
        <v>Lowest_Sales</v>
      </c>
    </row>
    <row r="114" spans="1:23"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c r="R114">
        <f t="shared" si="6"/>
        <v>15</v>
      </c>
      <c r="S114">
        <f t="shared" si="7"/>
        <v>2</v>
      </c>
      <c r="T114">
        <f t="shared" si="8"/>
        <v>2019</v>
      </c>
      <c r="U114" t="str">
        <f t="shared" si="9"/>
        <v>Friday</v>
      </c>
      <c r="V114" t="str">
        <f t="shared" si="10"/>
        <v>February</v>
      </c>
      <c r="W114" t="str">
        <f t="shared" si="11"/>
        <v>Highest_Sales</v>
      </c>
    </row>
    <row r="115" spans="1:23"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c r="R115">
        <f t="shared" si="6"/>
        <v>19</v>
      </c>
      <c r="S115">
        <f t="shared" si="7"/>
        <v>1</v>
      </c>
      <c r="T115">
        <f t="shared" si="8"/>
        <v>2019</v>
      </c>
      <c r="U115" t="str">
        <f t="shared" si="9"/>
        <v>Saturday</v>
      </c>
      <c r="V115" t="str">
        <f t="shared" si="10"/>
        <v>January</v>
      </c>
      <c r="W115" t="str">
        <f t="shared" si="11"/>
        <v>Highest_Sales</v>
      </c>
    </row>
    <row r="116" spans="1:23"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c r="R116">
        <f t="shared" si="6"/>
        <v>1</v>
      </c>
      <c r="S116">
        <f t="shared" si="7"/>
        <v>2</v>
      </c>
      <c r="T116">
        <f t="shared" si="8"/>
        <v>2019</v>
      </c>
      <c r="U116" t="str">
        <f t="shared" si="9"/>
        <v>Friday</v>
      </c>
      <c r="V116" t="str">
        <f t="shared" si="10"/>
        <v>February</v>
      </c>
      <c r="W116" t="str">
        <f t="shared" si="11"/>
        <v>Highest_Sales</v>
      </c>
    </row>
    <row r="117" spans="1:23"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c r="R117">
        <f t="shared" si="6"/>
        <v>2</v>
      </c>
      <c r="S117">
        <f t="shared" si="7"/>
        <v>3</v>
      </c>
      <c r="T117">
        <f t="shared" si="8"/>
        <v>2019</v>
      </c>
      <c r="U117" t="str">
        <f t="shared" si="9"/>
        <v>Saturday</v>
      </c>
      <c r="V117" t="str">
        <f t="shared" si="10"/>
        <v>March</v>
      </c>
      <c r="W117" t="str">
        <f t="shared" si="11"/>
        <v>Lowest_Sales</v>
      </c>
    </row>
    <row r="118" spans="1:23"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c r="R118">
        <f t="shared" si="6"/>
        <v>5</v>
      </c>
      <c r="S118">
        <f t="shared" si="7"/>
        <v>3</v>
      </c>
      <c r="T118">
        <f t="shared" si="8"/>
        <v>2019</v>
      </c>
      <c r="U118" t="str">
        <f t="shared" si="9"/>
        <v>Tuesday</v>
      </c>
      <c r="V118" t="str">
        <f t="shared" si="10"/>
        <v>March</v>
      </c>
      <c r="W118" t="str">
        <f t="shared" si="11"/>
        <v>Lowest_Sales</v>
      </c>
    </row>
    <row r="119" spans="1:23"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c r="R119">
        <f t="shared" si="6"/>
        <v>16</v>
      </c>
      <c r="S119">
        <f t="shared" si="7"/>
        <v>1</v>
      </c>
      <c r="T119">
        <f t="shared" si="8"/>
        <v>2019</v>
      </c>
      <c r="U119" t="str">
        <f t="shared" si="9"/>
        <v>Wednesday</v>
      </c>
      <c r="V119" t="str">
        <f t="shared" si="10"/>
        <v>January</v>
      </c>
      <c r="W119" t="str">
        <f t="shared" si="11"/>
        <v>Lowest_Sales</v>
      </c>
    </row>
    <row r="120" spans="1:23"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c r="R120">
        <f t="shared" si="6"/>
        <v>2</v>
      </c>
      <c r="S120">
        <f t="shared" si="7"/>
        <v>2</v>
      </c>
      <c r="T120">
        <f t="shared" si="8"/>
        <v>2019</v>
      </c>
      <c r="U120" t="str">
        <f t="shared" si="9"/>
        <v>Saturday</v>
      </c>
      <c r="V120" t="str">
        <f t="shared" si="10"/>
        <v>February</v>
      </c>
      <c r="W120" t="str">
        <f t="shared" si="11"/>
        <v>Lowest_Sales</v>
      </c>
    </row>
    <row r="121" spans="1:23"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c r="R121">
        <f t="shared" si="6"/>
        <v>20</v>
      </c>
      <c r="S121">
        <f t="shared" si="7"/>
        <v>1</v>
      </c>
      <c r="T121">
        <f t="shared" si="8"/>
        <v>2019</v>
      </c>
      <c r="U121" t="str">
        <f t="shared" si="9"/>
        <v>Sunday</v>
      </c>
      <c r="V121" t="str">
        <f t="shared" si="10"/>
        <v>January</v>
      </c>
      <c r="W121" t="str">
        <f t="shared" si="11"/>
        <v>Lowest_Sales</v>
      </c>
    </row>
    <row r="122" spans="1:23"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c r="R122">
        <f t="shared" si="6"/>
        <v>14</v>
      </c>
      <c r="S122">
        <f t="shared" si="7"/>
        <v>2</v>
      </c>
      <c r="T122">
        <f t="shared" si="8"/>
        <v>2019</v>
      </c>
      <c r="U122" t="str">
        <f t="shared" si="9"/>
        <v>Thursday</v>
      </c>
      <c r="V122" t="str">
        <f t="shared" si="10"/>
        <v>February</v>
      </c>
      <c r="W122" t="str">
        <f t="shared" si="11"/>
        <v>Highest_Sales</v>
      </c>
    </row>
    <row r="123" spans="1:23"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c r="R123">
        <f t="shared" si="6"/>
        <v>12</v>
      </c>
      <c r="S123">
        <f t="shared" si="7"/>
        <v>1</v>
      </c>
      <c r="T123">
        <f t="shared" si="8"/>
        <v>2019</v>
      </c>
      <c r="U123" t="str">
        <f t="shared" si="9"/>
        <v>Saturday</v>
      </c>
      <c r="V123" t="str">
        <f t="shared" si="10"/>
        <v>January</v>
      </c>
      <c r="W123" t="str">
        <f t="shared" si="11"/>
        <v>Highest_Sales</v>
      </c>
    </row>
    <row r="124" spans="1:23"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c r="R124">
        <f t="shared" si="6"/>
        <v>9</v>
      </c>
      <c r="S124">
        <f t="shared" si="7"/>
        <v>3</v>
      </c>
      <c r="T124">
        <f t="shared" si="8"/>
        <v>2019</v>
      </c>
      <c r="U124" t="str">
        <f t="shared" si="9"/>
        <v>Saturday</v>
      </c>
      <c r="V124" t="str">
        <f t="shared" si="10"/>
        <v>March</v>
      </c>
      <c r="W124" t="str">
        <f t="shared" si="11"/>
        <v>Highest_Sales</v>
      </c>
    </row>
    <row r="125" spans="1:23"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c r="R125">
        <f t="shared" si="6"/>
        <v>13</v>
      </c>
      <c r="S125">
        <f t="shared" si="7"/>
        <v>3</v>
      </c>
      <c r="T125">
        <f t="shared" si="8"/>
        <v>2019</v>
      </c>
      <c r="U125" t="str">
        <f t="shared" si="9"/>
        <v>Wednesday</v>
      </c>
      <c r="V125" t="str">
        <f t="shared" si="10"/>
        <v>March</v>
      </c>
      <c r="W125" t="str">
        <f t="shared" si="11"/>
        <v>Highest_Sales</v>
      </c>
    </row>
    <row r="126" spans="1:23"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c r="R126">
        <f t="shared" si="6"/>
        <v>9</v>
      </c>
      <c r="S126">
        <f t="shared" si="7"/>
        <v>3</v>
      </c>
      <c r="T126">
        <f t="shared" si="8"/>
        <v>2019</v>
      </c>
      <c r="U126" t="str">
        <f t="shared" si="9"/>
        <v>Saturday</v>
      </c>
      <c r="V126" t="str">
        <f t="shared" si="10"/>
        <v>March</v>
      </c>
      <c r="W126" t="str">
        <f t="shared" si="11"/>
        <v>Highest_Sales</v>
      </c>
    </row>
    <row r="127" spans="1:23"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c r="R127">
        <f t="shared" si="6"/>
        <v>10</v>
      </c>
      <c r="S127">
        <f t="shared" si="7"/>
        <v>3</v>
      </c>
      <c r="T127">
        <f t="shared" si="8"/>
        <v>2019</v>
      </c>
      <c r="U127" t="str">
        <f t="shared" si="9"/>
        <v>Sunday</v>
      </c>
      <c r="V127" t="str">
        <f t="shared" si="10"/>
        <v>March</v>
      </c>
      <c r="W127" t="str">
        <f t="shared" si="11"/>
        <v>Highest_Sales</v>
      </c>
    </row>
    <row r="128" spans="1:23"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c r="R128">
        <f t="shared" si="6"/>
        <v>27</v>
      </c>
      <c r="S128">
        <f t="shared" si="7"/>
        <v>1</v>
      </c>
      <c r="T128">
        <f t="shared" si="8"/>
        <v>2019</v>
      </c>
      <c r="U128" t="str">
        <f t="shared" si="9"/>
        <v>Sunday</v>
      </c>
      <c r="V128" t="str">
        <f t="shared" si="10"/>
        <v>January</v>
      </c>
      <c r="W128" t="str">
        <f t="shared" si="11"/>
        <v>Lowest_Sales</v>
      </c>
    </row>
    <row r="129" spans="1:23"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c r="R129">
        <f t="shared" si="6"/>
        <v>8</v>
      </c>
      <c r="S129">
        <f t="shared" si="7"/>
        <v>1</v>
      </c>
      <c r="T129">
        <f t="shared" si="8"/>
        <v>2019</v>
      </c>
      <c r="U129" t="str">
        <f t="shared" si="9"/>
        <v>Tuesday</v>
      </c>
      <c r="V129" t="str">
        <f t="shared" si="10"/>
        <v>January</v>
      </c>
      <c r="W129" t="str">
        <f t="shared" si="11"/>
        <v>Lowest_Sales</v>
      </c>
    </row>
    <row r="130" spans="1:23"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c r="R130">
        <f t="shared" si="6"/>
        <v>8</v>
      </c>
      <c r="S130">
        <f t="shared" si="7"/>
        <v>1</v>
      </c>
      <c r="T130">
        <f t="shared" si="8"/>
        <v>2019</v>
      </c>
      <c r="U130" t="str">
        <f t="shared" si="9"/>
        <v>Tuesday</v>
      </c>
      <c r="V130" t="str">
        <f t="shared" si="10"/>
        <v>January</v>
      </c>
      <c r="W130" t="str">
        <f t="shared" si="11"/>
        <v>Highest_Sales</v>
      </c>
    </row>
    <row r="131" spans="1:23"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c r="R131">
        <f t="shared" ref="R131:R194" si="12">DAY(K131)</f>
        <v>8</v>
      </c>
      <c r="S131">
        <f t="shared" ref="S131:S194" si="13">MONTH(K131)</f>
        <v>2</v>
      </c>
      <c r="T131">
        <f t="shared" ref="T131:T194" si="14">YEAR(K131)</f>
        <v>2019</v>
      </c>
      <c r="U131" t="str">
        <f t="shared" ref="U131:U194" si="15">TEXT(K131,"dddd")</f>
        <v>Friday</v>
      </c>
      <c r="V131" t="str">
        <f t="shared" ref="V131:V194" si="16">TEXT(K131,"mmmm")</f>
        <v>February</v>
      </c>
      <c r="W131" t="str">
        <f t="shared" ref="W131:W194" si="17">IF(J131&gt;400,"Highest_Sales","Lowest_Sales")</f>
        <v>Highest_Sales</v>
      </c>
    </row>
    <row r="132" spans="1:23"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c r="R132">
        <f t="shared" si="12"/>
        <v>25</v>
      </c>
      <c r="S132">
        <f t="shared" si="13"/>
        <v>1</v>
      </c>
      <c r="T132">
        <f t="shared" si="14"/>
        <v>2019</v>
      </c>
      <c r="U132" t="str">
        <f t="shared" si="15"/>
        <v>Friday</v>
      </c>
      <c r="V132" t="str">
        <f t="shared" si="16"/>
        <v>January</v>
      </c>
      <c r="W132" t="str">
        <f t="shared" si="17"/>
        <v>Lowest_Sales</v>
      </c>
    </row>
    <row r="133" spans="1:23"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c r="R133">
        <f t="shared" si="12"/>
        <v>6</v>
      </c>
      <c r="S133">
        <f t="shared" si="13"/>
        <v>3</v>
      </c>
      <c r="T133">
        <f t="shared" si="14"/>
        <v>2019</v>
      </c>
      <c r="U133" t="str">
        <f t="shared" si="15"/>
        <v>Wednesday</v>
      </c>
      <c r="V133" t="str">
        <f t="shared" si="16"/>
        <v>March</v>
      </c>
      <c r="W133" t="str">
        <f t="shared" si="17"/>
        <v>Highest_Sales</v>
      </c>
    </row>
    <row r="134" spans="1:23"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c r="R134">
        <f t="shared" si="12"/>
        <v>10</v>
      </c>
      <c r="S134">
        <f t="shared" si="13"/>
        <v>2</v>
      </c>
      <c r="T134">
        <f t="shared" si="14"/>
        <v>2019</v>
      </c>
      <c r="U134" t="str">
        <f t="shared" si="15"/>
        <v>Sunday</v>
      </c>
      <c r="V134" t="str">
        <f t="shared" si="16"/>
        <v>February</v>
      </c>
      <c r="W134" t="str">
        <f t="shared" si="17"/>
        <v>Lowest_Sales</v>
      </c>
    </row>
    <row r="135" spans="1:23"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c r="R135">
        <f t="shared" si="12"/>
        <v>17</v>
      </c>
      <c r="S135">
        <f t="shared" si="13"/>
        <v>2</v>
      </c>
      <c r="T135">
        <f t="shared" si="14"/>
        <v>2019</v>
      </c>
      <c r="U135" t="str">
        <f t="shared" si="15"/>
        <v>Sunday</v>
      </c>
      <c r="V135" t="str">
        <f t="shared" si="16"/>
        <v>February</v>
      </c>
      <c r="W135" t="str">
        <f t="shared" si="17"/>
        <v>Highest_Sales</v>
      </c>
    </row>
    <row r="136" spans="1:23"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c r="R136">
        <f t="shared" si="12"/>
        <v>8</v>
      </c>
      <c r="S136">
        <f t="shared" si="13"/>
        <v>3</v>
      </c>
      <c r="T136">
        <f t="shared" si="14"/>
        <v>2019</v>
      </c>
      <c r="U136" t="str">
        <f t="shared" si="15"/>
        <v>Friday</v>
      </c>
      <c r="V136" t="str">
        <f t="shared" si="16"/>
        <v>March</v>
      </c>
      <c r="W136" t="str">
        <f t="shared" si="17"/>
        <v>Highest_Sales</v>
      </c>
    </row>
    <row r="137" spans="1:23"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c r="R137">
        <f t="shared" si="12"/>
        <v>18</v>
      </c>
      <c r="S137">
        <f t="shared" si="13"/>
        <v>2</v>
      </c>
      <c r="T137">
        <f t="shared" si="14"/>
        <v>2019</v>
      </c>
      <c r="U137" t="str">
        <f t="shared" si="15"/>
        <v>Monday</v>
      </c>
      <c r="V137" t="str">
        <f t="shared" si="16"/>
        <v>February</v>
      </c>
      <c r="W137" t="str">
        <f t="shared" si="17"/>
        <v>Lowest_Sales</v>
      </c>
    </row>
    <row r="138" spans="1:23"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c r="R138">
        <f t="shared" si="12"/>
        <v>18</v>
      </c>
      <c r="S138">
        <f t="shared" si="13"/>
        <v>1</v>
      </c>
      <c r="T138">
        <f t="shared" si="14"/>
        <v>2019</v>
      </c>
      <c r="U138" t="str">
        <f t="shared" si="15"/>
        <v>Friday</v>
      </c>
      <c r="V138" t="str">
        <f t="shared" si="16"/>
        <v>January</v>
      </c>
      <c r="W138" t="str">
        <f t="shared" si="17"/>
        <v>Lowest_Sales</v>
      </c>
    </row>
    <row r="139" spans="1:23"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c r="R139">
        <f t="shared" si="12"/>
        <v>18</v>
      </c>
      <c r="S139">
        <f t="shared" si="13"/>
        <v>2</v>
      </c>
      <c r="T139">
        <f t="shared" si="14"/>
        <v>2019</v>
      </c>
      <c r="U139" t="str">
        <f t="shared" si="15"/>
        <v>Monday</v>
      </c>
      <c r="V139" t="str">
        <f t="shared" si="16"/>
        <v>February</v>
      </c>
      <c r="W139" t="str">
        <f t="shared" si="17"/>
        <v>Lowest_Sales</v>
      </c>
    </row>
    <row r="140" spans="1:23"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c r="R140">
        <f t="shared" si="12"/>
        <v>16</v>
      </c>
      <c r="S140">
        <f t="shared" si="13"/>
        <v>2</v>
      </c>
      <c r="T140">
        <f t="shared" si="14"/>
        <v>2019</v>
      </c>
      <c r="U140" t="str">
        <f t="shared" si="15"/>
        <v>Saturday</v>
      </c>
      <c r="V140" t="str">
        <f t="shared" si="16"/>
        <v>February</v>
      </c>
      <c r="W140" t="str">
        <f t="shared" si="17"/>
        <v>Highest_Sales</v>
      </c>
    </row>
    <row r="141" spans="1:23"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c r="R141">
        <f t="shared" si="12"/>
        <v>16</v>
      </c>
      <c r="S141">
        <f t="shared" si="13"/>
        <v>3</v>
      </c>
      <c r="T141">
        <f t="shared" si="14"/>
        <v>2019</v>
      </c>
      <c r="U141" t="str">
        <f t="shared" si="15"/>
        <v>Saturday</v>
      </c>
      <c r="V141" t="str">
        <f t="shared" si="16"/>
        <v>March</v>
      </c>
      <c r="W141" t="str">
        <f t="shared" si="17"/>
        <v>Highest_Sales</v>
      </c>
    </row>
    <row r="142" spans="1:23"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c r="R142">
        <f t="shared" si="12"/>
        <v>23</v>
      </c>
      <c r="S142">
        <f t="shared" si="13"/>
        <v>1</v>
      </c>
      <c r="T142">
        <f t="shared" si="14"/>
        <v>2019</v>
      </c>
      <c r="U142" t="str">
        <f t="shared" si="15"/>
        <v>Wednesday</v>
      </c>
      <c r="V142" t="str">
        <f t="shared" si="16"/>
        <v>January</v>
      </c>
      <c r="W142" t="str">
        <f t="shared" si="17"/>
        <v>Highest_Sales</v>
      </c>
    </row>
    <row r="143" spans="1:23"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c r="R143">
        <f t="shared" si="12"/>
        <v>25</v>
      </c>
      <c r="S143">
        <f t="shared" si="13"/>
        <v>1</v>
      </c>
      <c r="T143">
        <f t="shared" si="14"/>
        <v>2019</v>
      </c>
      <c r="U143" t="str">
        <f t="shared" si="15"/>
        <v>Friday</v>
      </c>
      <c r="V143" t="str">
        <f t="shared" si="16"/>
        <v>January</v>
      </c>
      <c r="W143" t="str">
        <f t="shared" si="17"/>
        <v>Highest_Sales</v>
      </c>
    </row>
    <row r="144" spans="1:23"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c r="R144">
        <f t="shared" si="12"/>
        <v>5</v>
      </c>
      <c r="S144">
        <f t="shared" si="13"/>
        <v>2</v>
      </c>
      <c r="T144">
        <f t="shared" si="14"/>
        <v>2019</v>
      </c>
      <c r="U144" t="str">
        <f t="shared" si="15"/>
        <v>Tuesday</v>
      </c>
      <c r="V144" t="str">
        <f t="shared" si="16"/>
        <v>February</v>
      </c>
      <c r="W144" t="str">
        <f t="shared" si="17"/>
        <v>Highest_Sales</v>
      </c>
    </row>
    <row r="145" spans="1:23"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c r="R145">
        <f t="shared" si="12"/>
        <v>22</v>
      </c>
      <c r="S145">
        <f t="shared" si="13"/>
        <v>2</v>
      </c>
      <c r="T145">
        <f t="shared" si="14"/>
        <v>2019</v>
      </c>
      <c r="U145" t="str">
        <f t="shared" si="15"/>
        <v>Friday</v>
      </c>
      <c r="V145" t="str">
        <f t="shared" si="16"/>
        <v>February</v>
      </c>
      <c r="W145" t="str">
        <f t="shared" si="17"/>
        <v>Lowest_Sales</v>
      </c>
    </row>
    <row r="146" spans="1:23"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c r="R146">
        <f t="shared" si="12"/>
        <v>21</v>
      </c>
      <c r="S146">
        <f t="shared" si="13"/>
        <v>1</v>
      </c>
      <c r="T146">
        <f t="shared" si="14"/>
        <v>2019</v>
      </c>
      <c r="U146" t="str">
        <f t="shared" si="15"/>
        <v>Monday</v>
      </c>
      <c r="V146" t="str">
        <f t="shared" si="16"/>
        <v>January</v>
      </c>
      <c r="W146" t="str">
        <f t="shared" si="17"/>
        <v>Highest_Sales</v>
      </c>
    </row>
    <row r="147" spans="1:23"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c r="R147">
        <f t="shared" si="12"/>
        <v>8</v>
      </c>
      <c r="S147">
        <f t="shared" si="13"/>
        <v>3</v>
      </c>
      <c r="T147">
        <f t="shared" si="14"/>
        <v>2019</v>
      </c>
      <c r="U147" t="str">
        <f t="shared" si="15"/>
        <v>Friday</v>
      </c>
      <c r="V147" t="str">
        <f t="shared" si="16"/>
        <v>March</v>
      </c>
      <c r="W147" t="str">
        <f t="shared" si="17"/>
        <v>Lowest_Sales</v>
      </c>
    </row>
    <row r="148" spans="1:23"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c r="R148">
        <f t="shared" si="12"/>
        <v>10</v>
      </c>
      <c r="S148">
        <f t="shared" si="13"/>
        <v>2</v>
      </c>
      <c r="T148">
        <f t="shared" si="14"/>
        <v>2019</v>
      </c>
      <c r="U148" t="str">
        <f t="shared" si="15"/>
        <v>Sunday</v>
      </c>
      <c r="V148" t="str">
        <f t="shared" si="16"/>
        <v>February</v>
      </c>
      <c r="W148" t="str">
        <f t="shared" si="17"/>
        <v>Lowest_Sales</v>
      </c>
    </row>
    <row r="149" spans="1:23"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c r="R149">
        <f t="shared" si="12"/>
        <v>19</v>
      </c>
      <c r="S149">
        <f t="shared" si="13"/>
        <v>3</v>
      </c>
      <c r="T149">
        <f t="shared" si="14"/>
        <v>2019</v>
      </c>
      <c r="U149" t="str">
        <f t="shared" si="15"/>
        <v>Tuesday</v>
      </c>
      <c r="V149" t="str">
        <f t="shared" si="16"/>
        <v>March</v>
      </c>
      <c r="W149" t="str">
        <f t="shared" si="17"/>
        <v>Lowest_Sales</v>
      </c>
    </row>
    <row r="150" spans="1:23"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c r="R150">
        <f t="shared" si="12"/>
        <v>6</v>
      </c>
      <c r="S150">
        <f t="shared" si="13"/>
        <v>3</v>
      </c>
      <c r="T150">
        <f t="shared" si="14"/>
        <v>2019</v>
      </c>
      <c r="U150" t="str">
        <f t="shared" si="15"/>
        <v>Wednesday</v>
      </c>
      <c r="V150" t="str">
        <f t="shared" si="16"/>
        <v>March</v>
      </c>
      <c r="W150" t="str">
        <f t="shared" si="17"/>
        <v>Highest_Sales</v>
      </c>
    </row>
    <row r="151" spans="1:23"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c r="R151">
        <f t="shared" si="12"/>
        <v>27</v>
      </c>
      <c r="S151">
        <f t="shared" si="13"/>
        <v>3</v>
      </c>
      <c r="T151">
        <f t="shared" si="14"/>
        <v>2019</v>
      </c>
      <c r="U151" t="str">
        <f t="shared" si="15"/>
        <v>Wednesday</v>
      </c>
      <c r="V151" t="str">
        <f t="shared" si="16"/>
        <v>March</v>
      </c>
      <c r="W151" t="str">
        <f t="shared" si="17"/>
        <v>Lowest_Sales</v>
      </c>
    </row>
    <row r="152" spans="1:23"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c r="R152">
        <f t="shared" si="12"/>
        <v>23</v>
      </c>
      <c r="S152">
        <f t="shared" si="13"/>
        <v>3</v>
      </c>
      <c r="T152">
        <f t="shared" si="14"/>
        <v>2019</v>
      </c>
      <c r="U152" t="str">
        <f t="shared" si="15"/>
        <v>Saturday</v>
      </c>
      <c r="V152" t="str">
        <f t="shared" si="16"/>
        <v>March</v>
      </c>
      <c r="W152" t="str">
        <f t="shared" si="17"/>
        <v>Lowest_Sales</v>
      </c>
    </row>
    <row r="153" spans="1:23"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c r="R153">
        <f t="shared" si="12"/>
        <v>11</v>
      </c>
      <c r="S153">
        <f t="shared" si="13"/>
        <v>3</v>
      </c>
      <c r="T153">
        <f t="shared" si="14"/>
        <v>2019</v>
      </c>
      <c r="U153" t="str">
        <f t="shared" si="15"/>
        <v>Monday</v>
      </c>
      <c r="V153" t="str">
        <f t="shared" si="16"/>
        <v>March</v>
      </c>
      <c r="W153" t="str">
        <f t="shared" si="17"/>
        <v>Lowest_Sales</v>
      </c>
    </row>
    <row r="154" spans="1:23"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c r="R154">
        <f t="shared" si="12"/>
        <v>29</v>
      </c>
      <c r="S154">
        <f t="shared" si="13"/>
        <v>1</v>
      </c>
      <c r="T154">
        <f t="shared" si="14"/>
        <v>2019</v>
      </c>
      <c r="U154" t="str">
        <f t="shared" si="15"/>
        <v>Tuesday</v>
      </c>
      <c r="V154" t="str">
        <f t="shared" si="16"/>
        <v>January</v>
      </c>
      <c r="W154" t="str">
        <f t="shared" si="17"/>
        <v>Highest_Sales</v>
      </c>
    </row>
    <row r="155" spans="1:23"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c r="R155">
        <f t="shared" si="12"/>
        <v>7</v>
      </c>
      <c r="S155">
        <f t="shared" si="13"/>
        <v>2</v>
      </c>
      <c r="T155">
        <f t="shared" si="14"/>
        <v>2019</v>
      </c>
      <c r="U155" t="str">
        <f t="shared" si="15"/>
        <v>Thursday</v>
      </c>
      <c r="V155" t="str">
        <f t="shared" si="16"/>
        <v>February</v>
      </c>
      <c r="W155" t="str">
        <f t="shared" si="17"/>
        <v>Lowest_Sales</v>
      </c>
    </row>
    <row r="156" spans="1:23"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c r="R156">
        <f t="shared" si="12"/>
        <v>28</v>
      </c>
      <c r="S156">
        <f t="shared" si="13"/>
        <v>1</v>
      </c>
      <c r="T156">
        <f t="shared" si="14"/>
        <v>2019</v>
      </c>
      <c r="U156" t="str">
        <f t="shared" si="15"/>
        <v>Monday</v>
      </c>
      <c r="V156" t="str">
        <f t="shared" si="16"/>
        <v>January</v>
      </c>
      <c r="W156" t="str">
        <f t="shared" si="17"/>
        <v>Highest_Sales</v>
      </c>
    </row>
    <row r="157" spans="1:23"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c r="R157">
        <f t="shared" si="12"/>
        <v>20</v>
      </c>
      <c r="S157">
        <f t="shared" si="13"/>
        <v>2</v>
      </c>
      <c r="T157">
        <f t="shared" si="14"/>
        <v>2019</v>
      </c>
      <c r="U157" t="str">
        <f t="shared" si="15"/>
        <v>Wednesday</v>
      </c>
      <c r="V157" t="str">
        <f t="shared" si="16"/>
        <v>February</v>
      </c>
      <c r="W157" t="str">
        <f t="shared" si="17"/>
        <v>Highest_Sales</v>
      </c>
    </row>
    <row r="158" spans="1:23"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c r="R158">
        <f t="shared" si="12"/>
        <v>4</v>
      </c>
      <c r="S158">
        <f t="shared" si="13"/>
        <v>1</v>
      </c>
      <c r="T158">
        <f t="shared" si="14"/>
        <v>2019</v>
      </c>
      <c r="U158" t="str">
        <f t="shared" si="15"/>
        <v>Friday</v>
      </c>
      <c r="V158" t="str">
        <f t="shared" si="16"/>
        <v>January</v>
      </c>
      <c r="W158" t="str">
        <f t="shared" si="17"/>
        <v>Lowest_Sales</v>
      </c>
    </row>
    <row r="159" spans="1:23"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c r="R159">
        <f t="shared" si="12"/>
        <v>7</v>
      </c>
      <c r="S159">
        <f t="shared" si="13"/>
        <v>3</v>
      </c>
      <c r="T159">
        <f t="shared" si="14"/>
        <v>2019</v>
      </c>
      <c r="U159" t="str">
        <f t="shared" si="15"/>
        <v>Thursday</v>
      </c>
      <c r="V159" t="str">
        <f t="shared" si="16"/>
        <v>March</v>
      </c>
      <c r="W159" t="str">
        <f t="shared" si="17"/>
        <v>Lowest_Sales</v>
      </c>
    </row>
    <row r="160" spans="1:23"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c r="R160">
        <f t="shared" si="12"/>
        <v>30</v>
      </c>
      <c r="S160">
        <f t="shared" si="13"/>
        <v>3</v>
      </c>
      <c r="T160">
        <f t="shared" si="14"/>
        <v>2019</v>
      </c>
      <c r="U160" t="str">
        <f t="shared" si="15"/>
        <v>Saturday</v>
      </c>
      <c r="V160" t="str">
        <f t="shared" si="16"/>
        <v>March</v>
      </c>
      <c r="W160" t="str">
        <f t="shared" si="17"/>
        <v>Highest_Sales</v>
      </c>
    </row>
    <row r="161" spans="1:23"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c r="R161">
        <f t="shared" si="12"/>
        <v>27</v>
      </c>
      <c r="S161">
        <f t="shared" si="13"/>
        <v>3</v>
      </c>
      <c r="T161">
        <f t="shared" si="14"/>
        <v>2019</v>
      </c>
      <c r="U161" t="str">
        <f t="shared" si="15"/>
        <v>Wednesday</v>
      </c>
      <c r="V161" t="str">
        <f t="shared" si="16"/>
        <v>March</v>
      </c>
      <c r="W161" t="str">
        <f t="shared" si="17"/>
        <v>Highest_Sales</v>
      </c>
    </row>
    <row r="162" spans="1:23"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c r="R162">
        <f t="shared" si="12"/>
        <v>19</v>
      </c>
      <c r="S162">
        <f t="shared" si="13"/>
        <v>1</v>
      </c>
      <c r="T162">
        <f t="shared" si="14"/>
        <v>2019</v>
      </c>
      <c r="U162" t="str">
        <f t="shared" si="15"/>
        <v>Saturday</v>
      </c>
      <c r="V162" t="str">
        <f t="shared" si="16"/>
        <v>January</v>
      </c>
      <c r="W162" t="str">
        <f t="shared" si="17"/>
        <v>Lowest_Sales</v>
      </c>
    </row>
    <row r="163" spans="1:23"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c r="R163">
        <f t="shared" si="12"/>
        <v>25</v>
      </c>
      <c r="S163">
        <f t="shared" si="13"/>
        <v>2</v>
      </c>
      <c r="T163">
        <f t="shared" si="14"/>
        <v>2019</v>
      </c>
      <c r="U163" t="str">
        <f t="shared" si="15"/>
        <v>Monday</v>
      </c>
      <c r="V163" t="str">
        <f t="shared" si="16"/>
        <v>February</v>
      </c>
      <c r="W163" t="str">
        <f t="shared" si="17"/>
        <v>Lowest_Sales</v>
      </c>
    </row>
    <row r="164" spans="1:23"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c r="R164">
        <f t="shared" si="12"/>
        <v>13</v>
      </c>
      <c r="S164">
        <f t="shared" si="13"/>
        <v>3</v>
      </c>
      <c r="T164">
        <f t="shared" si="14"/>
        <v>2019</v>
      </c>
      <c r="U164" t="str">
        <f t="shared" si="15"/>
        <v>Wednesday</v>
      </c>
      <c r="V164" t="str">
        <f t="shared" si="16"/>
        <v>March</v>
      </c>
      <c r="W164" t="str">
        <f t="shared" si="17"/>
        <v>Lowest_Sales</v>
      </c>
    </row>
    <row r="165" spans="1:23"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c r="R165">
        <f t="shared" si="12"/>
        <v>30</v>
      </c>
      <c r="S165">
        <f t="shared" si="13"/>
        <v>1</v>
      </c>
      <c r="T165">
        <f t="shared" si="14"/>
        <v>2019</v>
      </c>
      <c r="U165" t="str">
        <f t="shared" si="15"/>
        <v>Wednesday</v>
      </c>
      <c r="V165" t="str">
        <f t="shared" si="16"/>
        <v>January</v>
      </c>
      <c r="W165" t="str">
        <f t="shared" si="17"/>
        <v>Lowest_Sales</v>
      </c>
    </row>
    <row r="166" spans="1:23"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c r="R166">
        <f t="shared" si="12"/>
        <v>20</v>
      </c>
      <c r="S166">
        <f t="shared" si="13"/>
        <v>2</v>
      </c>
      <c r="T166">
        <f t="shared" si="14"/>
        <v>2019</v>
      </c>
      <c r="U166" t="str">
        <f t="shared" si="15"/>
        <v>Wednesday</v>
      </c>
      <c r="V166" t="str">
        <f t="shared" si="16"/>
        <v>February</v>
      </c>
      <c r="W166" t="str">
        <f t="shared" si="17"/>
        <v>Highest_Sales</v>
      </c>
    </row>
    <row r="167" spans="1:23"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c r="R167">
        <f t="shared" si="12"/>
        <v>25</v>
      </c>
      <c r="S167">
        <f t="shared" si="13"/>
        <v>2</v>
      </c>
      <c r="T167">
        <f t="shared" si="14"/>
        <v>2019</v>
      </c>
      <c r="U167" t="str">
        <f t="shared" si="15"/>
        <v>Monday</v>
      </c>
      <c r="V167" t="str">
        <f t="shared" si="16"/>
        <v>February</v>
      </c>
      <c r="W167" t="str">
        <f t="shared" si="17"/>
        <v>Lowest_Sales</v>
      </c>
    </row>
    <row r="168" spans="1:23"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c r="R168">
        <f t="shared" si="12"/>
        <v>16</v>
      </c>
      <c r="S168">
        <f t="shared" si="13"/>
        <v>1</v>
      </c>
      <c r="T168">
        <f t="shared" si="14"/>
        <v>2019</v>
      </c>
      <c r="U168" t="str">
        <f t="shared" si="15"/>
        <v>Wednesday</v>
      </c>
      <c r="V168" t="str">
        <f t="shared" si="16"/>
        <v>January</v>
      </c>
      <c r="W168" t="str">
        <f t="shared" si="17"/>
        <v>Highest_Sales</v>
      </c>
    </row>
    <row r="169" spans="1:23"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c r="R169">
        <f t="shared" si="12"/>
        <v>8</v>
      </c>
      <c r="S169">
        <f t="shared" si="13"/>
        <v>2</v>
      </c>
      <c r="T169">
        <f t="shared" si="14"/>
        <v>2019</v>
      </c>
      <c r="U169" t="str">
        <f t="shared" si="15"/>
        <v>Friday</v>
      </c>
      <c r="V169" t="str">
        <f t="shared" si="16"/>
        <v>February</v>
      </c>
      <c r="W169" t="str">
        <f t="shared" si="17"/>
        <v>Highest_Sales</v>
      </c>
    </row>
    <row r="170" spans="1:23"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c r="R170">
        <f t="shared" si="12"/>
        <v>19</v>
      </c>
      <c r="S170">
        <f t="shared" si="13"/>
        <v>1</v>
      </c>
      <c r="T170">
        <f t="shared" si="14"/>
        <v>2019</v>
      </c>
      <c r="U170" t="str">
        <f t="shared" si="15"/>
        <v>Saturday</v>
      </c>
      <c r="V170" t="str">
        <f t="shared" si="16"/>
        <v>January</v>
      </c>
      <c r="W170" t="str">
        <f t="shared" si="17"/>
        <v>Lowest_Sales</v>
      </c>
    </row>
    <row r="171" spans="1:23"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c r="R171">
        <f t="shared" si="12"/>
        <v>1</v>
      </c>
      <c r="S171">
        <f t="shared" si="13"/>
        <v>2</v>
      </c>
      <c r="T171">
        <f t="shared" si="14"/>
        <v>2019</v>
      </c>
      <c r="U171" t="str">
        <f t="shared" si="15"/>
        <v>Friday</v>
      </c>
      <c r="V171" t="str">
        <f t="shared" si="16"/>
        <v>February</v>
      </c>
      <c r="W171" t="str">
        <f t="shared" si="17"/>
        <v>Highest_Sales</v>
      </c>
    </row>
    <row r="172" spans="1:23"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c r="R172">
        <f t="shared" si="12"/>
        <v>3</v>
      </c>
      <c r="S172">
        <f t="shared" si="13"/>
        <v>1</v>
      </c>
      <c r="T172">
        <f t="shared" si="14"/>
        <v>2019</v>
      </c>
      <c r="U172" t="str">
        <f t="shared" si="15"/>
        <v>Thursday</v>
      </c>
      <c r="V172" t="str">
        <f t="shared" si="16"/>
        <v>January</v>
      </c>
      <c r="W172" t="str">
        <f t="shared" si="17"/>
        <v>Lowest_Sales</v>
      </c>
    </row>
    <row r="173" spans="1:23"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c r="R173">
        <f t="shared" si="12"/>
        <v>26</v>
      </c>
      <c r="S173">
        <f t="shared" si="13"/>
        <v>1</v>
      </c>
      <c r="T173">
        <f t="shared" si="14"/>
        <v>2019</v>
      </c>
      <c r="U173" t="str">
        <f t="shared" si="15"/>
        <v>Saturday</v>
      </c>
      <c r="V173" t="str">
        <f t="shared" si="16"/>
        <v>January</v>
      </c>
      <c r="W173" t="str">
        <f t="shared" si="17"/>
        <v>Highest_Sales</v>
      </c>
    </row>
    <row r="174" spans="1:23"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c r="R174">
        <f t="shared" si="12"/>
        <v>3</v>
      </c>
      <c r="S174">
        <f t="shared" si="13"/>
        <v>3</v>
      </c>
      <c r="T174">
        <f t="shared" si="14"/>
        <v>2019</v>
      </c>
      <c r="U174" t="str">
        <f t="shared" si="15"/>
        <v>Sunday</v>
      </c>
      <c r="V174" t="str">
        <f t="shared" si="16"/>
        <v>March</v>
      </c>
      <c r="W174" t="str">
        <f t="shared" si="17"/>
        <v>Lowest_Sales</v>
      </c>
    </row>
    <row r="175" spans="1:23"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c r="R175">
        <f t="shared" si="12"/>
        <v>19</v>
      </c>
      <c r="S175">
        <f t="shared" si="13"/>
        <v>1</v>
      </c>
      <c r="T175">
        <f t="shared" si="14"/>
        <v>2019</v>
      </c>
      <c r="U175" t="str">
        <f t="shared" si="15"/>
        <v>Saturday</v>
      </c>
      <c r="V175" t="str">
        <f t="shared" si="16"/>
        <v>January</v>
      </c>
      <c r="W175" t="str">
        <f t="shared" si="17"/>
        <v>Lowest_Sales</v>
      </c>
    </row>
    <row r="176" spans="1:23"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c r="R176">
        <f t="shared" si="12"/>
        <v>18</v>
      </c>
      <c r="S176">
        <f t="shared" si="13"/>
        <v>1</v>
      </c>
      <c r="T176">
        <f t="shared" si="14"/>
        <v>2019</v>
      </c>
      <c r="U176" t="str">
        <f t="shared" si="15"/>
        <v>Friday</v>
      </c>
      <c r="V176" t="str">
        <f t="shared" si="16"/>
        <v>January</v>
      </c>
      <c r="W176" t="str">
        <f t="shared" si="17"/>
        <v>Lowest_Sales</v>
      </c>
    </row>
    <row r="177" spans="1:23"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c r="R177">
        <f t="shared" si="12"/>
        <v>21</v>
      </c>
      <c r="S177">
        <f t="shared" si="13"/>
        <v>3</v>
      </c>
      <c r="T177">
        <f t="shared" si="14"/>
        <v>2019</v>
      </c>
      <c r="U177" t="str">
        <f t="shared" si="15"/>
        <v>Thursday</v>
      </c>
      <c r="V177" t="str">
        <f t="shared" si="16"/>
        <v>March</v>
      </c>
      <c r="W177" t="str">
        <f t="shared" si="17"/>
        <v>Lowest_Sales</v>
      </c>
    </row>
    <row r="178" spans="1:23"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c r="R178">
        <f t="shared" si="12"/>
        <v>3</v>
      </c>
      <c r="S178">
        <f t="shared" si="13"/>
        <v>3</v>
      </c>
      <c r="T178">
        <f t="shared" si="14"/>
        <v>2019</v>
      </c>
      <c r="U178" t="str">
        <f t="shared" si="15"/>
        <v>Sunday</v>
      </c>
      <c r="V178" t="str">
        <f t="shared" si="16"/>
        <v>March</v>
      </c>
      <c r="W178" t="str">
        <f t="shared" si="17"/>
        <v>Lowest_Sales</v>
      </c>
    </row>
    <row r="179" spans="1:23"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c r="R179">
        <f t="shared" si="12"/>
        <v>13</v>
      </c>
      <c r="S179">
        <f t="shared" si="13"/>
        <v>2</v>
      </c>
      <c r="T179">
        <f t="shared" si="14"/>
        <v>2019</v>
      </c>
      <c r="U179" t="str">
        <f t="shared" si="15"/>
        <v>Wednesday</v>
      </c>
      <c r="V179" t="str">
        <f t="shared" si="16"/>
        <v>February</v>
      </c>
      <c r="W179" t="str">
        <f t="shared" si="17"/>
        <v>Lowest_Sales</v>
      </c>
    </row>
    <row r="180" spans="1:23"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c r="R180">
        <f t="shared" si="12"/>
        <v>23</v>
      </c>
      <c r="S180">
        <f t="shared" si="13"/>
        <v>3</v>
      </c>
      <c r="T180">
        <f t="shared" si="14"/>
        <v>2019</v>
      </c>
      <c r="U180" t="str">
        <f t="shared" si="15"/>
        <v>Saturday</v>
      </c>
      <c r="V180" t="str">
        <f t="shared" si="16"/>
        <v>March</v>
      </c>
      <c r="W180" t="str">
        <f t="shared" si="17"/>
        <v>Highest_Sales</v>
      </c>
    </row>
    <row r="181" spans="1:23"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c r="R181">
        <f t="shared" si="12"/>
        <v>28</v>
      </c>
      <c r="S181">
        <f t="shared" si="13"/>
        <v>1</v>
      </c>
      <c r="T181">
        <f t="shared" si="14"/>
        <v>2019</v>
      </c>
      <c r="U181" t="str">
        <f t="shared" si="15"/>
        <v>Monday</v>
      </c>
      <c r="V181" t="str">
        <f t="shared" si="16"/>
        <v>January</v>
      </c>
      <c r="W181" t="str">
        <f t="shared" si="17"/>
        <v>Lowest_Sales</v>
      </c>
    </row>
    <row r="182" spans="1:23"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c r="R182">
        <f t="shared" si="12"/>
        <v>9</v>
      </c>
      <c r="S182">
        <f t="shared" si="13"/>
        <v>2</v>
      </c>
      <c r="T182">
        <f t="shared" si="14"/>
        <v>2019</v>
      </c>
      <c r="U182" t="str">
        <f t="shared" si="15"/>
        <v>Saturday</v>
      </c>
      <c r="V182" t="str">
        <f t="shared" si="16"/>
        <v>February</v>
      </c>
      <c r="W182" t="str">
        <f t="shared" si="17"/>
        <v>Highest_Sales</v>
      </c>
    </row>
    <row r="183" spans="1:23"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c r="R183">
        <f t="shared" si="12"/>
        <v>23</v>
      </c>
      <c r="S183">
        <f t="shared" si="13"/>
        <v>1</v>
      </c>
      <c r="T183">
        <f t="shared" si="14"/>
        <v>2019</v>
      </c>
      <c r="U183" t="str">
        <f t="shared" si="15"/>
        <v>Wednesday</v>
      </c>
      <c r="V183" t="str">
        <f t="shared" si="16"/>
        <v>January</v>
      </c>
      <c r="W183" t="str">
        <f t="shared" si="17"/>
        <v>Lowest_Sales</v>
      </c>
    </row>
    <row r="184" spans="1:23"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c r="R184">
        <f t="shared" si="12"/>
        <v>23</v>
      </c>
      <c r="S184">
        <f t="shared" si="13"/>
        <v>3</v>
      </c>
      <c r="T184">
        <f t="shared" si="14"/>
        <v>2019</v>
      </c>
      <c r="U184" t="str">
        <f t="shared" si="15"/>
        <v>Saturday</v>
      </c>
      <c r="V184" t="str">
        <f t="shared" si="16"/>
        <v>March</v>
      </c>
      <c r="W184" t="str">
        <f t="shared" si="17"/>
        <v>Lowest_Sales</v>
      </c>
    </row>
    <row r="185" spans="1:23"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c r="R185">
        <f t="shared" si="12"/>
        <v>25</v>
      </c>
      <c r="S185">
        <f t="shared" si="13"/>
        <v>1</v>
      </c>
      <c r="T185">
        <f t="shared" si="14"/>
        <v>2019</v>
      </c>
      <c r="U185" t="str">
        <f t="shared" si="15"/>
        <v>Friday</v>
      </c>
      <c r="V185" t="str">
        <f t="shared" si="16"/>
        <v>January</v>
      </c>
      <c r="W185" t="str">
        <f t="shared" si="17"/>
        <v>Lowest_Sales</v>
      </c>
    </row>
    <row r="186" spans="1:23"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c r="R186">
        <f t="shared" si="12"/>
        <v>4</v>
      </c>
      <c r="S186">
        <f t="shared" si="13"/>
        <v>3</v>
      </c>
      <c r="T186">
        <f t="shared" si="14"/>
        <v>2019</v>
      </c>
      <c r="U186" t="str">
        <f t="shared" si="15"/>
        <v>Monday</v>
      </c>
      <c r="V186" t="str">
        <f t="shared" si="16"/>
        <v>March</v>
      </c>
      <c r="W186" t="str">
        <f t="shared" si="17"/>
        <v>Lowest_Sales</v>
      </c>
    </row>
    <row r="187" spans="1:23"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c r="R187">
        <f t="shared" si="12"/>
        <v>5</v>
      </c>
      <c r="S187">
        <f t="shared" si="13"/>
        <v>3</v>
      </c>
      <c r="T187">
        <f t="shared" si="14"/>
        <v>2019</v>
      </c>
      <c r="U187" t="str">
        <f t="shared" si="15"/>
        <v>Tuesday</v>
      </c>
      <c r="V187" t="str">
        <f t="shared" si="16"/>
        <v>March</v>
      </c>
      <c r="W187" t="str">
        <f t="shared" si="17"/>
        <v>Lowest_Sales</v>
      </c>
    </row>
    <row r="188" spans="1:23"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c r="R188">
        <f t="shared" si="12"/>
        <v>3</v>
      </c>
      <c r="S188">
        <f t="shared" si="13"/>
        <v>3</v>
      </c>
      <c r="T188">
        <f t="shared" si="14"/>
        <v>2019</v>
      </c>
      <c r="U188" t="str">
        <f t="shared" si="15"/>
        <v>Sunday</v>
      </c>
      <c r="V188" t="str">
        <f t="shared" si="16"/>
        <v>March</v>
      </c>
      <c r="W188" t="str">
        <f t="shared" si="17"/>
        <v>Highest_Sales</v>
      </c>
    </row>
    <row r="189" spans="1:23"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c r="R189">
        <f t="shared" si="12"/>
        <v>8</v>
      </c>
      <c r="S189">
        <f t="shared" si="13"/>
        <v>2</v>
      </c>
      <c r="T189">
        <f t="shared" si="14"/>
        <v>2019</v>
      </c>
      <c r="U189" t="str">
        <f t="shared" si="15"/>
        <v>Friday</v>
      </c>
      <c r="V189" t="str">
        <f t="shared" si="16"/>
        <v>February</v>
      </c>
      <c r="W189" t="str">
        <f t="shared" si="17"/>
        <v>Lowest_Sales</v>
      </c>
    </row>
    <row r="190" spans="1:23"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c r="R190">
        <f t="shared" si="12"/>
        <v>10</v>
      </c>
      <c r="S190">
        <f t="shared" si="13"/>
        <v>2</v>
      </c>
      <c r="T190">
        <f t="shared" si="14"/>
        <v>2019</v>
      </c>
      <c r="U190" t="str">
        <f t="shared" si="15"/>
        <v>Sunday</v>
      </c>
      <c r="V190" t="str">
        <f t="shared" si="16"/>
        <v>February</v>
      </c>
      <c r="W190" t="str">
        <f t="shared" si="17"/>
        <v>Lowest_Sales</v>
      </c>
    </row>
    <row r="191" spans="1:23"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c r="R191">
        <f t="shared" si="12"/>
        <v>28</v>
      </c>
      <c r="S191">
        <f t="shared" si="13"/>
        <v>1</v>
      </c>
      <c r="T191">
        <f t="shared" si="14"/>
        <v>2019</v>
      </c>
      <c r="U191" t="str">
        <f t="shared" si="15"/>
        <v>Monday</v>
      </c>
      <c r="V191" t="str">
        <f t="shared" si="16"/>
        <v>January</v>
      </c>
      <c r="W191" t="str">
        <f t="shared" si="17"/>
        <v>Lowest_Sales</v>
      </c>
    </row>
    <row r="192" spans="1:23"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c r="R192">
        <f t="shared" si="12"/>
        <v>11</v>
      </c>
      <c r="S192">
        <f t="shared" si="13"/>
        <v>2</v>
      </c>
      <c r="T192">
        <f t="shared" si="14"/>
        <v>2019</v>
      </c>
      <c r="U192" t="str">
        <f t="shared" si="15"/>
        <v>Monday</v>
      </c>
      <c r="V192" t="str">
        <f t="shared" si="16"/>
        <v>February</v>
      </c>
      <c r="W192" t="str">
        <f t="shared" si="17"/>
        <v>Lowest_Sales</v>
      </c>
    </row>
    <row r="193" spans="1:23"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c r="R193">
        <f t="shared" si="12"/>
        <v>15</v>
      </c>
      <c r="S193">
        <f t="shared" si="13"/>
        <v>1</v>
      </c>
      <c r="T193">
        <f t="shared" si="14"/>
        <v>2019</v>
      </c>
      <c r="U193" t="str">
        <f t="shared" si="15"/>
        <v>Tuesday</v>
      </c>
      <c r="V193" t="str">
        <f t="shared" si="16"/>
        <v>January</v>
      </c>
      <c r="W193" t="str">
        <f t="shared" si="17"/>
        <v>Lowest_Sales</v>
      </c>
    </row>
    <row r="194" spans="1:23"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c r="R194">
        <f t="shared" si="12"/>
        <v>16</v>
      </c>
      <c r="S194">
        <f t="shared" si="13"/>
        <v>3</v>
      </c>
      <c r="T194">
        <f t="shared" si="14"/>
        <v>2019</v>
      </c>
      <c r="U194" t="str">
        <f t="shared" si="15"/>
        <v>Saturday</v>
      </c>
      <c r="V194" t="str">
        <f t="shared" si="16"/>
        <v>March</v>
      </c>
      <c r="W194" t="str">
        <f t="shared" si="17"/>
        <v>Highest_Sales</v>
      </c>
    </row>
    <row r="195" spans="1:23"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c r="R195">
        <f t="shared" ref="R195:R258" si="18">DAY(K195)</f>
        <v>26</v>
      </c>
      <c r="S195">
        <f t="shared" ref="S195:S258" si="19">MONTH(K195)</f>
        <v>1</v>
      </c>
      <c r="T195">
        <f t="shared" ref="T195:T258" si="20">YEAR(K195)</f>
        <v>2019</v>
      </c>
      <c r="U195" t="str">
        <f t="shared" ref="U195:U258" si="21">TEXT(K195,"dddd")</f>
        <v>Saturday</v>
      </c>
      <c r="V195" t="str">
        <f t="shared" ref="V195:V258" si="22">TEXT(K195,"mmmm")</f>
        <v>January</v>
      </c>
      <c r="W195" t="str">
        <f t="shared" ref="W195:W258" si="23">IF(J195&gt;400,"Highest_Sales","Lowest_Sales")</f>
        <v>Lowest_Sales</v>
      </c>
    </row>
    <row r="196" spans="1:23"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c r="R196">
        <f t="shared" si="18"/>
        <v>19</v>
      </c>
      <c r="S196">
        <f t="shared" si="19"/>
        <v>3</v>
      </c>
      <c r="T196">
        <f t="shared" si="20"/>
        <v>2019</v>
      </c>
      <c r="U196" t="str">
        <f t="shared" si="21"/>
        <v>Tuesday</v>
      </c>
      <c r="V196" t="str">
        <f t="shared" si="22"/>
        <v>March</v>
      </c>
      <c r="W196" t="str">
        <f t="shared" si="23"/>
        <v>Lowest_Sales</v>
      </c>
    </row>
    <row r="197" spans="1:23"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c r="R197">
        <f t="shared" si="18"/>
        <v>13</v>
      </c>
      <c r="S197">
        <f t="shared" si="19"/>
        <v>1</v>
      </c>
      <c r="T197">
        <f t="shared" si="20"/>
        <v>2019</v>
      </c>
      <c r="U197" t="str">
        <f t="shared" si="21"/>
        <v>Sunday</v>
      </c>
      <c r="V197" t="str">
        <f t="shared" si="22"/>
        <v>January</v>
      </c>
      <c r="W197" t="str">
        <f t="shared" si="23"/>
        <v>Lowest_Sales</v>
      </c>
    </row>
    <row r="198" spans="1:23"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c r="R198">
        <f t="shared" si="18"/>
        <v>26</v>
      </c>
      <c r="S198">
        <f t="shared" si="19"/>
        <v>3</v>
      </c>
      <c r="T198">
        <f t="shared" si="20"/>
        <v>2019</v>
      </c>
      <c r="U198" t="str">
        <f t="shared" si="21"/>
        <v>Tuesday</v>
      </c>
      <c r="V198" t="str">
        <f t="shared" si="22"/>
        <v>March</v>
      </c>
      <c r="W198" t="str">
        <f t="shared" si="23"/>
        <v>Lowest_Sales</v>
      </c>
    </row>
    <row r="199" spans="1:23"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c r="R199">
        <f t="shared" si="18"/>
        <v>23</v>
      </c>
      <c r="S199">
        <f t="shared" si="19"/>
        <v>3</v>
      </c>
      <c r="T199">
        <f t="shared" si="20"/>
        <v>2019</v>
      </c>
      <c r="U199" t="str">
        <f t="shared" si="21"/>
        <v>Saturday</v>
      </c>
      <c r="V199" t="str">
        <f t="shared" si="22"/>
        <v>March</v>
      </c>
      <c r="W199" t="str">
        <f t="shared" si="23"/>
        <v>Lowest_Sales</v>
      </c>
    </row>
    <row r="200" spans="1:23"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c r="R200">
        <f t="shared" si="18"/>
        <v>12</v>
      </c>
      <c r="S200">
        <f t="shared" si="19"/>
        <v>3</v>
      </c>
      <c r="T200">
        <f t="shared" si="20"/>
        <v>2019</v>
      </c>
      <c r="U200" t="str">
        <f t="shared" si="21"/>
        <v>Tuesday</v>
      </c>
      <c r="V200" t="str">
        <f t="shared" si="22"/>
        <v>March</v>
      </c>
      <c r="W200" t="str">
        <f t="shared" si="23"/>
        <v>Lowest_Sales</v>
      </c>
    </row>
    <row r="201" spans="1:23"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c r="R201">
        <f t="shared" si="18"/>
        <v>17</v>
      </c>
      <c r="S201">
        <f t="shared" si="19"/>
        <v>2</v>
      </c>
      <c r="T201">
        <f t="shared" si="20"/>
        <v>2019</v>
      </c>
      <c r="U201" t="str">
        <f t="shared" si="21"/>
        <v>Sunday</v>
      </c>
      <c r="V201" t="str">
        <f t="shared" si="22"/>
        <v>February</v>
      </c>
      <c r="W201" t="str">
        <f t="shared" si="23"/>
        <v>Lowest_Sales</v>
      </c>
    </row>
    <row r="202" spans="1:23"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c r="R202">
        <f t="shared" si="18"/>
        <v>29</v>
      </c>
      <c r="S202">
        <f t="shared" si="19"/>
        <v>1</v>
      </c>
      <c r="T202">
        <f t="shared" si="20"/>
        <v>2019</v>
      </c>
      <c r="U202" t="str">
        <f t="shared" si="21"/>
        <v>Tuesday</v>
      </c>
      <c r="V202" t="str">
        <f t="shared" si="22"/>
        <v>January</v>
      </c>
      <c r="W202" t="str">
        <f t="shared" si="23"/>
        <v>Lowest_Sales</v>
      </c>
    </row>
    <row r="203" spans="1:23"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c r="R203">
        <f t="shared" si="18"/>
        <v>15</v>
      </c>
      <c r="S203">
        <f t="shared" si="19"/>
        <v>3</v>
      </c>
      <c r="T203">
        <f t="shared" si="20"/>
        <v>2019</v>
      </c>
      <c r="U203" t="str">
        <f t="shared" si="21"/>
        <v>Friday</v>
      </c>
      <c r="V203" t="str">
        <f t="shared" si="22"/>
        <v>March</v>
      </c>
      <c r="W203" t="str">
        <f t="shared" si="23"/>
        <v>Lowest_Sales</v>
      </c>
    </row>
    <row r="204" spans="1:23"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c r="R204">
        <f t="shared" si="18"/>
        <v>14</v>
      </c>
      <c r="S204">
        <f t="shared" si="19"/>
        <v>1</v>
      </c>
      <c r="T204">
        <f t="shared" si="20"/>
        <v>2019</v>
      </c>
      <c r="U204" t="str">
        <f t="shared" si="21"/>
        <v>Monday</v>
      </c>
      <c r="V204" t="str">
        <f t="shared" si="22"/>
        <v>January</v>
      </c>
      <c r="W204" t="str">
        <f t="shared" si="23"/>
        <v>Highest_Sales</v>
      </c>
    </row>
    <row r="205" spans="1:23"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c r="R205">
        <f t="shared" si="18"/>
        <v>6</v>
      </c>
      <c r="S205">
        <f t="shared" si="19"/>
        <v>2</v>
      </c>
      <c r="T205">
        <f t="shared" si="20"/>
        <v>2019</v>
      </c>
      <c r="U205" t="str">
        <f t="shared" si="21"/>
        <v>Wednesday</v>
      </c>
      <c r="V205" t="str">
        <f t="shared" si="22"/>
        <v>February</v>
      </c>
      <c r="W205" t="str">
        <f t="shared" si="23"/>
        <v>Lowest_Sales</v>
      </c>
    </row>
    <row r="206" spans="1:23"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c r="R206">
        <f t="shared" si="18"/>
        <v>15</v>
      </c>
      <c r="S206">
        <f t="shared" si="19"/>
        <v>2</v>
      </c>
      <c r="T206">
        <f t="shared" si="20"/>
        <v>2019</v>
      </c>
      <c r="U206" t="str">
        <f t="shared" si="21"/>
        <v>Friday</v>
      </c>
      <c r="V206" t="str">
        <f t="shared" si="22"/>
        <v>February</v>
      </c>
      <c r="W206" t="str">
        <f t="shared" si="23"/>
        <v>Lowest_Sales</v>
      </c>
    </row>
    <row r="207" spans="1:23"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c r="R207">
        <f t="shared" si="18"/>
        <v>3</v>
      </c>
      <c r="S207">
        <f t="shared" si="19"/>
        <v>1</v>
      </c>
      <c r="T207">
        <f t="shared" si="20"/>
        <v>2019</v>
      </c>
      <c r="U207" t="str">
        <f t="shared" si="21"/>
        <v>Thursday</v>
      </c>
      <c r="V207" t="str">
        <f t="shared" si="22"/>
        <v>January</v>
      </c>
      <c r="W207" t="str">
        <f t="shared" si="23"/>
        <v>Lowest_Sales</v>
      </c>
    </row>
    <row r="208" spans="1:23"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c r="R208">
        <f t="shared" si="18"/>
        <v>4</v>
      </c>
      <c r="S208">
        <f t="shared" si="19"/>
        <v>1</v>
      </c>
      <c r="T208">
        <f t="shared" si="20"/>
        <v>2019</v>
      </c>
      <c r="U208" t="str">
        <f t="shared" si="21"/>
        <v>Friday</v>
      </c>
      <c r="V208" t="str">
        <f t="shared" si="22"/>
        <v>January</v>
      </c>
      <c r="W208" t="str">
        <f t="shared" si="23"/>
        <v>Highest_Sales</v>
      </c>
    </row>
    <row r="209" spans="1:23"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c r="R209">
        <f t="shared" si="18"/>
        <v>18</v>
      </c>
      <c r="S209">
        <f t="shared" si="19"/>
        <v>3</v>
      </c>
      <c r="T209">
        <f t="shared" si="20"/>
        <v>2019</v>
      </c>
      <c r="U209" t="str">
        <f t="shared" si="21"/>
        <v>Monday</v>
      </c>
      <c r="V209" t="str">
        <f t="shared" si="22"/>
        <v>March</v>
      </c>
      <c r="W209" t="str">
        <f t="shared" si="23"/>
        <v>Lowest_Sales</v>
      </c>
    </row>
    <row r="210" spans="1:23"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c r="R210">
        <f t="shared" si="18"/>
        <v>28</v>
      </c>
      <c r="S210">
        <f t="shared" si="19"/>
        <v>3</v>
      </c>
      <c r="T210">
        <f t="shared" si="20"/>
        <v>2019</v>
      </c>
      <c r="U210" t="str">
        <f t="shared" si="21"/>
        <v>Thursday</v>
      </c>
      <c r="V210" t="str">
        <f t="shared" si="22"/>
        <v>March</v>
      </c>
      <c r="W210" t="str">
        <f t="shared" si="23"/>
        <v>Lowest_Sales</v>
      </c>
    </row>
    <row r="211" spans="1:23"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c r="R211">
        <f t="shared" si="18"/>
        <v>2</v>
      </c>
      <c r="S211">
        <f t="shared" si="19"/>
        <v>3</v>
      </c>
      <c r="T211">
        <f t="shared" si="20"/>
        <v>2019</v>
      </c>
      <c r="U211" t="str">
        <f t="shared" si="21"/>
        <v>Saturday</v>
      </c>
      <c r="V211" t="str">
        <f t="shared" si="22"/>
        <v>March</v>
      </c>
      <c r="W211" t="str">
        <f t="shared" si="23"/>
        <v>Highest_Sales</v>
      </c>
    </row>
    <row r="212" spans="1:23"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c r="R212">
        <f t="shared" si="18"/>
        <v>25</v>
      </c>
      <c r="S212">
        <f t="shared" si="19"/>
        <v>1</v>
      </c>
      <c r="T212">
        <f t="shared" si="20"/>
        <v>2019</v>
      </c>
      <c r="U212" t="str">
        <f t="shared" si="21"/>
        <v>Friday</v>
      </c>
      <c r="V212" t="str">
        <f t="shared" si="22"/>
        <v>January</v>
      </c>
      <c r="W212" t="str">
        <f t="shared" si="23"/>
        <v>Lowest_Sales</v>
      </c>
    </row>
    <row r="213" spans="1:23"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c r="R213">
        <f t="shared" si="18"/>
        <v>16</v>
      </c>
      <c r="S213">
        <f t="shared" si="19"/>
        <v>1</v>
      </c>
      <c r="T213">
        <f t="shared" si="20"/>
        <v>2019</v>
      </c>
      <c r="U213" t="str">
        <f t="shared" si="21"/>
        <v>Wednesday</v>
      </c>
      <c r="V213" t="str">
        <f t="shared" si="22"/>
        <v>January</v>
      </c>
      <c r="W213" t="str">
        <f t="shared" si="23"/>
        <v>Highest_Sales</v>
      </c>
    </row>
    <row r="214" spans="1:23"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c r="R214">
        <f t="shared" si="18"/>
        <v>20</v>
      </c>
      <c r="S214">
        <f t="shared" si="19"/>
        <v>3</v>
      </c>
      <c r="T214">
        <f t="shared" si="20"/>
        <v>2019</v>
      </c>
      <c r="U214" t="str">
        <f t="shared" si="21"/>
        <v>Wednesday</v>
      </c>
      <c r="V214" t="str">
        <f t="shared" si="22"/>
        <v>March</v>
      </c>
      <c r="W214" t="str">
        <f t="shared" si="23"/>
        <v>Highest_Sales</v>
      </c>
    </row>
    <row r="215" spans="1:23"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c r="R215">
        <f t="shared" si="18"/>
        <v>4</v>
      </c>
      <c r="S215">
        <f t="shared" si="19"/>
        <v>1</v>
      </c>
      <c r="T215">
        <f t="shared" si="20"/>
        <v>2019</v>
      </c>
      <c r="U215" t="str">
        <f t="shared" si="21"/>
        <v>Friday</v>
      </c>
      <c r="V215" t="str">
        <f t="shared" si="22"/>
        <v>January</v>
      </c>
      <c r="W215" t="str">
        <f t="shared" si="23"/>
        <v>Lowest_Sales</v>
      </c>
    </row>
    <row r="216" spans="1:23"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c r="R216">
        <f t="shared" si="18"/>
        <v>11</v>
      </c>
      <c r="S216">
        <f t="shared" si="19"/>
        <v>3</v>
      </c>
      <c r="T216">
        <f t="shared" si="20"/>
        <v>2019</v>
      </c>
      <c r="U216" t="str">
        <f t="shared" si="21"/>
        <v>Monday</v>
      </c>
      <c r="V216" t="str">
        <f t="shared" si="22"/>
        <v>March</v>
      </c>
      <c r="W216" t="str">
        <f t="shared" si="23"/>
        <v>Lowest_Sales</v>
      </c>
    </row>
    <row r="217" spans="1:23"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c r="R217">
        <f t="shared" si="18"/>
        <v>22</v>
      </c>
      <c r="S217">
        <f t="shared" si="19"/>
        <v>3</v>
      </c>
      <c r="T217">
        <f t="shared" si="20"/>
        <v>2019</v>
      </c>
      <c r="U217" t="str">
        <f t="shared" si="21"/>
        <v>Friday</v>
      </c>
      <c r="V217" t="str">
        <f t="shared" si="22"/>
        <v>March</v>
      </c>
      <c r="W217" t="str">
        <f t="shared" si="23"/>
        <v>Lowest_Sales</v>
      </c>
    </row>
    <row r="218" spans="1:23"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c r="R218">
        <f t="shared" si="18"/>
        <v>24</v>
      </c>
      <c r="S218">
        <f t="shared" si="19"/>
        <v>3</v>
      </c>
      <c r="T218">
        <f t="shared" si="20"/>
        <v>2019</v>
      </c>
      <c r="U218" t="str">
        <f t="shared" si="21"/>
        <v>Sunday</v>
      </c>
      <c r="V218" t="str">
        <f t="shared" si="22"/>
        <v>March</v>
      </c>
      <c r="W218" t="str">
        <f t="shared" si="23"/>
        <v>Lowest_Sales</v>
      </c>
    </row>
    <row r="219" spans="1:23"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c r="R219">
        <f t="shared" si="18"/>
        <v>21</v>
      </c>
      <c r="S219">
        <f t="shared" si="19"/>
        <v>2</v>
      </c>
      <c r="T219">
        <f t="shared" si="20"/>
        <v>2019</v>
      </c>
      <c r="U219" t="str">
        <f t="shared" si="21"/>
        <v>Thursday</v>
      </c>
      <c r="V219" t="str">
        <f t="shared" si="22"/>
        <v>February</v>
      </c>
      <c r="W219" t="str">
        <f t="shared" si="23"/>
        <v>Lowest_Sales</v>
      </c>
    </row>
    <row r="220" spans="1:23"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c r="R220">
        <f t="shared" si="18"/>
        <v>12</v>
      </c>
      <c r="S220">
        <f t="shared" si="19"/>
        <v>2</v>
      </c>
      <c r="T220">
        <f t="shared" si="20"/>
        <v>2019</v>
      </c>
      <c r="U220" t="str">
        <f t="shared" si="21"/>
        <v>Tuesday</v>
      </c>
      <c r="V220" t="str">
        <f t="shared" si="22"/>
        <v>February</v>
      </c>
      <c r="W220" t="str">
        <f t="shared" si="23"/>
        <v>Highest_Sales</v>
      </c>
    </row>
    <row r="221" spans="1:23"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c r="R221">
        <f t="shared" si="18"/>
        <v>10</v>
      </c>
      <c r="S221">
        <f t="shared" si="19"/>
        <v>3</v>
      </c>
      <c r="T221">
        <f t="shared" si="20"/>
        <v>2019</v>
      </c>
      <c r="U221" t="str">
        <f t="shared" si="21"/>
        <v>Sunday</v>
      </c>
      <c r="V221" t="str">
        <f t="shared" si="22"/>
        <v>March</v>
      </c>
      <c r="W221" t="str">
        <f t="shared" si="23"/>
        <v>Lowest_Sales</v>
      </c>
    </row>
    <row r="222" spans="1:23"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c r="R222">
        <f t="shared" si="18"/>
        <v>31</v>
      </c>
      <c r="S222">
        <f t="shared" si="19"/>
        <v>1</v>
      </c>
      <c r="T222">
        <f t="shared" si="20"/>
        <v>2019</v>
      </c>
      <c r="U222" t="str">
        <f t="shared" si="21"/>
        <v>Thursday</v>
      </c>
      <c r="V222" t="str">
        <f t="shared" si="22"/>
        <v>January</v>
      </c>
      <c r="W222" t="str">
        <f t="shared" si="23"/>
        <v>Lowest_Sales</v>
      </c>
    </row>
    <row r="223" spans="1:23"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c r="R223">
        <f t="shared" si="18"/>
        <v>6</v>
      </c>
      <c r="S223">
        <f t="shared" si="19"/>
        <v>3</v>
      </c>
      <c r="T223">
        <f t="shared" si="20"/>
        <v>2019</v>
      </c>
      <c r="U223" t="str">
        <f t="shared" si="21"/>
        <v>Wednesday</v>
      </c>
      <c r="V223" t="str">
        <f t="shared" si="22"/>
        <v>March</v>
      </c>
      <c r="W223" t="str">
        <f t="shared" si="23"/>
        <v>Highest_Sales</v>
      </c>
    </row>
    <row r="224" spans="1:23"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c r="R224">
        <f t="shared" si="18"/>
        <v>17</v>
      </c>
      <c r="S224">
        <f t="shared" si="19"/>
        <v>2</v>
      </c>
      <c r="T224">
        <f t="shared" si="20"/>
        <v>2019</v>
      </c>
      <c r="U224" t="str">
        <f t="shared" si="21"/>
        <v>Sunday</v>
      </c>
      <c r="V224" t="str">
        <f t="shared" si="22"/>
        <v>February</v>
      </c>
      <c r="W224" t="str">
        <f t="shared" si="23"/>
        <v>Lowest_Sales</v>
      </c>
    </row>
    <row r="225" spans="1:23"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c r="R225">
        <f t="shared" si="18"/>
        <v>21</v>
      </c>
      <c r="S225">
        <f t="shared" si="19"/>
        <v>2</v>
      </c>
      <c r="T225">
        <f t="shared" si="20"/>
        <v>2019</v>
      </c>
      <c r="U225" t="str">
        <f t="shared" si="21"/>
        <v>Thursday</v>
      </c>
      <c r="V225" t="str">
        <f t="shared" si="22"/>
        <v>February</v>
      </c>
      <c r="W225" t="str">
        <f t="shared" si="23"/>
        <v>Lowest_Sales</v>
      </c>
    </row>
    <row r="226" spans="1:23"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c r="R226">
        <f t="shared" si="18"/>
        <v>20</v>
      </c>
      <c r="S226">
        <f t="shared" si="19"/>
        <v>3</v>
      </c>
      <c r="T226">
        <f t="shared" si="20"/>
        <v>2019</v>
      </c>
      <c r="U226" t="str">
        <f t="shared" si="21"/>
        <v>Wednesday</v>
      </c>
      <c r="V226" t="str">
        <f t="shared" si="22"/>
        <v>March</v>
      </c>
      <c r="W226" t="str">
        <f t="shared" si="23"/>
        <v>Lowest_Sales</v>
      </c>
    </row>
    <row r="227" spans="1:23"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c r="R227">
        <f t="shared" si="18"/>
        <v>11</v>
      </c>
      <c r="S227">
        <f t="shared" si="19"/>
        <v>1</v>
      </c>
      <c r="T227">
        <f t="shared" si="20"/>
        <v>2019</v>
      </c>
      <c r="U227" t="str">
        <f t="shared" si="21"/>
        <v>Friday</v>
      </c>
      <c r="V227" t="str">
        <f t="shared" si="22"/>
        <v>January</v>
      </c>
      <c r="W227" t="str">
        <f t="shared" si="23"/>
        <v>Lowest_Sales</v>
      </c>
    </row>
    <row r="228" spans="1:23"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c r="R228">
        <f t="shared" si="18"/>
        <v>26</v>
      </c>
      <c r="S228">
        <f t="shared" si="19"/>
        <v>1</v>
      </c>
      <c r="T228">
        <f t="shared" si="20"/>
        <v>2019</v>
      </c>
      <c r="U228" t="str">
        <f t="shared" si="21"/>
        <v>Saturday</v>
      </c>
      <c r="V228" t="str">
        <f t="shared" si="22"/>
        <v>January</v>
      </c>
      <c r="W228" t="str">
        <f t="shared" si="23"/>
        <v>Highest_Sales</v>
      </c>
    </row>
    <row r="229" spans="1:23"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c r="R229">
        <f t="shared" si="18"/>
        <v>31</v>
      </c>
      <c r="S229">
        <f t="shared" si="19"/>
        <v>1</v>
      </c>
      <c r="T229">
        <f t="shared" si="20"/>
        <v>2019</v>
      </c>
      <c r="U229" t="str">
        <f t="shared" si="21"/>
        <v>Thursday</v>
      </c>
      <c r="V229" t="str">
        <f t="shared" si="22"/>
        <v>January</v>
      </c>
      <c r="W229" t="str">
        <f t="shared" si="23"/>
        <v>Lowest_Sales</v>
      </c>
    </row>
    <row r="230" spans="1:23"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c r="R230">
        <f t="shared" si="18"/>
        <v>26</v>
      </c>
      <c r="S230">
        <f t="shared" si="19"/>
        <v>2</v>
      </c>
      <c r="T230">
        <f t="shared" si="20"/>
        <v>2019</v>
      </c>
      <c r="U230" t="str">
        <f t="shared" si="21"/>
        <v>Tuesday</v>
      </c>
      <c r="V230" t="str">
        <f t="shared" si="22"/>
        <v>February</v>
      </c>
      <c r="W230" t="str">
        <f t="shared" si="23"/>
        <v>Highest_Sales</v>
      </c>
    </row>
    <row r="231" spans="1:23"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c r="R231">
        <f t="shared" si="18"/>
        <v>11</v>
      </c>
      <c r="S231">
        <f t="shared" si="19"/>
        <v>3</v>
      </c>
      <c r="T231">
        <f t="shared" si="20"/>
        <v>2019</v>
      </c>
      <c r="U231" t="str">
        <f t="shared" si="21"/>
        <v>Monday</v>
      </c>
      <c r="V231" t="str">
        <f t="shared" si="22"/>
        <v>March</v>
      </c>
      <c r="W231" t="str">
        <f t="shared" si="23"/>
        <v>Highest_Sales</v>
      </c>
    </row>
    <row r="232" spans="1:23"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c r="R232">
        <f t="shared" si="18"/>
        <v>26</v>
      </c>
      <c r="S232">
        <f t="shared" si="19"/>
        <v>1</v>
      </c>
      <c r="T232">
        <f t="shared" si="20"/>
        <v>2019</v>
      </c>
      <c r="U232" t="str">
        <f t="shared" si="21"/>
        <v>Saturday</v>
      </c>
      <c r="V232" t="str">
        <f t="shared" si="22"/>
        <v>January</v>
      </c>
      <c r="W232" t="str">
        <f t="shared" si="23"/>
        <v>Lowest_Sales</v>
      </c>
    </row>
    <row r="233" spans="1:23"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c r="R233">
        <f t="shared" si="18"/>
        <v>12</v>
      </c>
      <c r="S233">
        <f t="shared" si="19"/>
        <v>3</v>
      </c>
      <c r="T233">
        <f t="shared" si="20"/>
        <v>2019</v>
      </c>
      <c r="U233" t="str">
        <f t="shared" si="21"/>
        <v>Tuesday</v>
      </c>
      <c r="V233" t="str">
        <f t="shared" si="22"/>
        <v>March</v>
      </c>
      <c r="W233" t="str">
        <f t="shared" si="23"/>
        <v>Lowest_Sales</v>
      </c>
    </row>
    <row r="234" spans="1:23"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c r="R234">
        <f t="shared" si="18"/>
        <v>11</v>
      </c>
      <c r="S234">
        <f t="shared" si="19"/>
        <v>2</v>
      </c>
      <c r="T234">
        <f t="shared" si="20"/>
        <v>2019</v>
      </c>
      <c r="U234" t="str">
        <f t="shared" si="21"/>
        <v>Monday</v>
      </c>
      <c r="V234" t="str">
        <f t="shared" si="22"/>
        <v>February</v>
      </c>
      <c r="W234" t="str">
        <f t="shared" si="23"/>
        <v>Highest_Sales</v>
      </c>
    </row>
    <row r="235" spans="1:23"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c r="R235">
        <f t="shared" si="18"/>
        <v>21</v>
      </c>
      <c r="S235">
        <f t="shared" si="19"/>
        <v>2</v>
      </c>
      <c r="T235">
        <f t="shared" si="20"/>
        <v>2019</v>
      </c>
      <c r="U235" t="str">
        <f t="shared" si="21"/>
        <v>Thursday</v>
      </c>
      <c r="V235" t="str">
        <f t="shared" si="22"/>
        <v>February</v>
      </c>
      <c r="W235" t="str">
        <f t="shared" si="23"/>
        <v>Lowest_Sales</v>
      </c>
    </row>
    <row r="236" spans="1:23"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c r="R236">
        <f t="shared" si="18"/>
        <v>9</v>
      </c>
      <c r="S236">
        <f t="shared" si="19"/>
        <v>3</v>
      </c>
      <c r="T236">
        <f t="shared" si="20"/>
        <v>2019</v>
      </c>
      <c r="U236" t="str">
        <f t="shared" si="21"/>
        <v>Saturday</v>
      </c>
      <c r="V236" t="str">
        <f t="shared" si="22"/>
        <v>March</v>
      </c>
      <c r="W236" t="str">
        <f t="shared" si="23"/>
        <v>Highest_Sales</v>
      </c>
    </row>
    <row r="237" spans="1:23"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c r="R237">
        <f t="shared" si="18"/>
        <v>20</v>
      </c>
      <c r="S237">
        <f t="shared" si="19"/>
        <v>1</v>
      </c>
      <c r="T237">
        <f t="shared" si="20"/>
        <v>2019</v>
      </c>
      <c r="U237" t="str">
        <f t="shared" si="21"/>
        <v>Sunday</v>
      </c>
      <c r="V237" t="str">
        <f t="shared" si="22"/>
        <v>January</v>
      </c>
      <c r="W237" t="str">
        <f t="shared" si="23"/>
        <v>Lowest_Sales</v>
      </c>
    </row>
    <row r="238" spans="1:23"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c r="R238">
        <f t="shared" si="18"/>
        <v>28</v>
      </c>
      <c r="S238">
        <f t="shared" si="19"/>
        <v>1</v>
      </c>
      <c r="T238">
        <f t="shared" si="20"/>
        <v>2019</v>
      </c>
      <c r="U238" t="str">
        <f t="shared" si="21"/>
        <v>Monday</v>
      </c>
      <c r="V238" t="str">
        <f t="shared" si="22"/>
        <v>January</v>
      </c>
      <c r="W238" t="str">
        <f t="shared" si="23"/>
        <v>Lowest_Sales</v>
      </c>
    </row>
    <row r="239" spans="1:23"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c r="R239">
        <f t="shared" si="18"/>
        <v>5</v>
      </c>
      <c r="S239">
        <f t="shared" si="19"/>
        <v>3</v>
      </c>
      <c r="T239">
        <f t="shared" si="20"/>
        <v>2019</v>
      </c>
      <c r="U239" t="str">
        <f t="shared" si="21"/>
        <v>Tuesday</v>
      </c>
      <c r="V239" t="str">
        <f t="shared" si="22"/>
        <v>March</v>
      </c>
      <c r="W239" t="str">
        <f t="shared" si="23"/>
        <v>Lowest_Sales</v>
      </c>
    </row>
    <row r="240" spans="1:23"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c r="R240">
        <f t="shared" si="18"/>
        <v>2</v>
      </c>
      <c r="S240">
        <f t="shared" si="19"/>
        <v>3</v>
      </c>
      <c r="T240">
        <f t="shared" si="20"/>
        <v>2019</v>
      </c>
      <c r="U240" t="str">
        <f t="shared" si="21"/>
        <v>Saturday</v>
      </c>
      <c r="V240" t="str">
        <f t="shared" si="22"/>
        <v>March</v>
      </c>
      <c r="W240" t="str">
        <f t="shared" si="23"/>
        <v>Lowest_Sales</v>
      </c>
    </row>
    <row r="241" spans="1:23"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c r="R241">
        <f t="shared" si="18"/>
        <v>11</v>
      </c>
      <c r="S241">
        <f t="shared" si="19"/>
        <v>1</v>
      </c>
      <c r="T241">
        <f t="shared" si="20"/>
        <v>2019</v>
      </c>
      <c r="U241" t="str">
        <f t="shared" si="21"/>
        <v>Friday</v>
      </c>
      <c r="V241" t="str">
        <f t="shared" si="22"/>
        <v>January</v>
      </c>
      <c r="W241" t="str">
        <f t="shared" si="23"/>
        <v>Lowest_Sales</v>
      </c>
    </row>
    <row r="242" spans="1:23"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c r="R242">
        <f t="shared" si="18"/>
        <v>11</v>
      </c>
      <c r="S242">
        <f t="shared" si="19"/>
        <v>1</v>
      </c>
      <c r="T242">
        <f t="shared" si="20"/>
        <v>2019</v>
      </c>
      <c r="U242" t="str">
        <f t="shared" si="21"/>
        <v>Friday</v>
      </c>
      <c r="V242" t="str">
        <f t="shared" si="22"/>
        <v>January</v>
      </c>
      <c r="W242" t="str">
        <f t="shared" si="23"/>
        <v>Lowest_Sales</v>
      </c>
    </row>
    <row r="243" spans="1:23"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c r="R243">
        <f t="shared" si="18"/>
        <v>11</v>
      </c>
      <c r="S243">
        <f t="shared" si="19"/>
        <v>3</v>
      </c>
      <c r="T243">
        <f t="shared" si="20"/>
        <v>2019</v>
      </c>
      <c r="U243" t="str">
        <f t="shared" si="21"/>
        <v>Monday</v>
      </c>
      <c r="V243" t="str">
        <f t="shared" si="22"/>
        <v>March</v>
      </c>
      <c r="W243" t="str">
        <f t="shared" si="23"/>
        <v>Lowest_Sales</v>
      </c>
    </row>
    <row r="244" spans="1:23"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c r="R244">
        <f t="shared" si="18"/>
        <v>28</v>
      </c>
      <c r="S244">
        <f t="shared" si="19"/>
        <v>2</v>
      </c>
      <c r="T244">
        <f t="shared" si="20"/>
        <v>2019</v>
      </c>
      <c r="U244" t="str">
        <f t="shared" si="21"/>
        <v>Thursday</v>
      </c>
      <c r="V244" t="str">
        <f t="shared" si="22"/>
        <v>February</v>
      </c>
      <c r="W244" t="str">
        <f t="shared" si="23"/>
        <v>Lowest_Sales</v>
      </c>
    </row>
    <row r="245" spans="1:23"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c r="R245">
        <f t="shared" si="18"/>
        <v>5</v>
      </c>
      <c r="S245">
        <f t="shared" si="19"/>
        <v>1</v>
      </c>
      <c r="T245">
        <f t="shared" si="20"/>
        <v>2019</v>
      </c>
      <c r="U245" t="str">
        <f t="shared" si="21"/>
        <v>Saturday</v>
      </c>
      <c r="V245" t="str">
        <f t="shared" si="22"/>
        <v>January</v>
      </c>
      <c r="W245" t="str">
        <f t="shared" si="23"/>
        <v>Lowest_Sales</v>
      </c>
    </row>
    <row r="246" spans="1:23"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c r="R246">
        <f t="shared" si="18"/>
        <v>2</v>
      </c>
      <c r="S246">
        <f t="shared" si="19"/>
        <v>2</v>
      </c>
      <c r="T246">
        <f t="shared" si="20"/>
        <v>2019</v>
      </c>
      <c r="U246" t="str">
        <f t="shared" si="21"/>
        <v>Saturday</v>
      </c>
      <c r="V246" t="str">
        <f t="shared" si="22"/>
        <v>February</v>
      </c>
      <c r="W246" t="str">
        <f t="shared" si="23"/>
        <v>Highest_Sales</v>
      </c>
    </row>
    <row r="247" spans="1:23"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c r="R247">
        <f t="shared" si="18"/>
        <v>1</v>
      </c>
      <c r="S247">
        <f t="shared" si="19"/>
        <v>1</v>
      </c>
      <c r="T247">
        <f t="shared" si="20"/>
        <v>2019</v>
      </c>
      <c r="U247" t="str">
        <f t="shared" si="21"/>
        <v>Tuesday</v>
      </c>
      <c r="V247" t="str">
        <f t="shared" si="22"/>
        <v>January</v>
      </c>
      <c r="W247" t="str">
        <f t="shared" si="23"/>
        <v>Lowest_Sales</v>
      </c>
    </row>
    <row r="248" spans="1:23"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c r="R248">
        <f t="shared" si="18"/>
        <v>9</v>
      </c>
      <c r="S248">
        <f t="shared" si="19"/>
        <v>2</v>
      </c>
      <c r="T248">
        <f t="shared" si="20"/>
        <v>2019</v>
      </c>
      <c r="U248" t="str">
        <f t="shared" si="21"/>
        <v>Saturday</v>
      </c>
      <c r="V248" t="str">
        <f t="shared" si="22"/>
        <v>February</v>
      </c>
      <c r="W248" t="str">
        <f t="shared" si="23"/>
        <v>Lowest_Sales</v>
      </c>
    </row>
    <row r="249" spans="1:23"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c r="R249">
        <f t="shared" si="18"/>
        <v>23</v>
      </c>
      <c r="S249">
        <f t="shared" si="19"/>
        <v>1</v>
      </c>
      <c r="T249">
        <f t="shared" si="20"/>
        <v>2019</v>
      </c>
      <c r="U249" t="str">
        <f t="shared" si="21"/>
        <v>Wednesday</v>
      </c>
      <c r="V249" t="str">
        <f t="shared" si="22"/>
        <v>January</v>
      </c>
      <c r="W249" t="str">
        <f t="shared" si="23"/>
        <v>Lowest_Sales</v>
      </c>
    </row>
    <row r="250" spans="1:23"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c r="R250">
        <f t="shared" si="18"/>
        <v>7</v>
      </c>
      <c r="S250">
        <f t="shared" si="19"/>
        <v>1</v>
      </c>
      <c r="T250">
        <f t="shared" si="20"/>
        <v>2019</v>
      </c>
      <c r="U250" t="str">
        <f t="shared" si="21"/>
        <v>Monday</v>
      </c>
      <c r="V250" t="str">
        <f t="shared" si="22"/>
        <v>January</v>
      </c>
      <c r="W250" t="str">
        <f t="shared" si="23"/>
        <v>Lowest_Sales</v>
      </c>
    </row>
    <row r="251" spans="1:23"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c r="R251">
        <f t="shared" si="18"/>
        <v>14</v>
      </c>
      <c r="S251">
        <f t="shared" si="19"/>
        <v>1</v>
      </c>
      <c r="T251">
        <f t="shared" si="20"/>
        <v>2019</v>
      </c>
      <c r="U251" t="str">
        <f t="shared" si="21"/>
        <v>Monday</v>
      </c>
      <c r="V251" t="str">
        <f t="shared" si="22"/>
        <v>January</v>
      </c>
      <c r="W251" t="str">
        <f t="shared" si="23"/>
        <v>Highest_Sales</v>
      </c>
    </row>
    <row r="252" spans="1:23"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c r="R252">
        <f t="shared" si="18"/>
        <v>2</v>
      </c>
      <c r="S252">
        <f t="shared" si="19"/>
        <v>2</v>
      </c>
      <c r="T252">
        <f t="shared" si="20"/>
        <v>2019</v>
      </c>
      <c r="U252" t="str">
        <f t="shared" si="21"/>
        <v>Saturday</v>
      </c>
      <c r="V252" t="str">
        <f t="shared" si="22"/>
        <v>February</v>
      </c>
      <c r="W252" t="str">
        <f t="shared" si="23"/>
        <v>Highest_Sales</v>
      </c>
    </row>
    <row r="253" spans="1:23"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c r="R253">
        <f t="shared" si="18"/>
        <v>17</v>
      </c>
      <c r="S253">
        <f t="shared" si="19"/>
        <v>3</v>
      </c>
      <c r="T253">
        <f t="shared" si="20"/>
        <v>2019</v>
      </c>
      <c r="U253" t="str">
        <f t="shared" si="21"/>
        <v>Sunday</v>
      </c>
      <c r="V253" t="str">
        <f t="shared" si="22"/>
        <v>March</v>
      </c>
      <c r="W253" t="str">
        <f t="shared" si="23"/>
        <v>Lowest_Sales</v>
      </c>
    </row>
    <row r="254" spans="1:23"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c r="R254">
        <f t="shared" si="18"/>
        <v>2</v>
      </c>
      <c r="S254">
        <f t="shared" si="19"/>
        <v>3</v>
      </c>
      <c r="T254">
        <f t="shared" si="20"/>
        <v>2019</v>
      </c>
      <c r="U254" t="str">
        <f t="shared" si="21"/>
        <v>Saturday</v>
      </c>
      <c r="V254" t="str">
        <f t="shared" si="22"/>
        <v>March</v>
      </c>
      <c r="W254" t="str">
        <f t="shared" si="23"/>
        <v>Lowest_Sales</v>
      </c>
    </row>
    <row r="255" spans="1:23"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c r="R255">
        <f t="shared" si="18"/>
        <v>16</v>
      </c>
      <c r="S255">
        <f t="shared" si="19"/>
        <v>3</v>
      </c>
      <c r="T255">
        <f t="shared" si="20"/>
        <v>2019</v>
      </c>
      <c r="U255" t="str">
        <f t="shared" si="21"/>
        <v>Saturday</v>
      </c>
      <c r="V255" t="str">
        <f t="shared" si="22"/>
        <v>March</v>
      </c>
      <c r="W255" t="str">
        <f t="shared" si="23"/>
        <v>Lowest_Sales</v>
      </c>
    </row>
    <row r="256" spans="1:23"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c r="R256">
        <f t="shared" si="18"/>
        <v>6</v>
      </c>
      <c r="S256">
        <f t="shared" si="19"/>
        <v>1</v>
      </c>
      <c r="T256">
        <f t="shared" si="20"/>
        <v>2019</v>
      </c>
      <c r="U256" t="str">
        <f t="shared" si="21"/>
        <v>Sunday</v>
      </c>
      <c r="V256" t="str">
        <f t="shared" si="22"/>
        <v>January</v>
      </c>
      <c r="W256" t="str">
        <f t="shared" si="23"/>
        <v>Highest_Sales</v>
      </c>
    </row>
    <row r="257" spans="1:23"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c r="R257">
        <f t="shared" si="18"/>
        <v>29</v>
      </c>
      <c r="S257">
        <f t="shared" si="19"/>
        <v>1</v>
      </c>
      <c r="T257">
        <f t="shared" si="20"/>
        <v>2019</v>
      </c>
      <c r="U257" t="str">
        <f t="shared" si="21"/>
        <v>Tuesday</v>
      </c>
      <c r="V257" t="str">
        <f t="shared" si="22"/>
        <v>January</v>
      </c>
      <c r="W257" t="str">
        <f t="shared" si="23"/>
        <v>Lowest_Sales</v>
      </c>
    </row>
    <row r="258" spans="1:23"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c r="R258">
        <f t="shared" si="18"/>
        <v>31</v>
      </c>
      <c r="S258">
        <f t="shared" si="19"/>
        <v>1</v>
      </c>
      <c r="T258">
        <f t="shared" si="20"/>
        <v>2019</v>
      </c>
      <c r="U258" t="str">
        <f t="shared" si="21"/>
        <v>Thursday</v>
      </c>
      <c r="V258" t="str">
        <f t="shared" si="22"/>
        <v>January</v>
      </c>
      <c r="W258" t="str">
        <f t="shared" si="23"/>
        <v>Lowest_Sales</v>
      </c>
    </row>
    <row r="259" spans="1:23"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c r="R259">
        <f t="shared" ref="R259:R322" si="24">DAY(K259)</f>
        <v>5</v>
      </c>
      <c r="S259">
        <f t="shared" ref="S259:S322" si="25">MONTH(K259)</f>
        <v>2</v>
      </c>
      <c r="T259">
        <f t="shared" ref="T259:T322" si="26">YEAR(K259)</f>
        <v>2019</v>
      </c>
      <c r="U259" t="str">
        <f t="shared" ref="U259:U322" si="27">TEXT(K259,"dddd")</f>
        <v>Tuesday</v>
      </c>
      <c r="V259" t="str">
        <f t="shared" ref="V259:V322" si="28">TEXT(K259,"mmmm")</f>
        <v>February</v>
      </c>
      <c r="W259" t="str">
        <f t="shared" ref="W259:W322" si="29">IF(J259&gt;400,"Highest_Sales","Lowest_Sales")</f>
        <v>Lowest_Sales</v>
      </c>
    </row>
    <row r="260" spans="1:23"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c r="R260">
        <f t="shared" si="24"/>
        <v>13</v>
      </c>
      <c r="S260">
        <f t="shared" si="25"/>
        <v>2</v>
      </c>
      <c r="T260">
        <f t="shared" si="26"/>
        <v>2019</v>
      </c>
      <c r="U260" t="str">
        <f t="shared" si="27"/>
        <v>Wednesday</v>
      </c>
      <c r="V260" t="str">
        <f t="shared" si="28"/>
        <v>February</v>
      </c>
      <c r="W260" t="str">
        <f t="shared" si="29"/>
        <v>Lowest_Sales</v>
      </c>
    </row>
    <row r="261" spans="1:23"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c r="R261">
        <f t="shared" si="24"/>
        <v>7</v>
      </c>
      <c r="S261">
        <f t="shared" si="25"/>
        <v>2</v>
      </c>
      <c r="T261">
        <f t="shared" si="26"/>
        <v>2019</v>
      </c>
      <c r="U261" t="str">
        <f t="shared" si="27"/>
        <v>Thursday</v>
      </c>
      <c r="V261" t="str">
        <f t="shared" si="28"/>
        <v>February</v>
      </c>
      <c r="W261" t="str">
        <f t="shared" si="29"/>
        <v>Lowest_Sales</v>
      </c>
    </row>
    <row r="262" spans="1:23"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c r="R262">
        <f t="shared" si="24"/>
        <v>19</v>
      </c>
      <c r="S262">
        <f t="shared" si="25"/>
        <v>3</v>
      </c>
      <c r="T262">
        <f t="shared" si="26"/>
        <v>2019</v>
      </c>
      <c r="U262" t="str">
        <f t="shared" si="27"/>
        <v>Tuesday</v>
      </c>
      <c r="V262" t="str">
        <f t="shared" si="28"/>
        <v>March</v>
      </c>
      <c r="W262" t="str">
        <f t="shared" si="29"/>
        <v>Highest_Sales</v>
      </c>
    </row>
    <row r="263" spans="1:23"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c r="R263">
        <f t="shared" si="24"/>
        <v>7</v>
      </c>
      <c r="S263">
        <f t="shared" si="25"/>
        <v>3</v>
      </c>
      <c r="T263">
        <f t="shared" si="26"/>
        <v>2019</v>
      </c>
      <c r="U263" t="str">
        <f t="shared" si="27"/>
        <v>Thursday</v>
      </c>
      <c r="V263" t="str">
        <f t="shared" si="28"/>
        <v>March</v>
      </c>
      <c r="W263" t="str">
        <f t="shared" si="29"/>
        <v>Lowest_Sales</v>
      </c>
    </row>
    <row r="264" spans="1:23"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c r="R264">
        <f t="shared" si="24"/>
        <v>13</v>
      </c>
      <c r="S264">
        <f t="shared" si="25"/>
        <v>3</v>
      </c>
      <c r="T264">
        <f t="shared" si="26"/>
        <v>2019</v>
      </c>
      <c r="U264" t="str">
        <f t="shared" si="27"/>
        <v>Wednesday</v>
      </c>
      <c r="V264" t="str">
        <f t="shared" si="28"/>
        <v>March</v>
      </c>
      <c r="W264" t="str">
        <f t="shared" si="29"/>
        <v>Lowest_Sales</v>
      </c>
    </row>
    <row r="265" spans="1:23"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c r="R265">
        <f t="shared" si="24"/>
        <v>9</v>
      </c>
      <c r="S265">
        <f t="shared" si="25"/>
        <v>2</v>
      </c>
      <c r="T265">
        <f t="shared" si="26"/>
        <v>2019</v>
      </c>
      <c r="U265" t="str">
        <f t="shared" si="27"/>
        <v>Saturday</v>
      </c>
      <c r="V265" t="str">
        <f t="shared" si="28"/>
        <v>February</v>
      </c>
      <c r="W265" t="str">
        <f t="shared" si="29"/>
        <v>Lowest_Sales</v>
      </c>
    </row>
    <row r="266" spans="1:23"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c r="R266">
        <f t="shared" si="24"/>
        <v>26</v>
      </c>
      <c r="S266">
        <f t="shared" si="25"/>
        <v>2</v>
      </c>
      <c r="T266">
        <f t="shared" si="26"/>
        <v>2019</v>
      </c>
      <c r="U266" t="str">
        <f t="shared" si="27"/>
        <v>Tuesday</v>
      </c>
      <c r="V266" t="str">
        <f t="shared" si="28"/>
        <v>February</v>
      </c>
      <c r="W266" t="str">
        <f t="shared" si="29"/>
        <v>Lowest_Sales</v>
      </c>
    </row>
    <row r="267" spans="1:23"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c r="R267">
        <f t="shared" si="24"/>
        <v>12</v>
      </c>
      <c r="S267">
        <f t="shared" si="25"/>
        <v>3</v>
      </c>
      <c r="T267">
        <f t="shared" si="26"/>
        <v>2019</v>
      </c>
      <c r="U267" t="str">
        <f t="shared" si="27"/>
        <v>Tuesday</v>
      </c>
      <c r="V267" t="str">
        <f t="shared" si="28"/>
        <v>March</v>
      </c>
      <c r="W267" t="str">
        <f t="shared" si="29"/>
        <v>Highest_Sales</v>
      </c>
    </row>
    <row r="268" spans="1:23"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c r="R268">
        <f t="shared" si="24"/>
        <v>14</v>
      </c>
      <c r="S268">
        <f t="shared" si="25"/>
        <v>3</v>
      </c>
      <c r="T268">
        <f t="shared" si="26"/>
        <v>2019</v>
      </c>
      <c r="U268" t="str">
        <f t="shared" si="27"/>
        <v>Thursday</v>
      </c>
      <c r="V268" t="str">
        <f t="shared" si="28"/>
        <v>March</v>
      </c>
      <c r="W268" t="str">
        <f t="shared" si="29"/>
        <v>Lowest_Sales</v>
      </c>
    </row>
    <row r="269" spans="1:23"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c r="R269">
        <f t="shared" si="24"/>
        <v>8</v>
      </c>
      <c r="S269">
        <f t="shared" si="25"/>
        <v>1</v>
      </c>
      <c r="T269">
        <f t="shared" si="26"/>
        <v>2019</v>
      </c>
      <c r="U269" t="str">
        <f t="shared" si="27"/>
        <v>Tuesday</v>
      </c>
      <c r="V269" t="str">
        <f t="shared" si="28"/>
        <v>January</v>
      </c>
      <c r="W269" t="str">
        <f t="shared" si="29"/>
        <v>Highest_Sales</v>
      </c>
    </row>
    <row r="270" spans="1:23"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c r="R270">
        <f t="shared" si="24"/>
        <v>5</v>
      </c>
      <c r="S270">
        <f t="shared" si="25"/>
        <v>1</v>
      </c>
      <c r="T270">
        <f t="shared" si="26"/>
        <v>2019</v>
      </c>
      <c r="U270" t="str">
        <f t="shared" si="27"/>
        <v>Saturday</v>
      </c>
      <c r="V270" t="str">
        <f t="shared" si="28"/>
        <v>January</v>
      </c>
      <c r="W270" t="str">
        <f t="shared" si="29"/>
        <v>Lowest_Sales</v>
      </c>
    </row>
    <row r="271" spans="1:23"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c r="R271">
        <f t="shared" si="24"/>
        <v>4</v>
      </c>
      <c r="S271">
        <f t="shared" si="25"/>
        <v>1</v>
      </c>
      <c r="T271">
        <f t="shared" si="26"/>
        <v>2019</v>
      </c>
      <c r="U271" t="str">
        <f t="shared" si="27"/>
        <v>Friday</v>
      </c>
      <c r="V271" t="str">
        <f t="shared" si="28"/>
        <v>January</v>
      </c>
      <c r="W271" t="str">
        <f t="shared" si="29"/>
        <v>Lowest_Sales</v>
      </c>
    </row>
    <row r="272" spans="1:23"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c r="R272">
        <f t="shared" si="24"/>
        <v>6</v>
      </c>
      <c r="S272">
        <f t="shared" si="25"/>
        <v>3</v>
      </c>
      <c r="T272">
        <f t="shared" si="26"/>
        <v>2019</v>
      </c>
      <c r="U272" t="str">
        <f t="shared" si="27"/>
        <v>Wednesday</v>
      </c>
      <c r="V272" t="str">
        <f t="shared" si="28"/>
        <v>March</v>
      </c>
      <c r="W272" t="str">
        <f t="shared" si="29"/>
        <v>Lowest_Sales</v>
      </c>
    </row>
    <row r="273" spans="1:23"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c r="R273">
        <f t="shared" si="24"/>
        <v>3</v>
      </c>
      <c r="S273">
        <f t="shared" si="25"/>
        <v>1</v>
      </c>
      <c r="T273">
        <f t="shared" si="26"/>
        <v>2019</v>
      </c>
      <c r="U273" t="str">
        <f t="shared" si="27"/>
        <v>Thursday</v>
      </c>
      <c r="V273" t="str">
        <f t="shared" si="28"/>
        <v>January</v>
      </c>
      <c r="W273" t="str">
        <f t="shared" si="29"/>
        <v>Lowest_Sales</v>
      </c>
    </row>
    <row r="274" spans="1:23"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c r="R274">
        <f t="shared" si="24"/>
        <v>7</v>
      </c>
      <c r="S274">
        <f t="shared" si="25"/>
        <v>1</v>
      </c>
      <c r="T274">
        <f t="shared" si="26"/>
        <v>2019</v>
      </c>
      <c r="U274" t="str">
        <f t="shared" si="27"/>
        <v>Monday</v>
      </c>
      <c r="V274" t="str">
        <f t="shared" si="28"/>
        <v>January</v>
      </c>
      <c r="W274" t="str">
        <f t="shared" si="29"/>
        <v>Lowest_Sales</v>
      </c>
    </row>
    <row r="275" spans="1:23"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c r="R275">
        <f t="shared" si="24"/>
        <v>27</v>
      </c>
      <c r="S275">
        <f t="shared" si="25"/>
        <v>1</v>
      </c>
      <c r="T275">
        <f t="shared" si="26"/>
        <v>2019</v>
      </c>
      <c r="U275" t="str">
        <f t="shared" si="27"/>
        <v>Sunday</v>
      </c>
      <c r="V275" t="str">
        <f t="shared" si="28"/>
        <v>January</v>
      </c>
      <c r="W275" t="str">
        <f t="shared" si="29"/>
        <v>Lowest_Sales</v>
      </c>
    </row>
    <row r="276" spans="1:23"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c r="R276">
        <f t="shared" si="24"/>
        <v>26</v>
      </c>
      <c r="S276">
        <f t="shared" si="25"/>
        <v>2</v>
      </c>
      <c r="T276">
        <f t="shared" si="26"/>
        <v>2019</v>
      </c>
      <c r="U276" t="str">
        <f t="shared" si="27"/>
        <v>Tuesday</v>
      </c>
      <c r="V276" t="str">
        <f t="shared" si="28"/>
        <v>February</v>
      </c>
      <c r="W276" t="str">
        <f t="shared" si="29"/>
        <v>Highest_Sales</v>
      </c>
    </row>
    <row r="277" spans="1:23"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c r="R277">
        <f t="shared" si="24"/>
        <v>7</v>
      </c>
      <c r="S277">
        <f t="shared" si="25"/>
        <v>1</v>
      </c>
      <c r="T277">
        <f t="shared" si="26"/>
        <v>2019</v>
      </c>
      <c r="U277" t="str">
        <f t="shared" si="27"/>
        <v>Monday</v>
      </c>
      <c r="V277" t="str">
        <f t="shared" si="28"/>
        <v>January</v>
      </c>
      <c r="W277" t="str">
        <f t="shared" si="29"/>
        <v>Lowest_Sales</v>
      </c>
    </row>
    <row r="278" spans="1:23"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c r="R278">
        <f t="shared" si="24"/>
        <v>7</v>
      </c>
      <c r="S278">
        <f t="shared" si="25"/>
        <v>1</v>
      </c>
      <c r="T278">
        <f t="shared" si="26"/>
        <v>2019</v>
      </c>
      <c r="U278" t="str">
        <f t="shared" si="27"/>
        <v>Monday</v>
      </c>
      <c r="V278" t="str">
        <f t="shared" si="28"/>
        <v>January</v>
      </c>
      <c r="W278" t="str">
        <f t="shared" si="29"/>
        <v>Lowest_Sales</v>
      </c>
    </row>
    <row r="279" spans="1:23"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c r="R279">
        <f t="shared" si="24"/>
        <v>2</v>
      </c>
      <c r="S279">
        <f t="shared" si="25"/>
        <v>2</v>
      </c>
      <c r="T279">
        <f t="shared" si="26"/>
        <v>2019</v>
      </c>
      <c r="U279" t="str">
        <f t="shared" si="27"/>
        <v>Saturday</v>
      </c>
      <c r="V279" t="str">
        <f t="shared" si="28"/>
        <v>February</v>
      </c>
      <c r="W279" t="str">
        <f t="shared" si="29"/>
        <v>Highest_Sales</v>
      </c>
    </row>
    <row r="280" spans="1:23"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c r="R280">
        <f t="shared" si="24"/>
        <v>20</v>
      </c>
      <c r="S280">
        <f t="shared" si="25"/>
        <v>3</v>
      </c>
      <c r="T280">
        <f t="shared" si="26"/>
        <v>2019</v>
      </c>
      <c r="U280" t="str">
        <f t="shared" si="27"/>
        <v>Wednesday</v>
      </c>
      <c r="V280" t="str">
        <f t="shared" si="28"/>
        <v>March</v>
      </c>
      <c r="W280" t="str">
        <f t="shared" si="29"/>
        <v>Highest_Sales</v>
      </c>
    </row>
    <row r="281" spans="1:23"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c r="R281">
        <f t="shared" si="24"/>
        <v>20</v>
      </c>
      <c r="S281">
        <f t="shared" si="25"/>
        <v>3</v>
      </c>
      <c r="T281">
        <f t="shared" si="26"/>
        <v>2019</v>
      </c>
      <c r="U281" t="str">
        <f t="shared" si="27"/>
        <v>Wednesday</v>
      </c>
      <c r="V281" t="str">
        <f t="shared" si="28"/>
        <v>March</v>
      </c>
      <c r="W281" t="str">
        <f t="shared" si="29"/>
        <v>Highest_Sales</v>
      </c>
    </row>
    <row r="282" spans="1:23"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c r="R282">
        <f t="shared" si="24"/>
        <v>15</v>
      </c>
      <c r="S282">
        <f t="shared" si="25"/>
        <v>2</v>
      </c>
      <c r="T282">
        <f t="shared" si="26"/>
        <v>2019</v>
      </c>
      <c r="U282" t="str">
        <f t="shared" si="27"/>
        <v>Friday</v>
      </c>
      <c r="V282" t="str">
        <f t="shared" si="28"/>
        <v>February</v>
      </c>
      <c r="W282" t="str">
        <f t="shared" si="29"/>
        <v>Highest_Sales</v>
      </c>
    </row>
    <row r="283" spans="1:23"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c r="R283">
        <f t="shared" si="24"/>
        <v>6</v>
      </c>
      <c r="S283">
        <f t="shared" si="25"/>
        <v>3</v>
      </c>
      <c r="T283">
        <f t="shared" si="26"/>
        <v>2019</v>
      </c>
      <c r="U283" t="str">
        <f t="shared" si="27"/>
        <v>Wednesday</v>
      </c>
      <c r="V283" t="str">
        <f t="shared" si="28"/>
        <v>March</v>
      </c>
      <c r="W283" t="str">
        <f t="shared" si="29"/>
        <v>Lowest_Sales</v>
      </c>
    </row>
    <row r="284" spans="1:23"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c r="R284">
        <f t="shared" si="24"/>
        <v>6</v>
      </c>
      <c r="S284">
        <f t="shared" si="25"/>
        <v>1</v>
      </c>
      <c r="T284">
        <f t="shared" si="26"/>
        <v>2019</v>
      </c>
      <c r="U284" t="str">
        <f t="shared" si="27"/>
        <v>Sunday</v>
      </c>
      <c r="V284" t="str">
        <f t="shared" si="28"/>
        <v>January</v>
      </c>
      <c r="W284" t="str">
        <f t="shared" si="29"/>
        <v>Lowest_Sales</v>
      </c>
    </row>
    <row r="285" spans="1:23"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c r="R285">
        <f t="shared" si="24"/>
        <v>4</v>
      </c>
      <c r="S285">
        <f t="shared" si="25"/>
        <v>3</v>
      </c>
      <c r="T285">
        <f t="shared" si="26"/>
        <v>2019</v>
      </c>
      <c r="U285" t="str">
        <f t="shared" si="27"/>
        <v>Monday</v>
      </c>
      <c r="V285" t="str">
        <f t="shared" si="28"/>
        <v>March</v>
      </c>
      <c r="W285" t="str">
        <f t="shared" si="29"/>
        <v>Highest_Sales</v>
      </c>
    </row>
    <row r="286" spans="1:23"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c r="R286">
        <f t="shared" si="24"/>
        <v>12</v>
      </c>
      <c r="S286">
        <f t="shared" si="25"/>
        <v>3</v>
      </c>
      <c r="T286">
        <f t="shared" si="26"/>
        <v>2019</v>
      </c>
      <c r="U286" t="str">
        <f t="shared" si="27"/>
        <v>Tuesday</v>
      </c>
      <c r="V286" t="str">
        <f t="shared" si="28"/>
        <v>March</v>
      </c>
      <c r="W286" t="str">
        <f t="shared" si="29"/>
        <v>Lowest_Sales</v>
      </c>
    </row>
    <row r="287" spans="1:23"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c r="R287">
        <f t="shared" si="24"/>
        <v>20</v>
      </c>
      <c r="S287">
        <f t="shared" si="25"/>
        <v>2</v>
      </c>
      <c r="T287">
        <f t="shared" si="26"/>
        <v>2019</v>
      </c>
      <c r="U287" t="str">
        <f t="shared" si="27"/>
        <v>Wednesday</v>
      </c>
      <c r="V287" t="str">
        <f t="shared" si="28"/>
        <v>February</v>
      </c>
      <c r="W287" t="str">
        <f t="shared" si="29"/>
        <v>Lowest_Sales</v>
      </c>
    </row>
    <row r="288" spans="1:23"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c r="R288">
        <f t="shared" si="24"/>
        <v>24</v>
      </c>
      <c r="S288">
        <f t="shared" si="25"/>
        <v>3</v>
      </c>
      <c r="T288">
        <f t="shared" si="26"/>
        <v>2019</v>
      </c>
      <c r="U288" t="str">
        <f t="shared" si="27"/>
        <v>Sunday</v>
      </c>
      <c r="V288" t="str">
        <f t="shared" si="28"/>
        <v>March</v>
      </c>
      <c r="W288" t="str">
        <f t="shared" si="29"/>
        <v>Lowest_Sales</v>
      </c>
    </row>
    <row r="289" spans="1:23"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c r="R289">
        <f t="shared" si="24"/>
        <v>31</v>
      </c>
      <c r="S289">
        <f t="shared" si="25"/>
        <v>1</v>
      </c>
      <c r="T289">
        <f t="shared" si="26"/>
        <v>2019</v>
      </c>
      <c r="U289" t="str">
        <f t="shared" si="27"/>
        <v>Thursday</v>
      </c>
      <c r="V289" t="str">
        <f t="shared" si="28"/>
        <v>January</v>
      </c>
      <c r="W289" t="str">
        <f t="shared" si="29"/>
        <v>Lowest_Sales</v>
      </c>
    </row>
    <row r="290" spans="1:23"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c r="R290">
        <f t="shared" si="24"/>
        <v>25</v>
      </c>
      <c r="S290">
        <f t="shared" si="25"/>
        <v>1</v>
      </c>
      <c r="T290">
        <f t="shared" si="26"/>
        <v>2019</v>
      </c>
      <c r="U290" t="str">
        <f t="shared" si="27"/>
        <v>Friday</v>
      </c>
      <c r="V290" t="str">
        <f t="shared" si="28"/>
        <v>January</v>
      </c>
      <c r="W290" t="str">
        <f t="shared" si="29"/>
        <v>Lowest_Sales</v>
      </c>
    </row>
    <row r="291" spans="1:23"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c r="R291">
        <f t="shared" si="24"/>
        <v>3</v>
      </c>
      <c r="S291">
        <f t="shared" si="25"/>
        <v>2</v>
      </c>
      <c r="T291">
        <f t="shared" si="26"/>
        <v>2019</v>
      </c>
      <c r="U291" t="str">
        <f t="shared" si="27"/>
        <v>Sunday</v>
      </c>
      <c r="V291" t="str">
        <f t="shared" si="28"/>
        <v>February</v>
      </c>
      <c r="W291" t="str">
        <f t="shared" si="29"/>
        <v>Highest_Sales</v>
      </c>
    </row>
    <row r="292" spans="1:23"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c r="R292">
        <f t="shared" si="24"/>
        <v>24</v>
      </c>
      <c r="S292">
        <f t="shared" si="25"/>
        <v>1</v>
      </c>
      <c r="T292">
        <f t="shared" si="26"/>
        <v>2019</v>
      </c>
      <c r="U292" t="str">
        <f t="shared" si="27"/>
        <v>Thursday</v>
      </c>
      <c r="V292" t="str">
        <f t="shared" si="28"/>
        <v>January</v>
      </c>
      <c r="W292" t="str">
        <f t="shared" si="29"/>
        <v>Highest_Sales</v>
      </c>
    </row>
    <row r="293" spans="1:23"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c r="R293">
        <f t="shared" si="24"/>
        <v>14</v>
      </c>
      <c r="S293">
        <f t="shared" si="25"/>
        <v>3</v>
      </c>
      <c r="T293">
        <f t="shared" si="26"/>
        <v>2019</v>
      </c>
      <c r="U293" t="str">
        <f t="shared" si="27"/>
        <v>Thursday</v>
      </c>
      <c r="V293" t="str">
        <f t="shared" si="28"/>
        <v>March</v>
      </c>
      <c r="W293" t="str">
        <f t="shared" si="29"/>
        <v>Lowest_Sales</v>
      </c>
    </row>
    <row r="294" spans="1:23"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c r="R294">
        <f t="shared" si="24"/>
        <v>18</v>
      </c>
      <c r="S294">
        <f t="shared" si="25"/>
        <v>2</v>
      </c>
      <c r="T294">
        <f t="shared" si="26"/>
        <v>2019</v>
      </c>
      <c r="U294" t="str">
        <f t="shared" si="27"/>
        <v>Monday</v>
      </c>
      <c r="V294" t="str">
        <f t="shared" si="28"/>
        <v>February</v>
      </c>
      <c r="W294" t="str">
        <f t="shared" si="29"/>
        <v>Lowest_Sales</v>
      </c>
    </row>
    <row r="295" spans="1:23"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c r="R295">
        <f t="shared" si="24"/>
        <v>21</v>
      </c>
      <c r="S295">
        <f t="shared" si="25"/>
        <v>1</v>
      </c>
      <c r="T295">
        <f t="shared" si="26"/>
        <v>2019</v>
      </c>
      <c r="U295" t="str">
        <f t="shared" si="27"/>
        <v>Monday</v>
      </c>
      <c r="V295" t="str">
        <f t="shared" si="28"/>
        <v>January</v>
      </c>
      <c r="W295" t="str">
        <f t="shared" si="29"/>
        <v>Lowest_Sales</v>
      </c>
    </row>
    <row r="296" spans="1:23"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c r="R296">
        <f t="shared" si="24"/>
        <v>13</v>
      </c>
      <c r="S296">
        <f t="shared" si="25"/>
        <v>3</v>
      </c>
      <c r="T296">
        <f t="shared" si="26"/>
        <v>2019</v>
      </c>
      <c r="U296" t="str">
        <f t="shared" si="27"/>
        <v>Wednesday</v>
      </c>
      <c r="V296" t="str">
        <f t="shared" si="28"/>
        <v>March</v>
      </c>
      <c r="W296" t="str">
        <f t="shared" si="29"/>
        <v>Lowest_Sales</v>
      </c>
    </row>
    <row r="297" spans="1:23"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c r="R297">
        <f t="shared" si="24"/>
        <v>3</v>
      </c>
      <c r="S297">
        <f t="shared" si="25"/>
        <v>3</v>
      </c>
      <c r="T297">
        <f t="shared" si="26"/>
        <v>2019</v>
      </c>
      <c r="U297" t="str">
        <f t="shared" si="27"/>
        <v>Sunday</v>
      </c>
      <c r="V297" t="str">
        <f t="shared" si="28"/>
        <v>March</v>
      </c>
      <c r="W297" t="str">
        <f t="shared" si="29"/>
        <v>Lowest_Sales</v>
      </c>
    </row>
    <row r="298" spans="1:23"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c r="R298">
        <f t="shared" si="24"/>
        <v>29</v>
      </c>
      <c r="S298">
        <f t="shared" si="25"/>
        <v>3</v>
      </c>
      <c r="T298">
        <f t="shared" si="26"/>
        <v>2019</v>
      </c>
      <c r="U298" t="str">
        <f t="shared" si="27"/>
        <v>Friday</v>
      </c>
      <c r="V298" t="str">
        <f t="shared" si="28"/>
        <v>March</v>
      </c>
      <c r="W298" t="str">
        <f t="shared" si="29"/>
        <v>Lowest_Sales</v>
      </c>
    </row>
    <row r="299" spans="1:23"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c r="R299">
        <f t="shared" si="24"/>
        <v>10</v>
      </c>
      <c r="S299">
        <f t="shared" si="25"/>
        <v>1</v>
      </c>
      <c r="T299">
        <f t="shared" si="26"/>
        <v>2019</v>
      </c>
      <c r="U299" t="str">
        <f t="shared" si="27"/>
        <v>Thursday</v>
      </c>
      <c r="V299" t="str">
        <f t="shared" si="28"/>
        <v>January</v>
      </c>
      <c r="W299" t="str">
        <f t="shared" si="29"/>
        <v>Highest_Sales</v>
      </c>
    </row>
    <row r="300" spans="1:23"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c r="R300">
        <f t="shared" si="24"/>
        <v>25</v>
      </c>
      <c r="S300">
        <f t="shared" si="25"/>
        <v>1</v>
      </c>
      <c r="T300">
        <f t="shared" si="26"/>
        <v>2019</v>
      </c>
      <c r="U300" t="str">
        <f t="shared" si="27"/>
        <v>Friday</v>
      </c>
      <c r="V300" t="str">
        <f t="shared" si="28"/>
        <v>January</v>
      </c>
      <c r="W300" t="str">
        <f t="shared" si="29"/>
        <v>Lowest_Sales</v>
      </c>
    </row>
    <row r="301" spans="1:23"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c r="R301">
        <f t="shared" si="24"/>
        <v>19</v>
      </c>
      <c r="S301">
        <f t="shared" si="25"/>
        <v>1</v>
      </c>
      <c r="T301">
        <f t="shared" si="26"/>
        <v>2019</v>
      </c>
      <c r="U301" t="str">
        <f t="shared" si="27"/>
        <v>Saturday</v>
      </c>
      <c r="V301" t="str">
        <f t="shared" si="28"/>
        <v>January</v>
      </c>
      <c r="W301" t="str">
        <f t="shared" si="29"/>
        <v>Lowest_Sales</v>
      </c>
    </row>
    <row r="302" spans="1:23"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c r="R302">
        <f t="shared" si="24"/>
        <v>2</v>
      </c>
      <c r="S302">
        <f t="shared" si="25"/>
        <v>1</v>
      </c>
      <c r="T302">
        <f t="shared" si="26"/>
        <v>2019</v>
      </c>
      <c r="U302" t="str">
        <f t="shared" si="27"/>
        <v>Wednesday</v>
      </c>
      <c r="V302" t="str">
        <f t="shared" si="28"/>
        <v>January</v>
      </c>
      <c r="W302" t="str">
        <f t="shared" si="29"/>
        <v>Lowest_Sales</v>
      </c>
    </row>
    <row r="303" spans="1:23"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c r="R303">
        <f t="shared" si="24"/>
        <v>12</v>
      </c>
      <c r="S303">
        <f t="shared" si="25"/>
        <v>3</v>
      </c>
      <c r="T303">
        <f t="shared" si="26"/>
        <v>2019</v>
      </c>
      <c r="U303" t="str">
        <f t="shared" si="27"/>
        <v>Tuesday</v>
      </c>
      <c r="V303" t="str">
        <f t="shared" si="28"/>
        <v>March</v>
      </c>
      <c r="W303" t="str">
        <f t="shared" si="29"/>
        <v>Lowest_Sales</v>
      </c>
    </row>
    <row r="304" spans="1:23"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c r="R304">
        <f t="shared" si="24"/>
        <v>25</v>
      </c>
      <c r="S304">
        <f t="shared" si="25"/>
        <v>2</v>
      </c>
      <c r="T304">
        <f t="shared" si="26"/>
        <v>2019</v>
      </c>
      <c r="U304" t="str">
        <f t="shared" si="27"/>
        <v>Monday</v>
      </c>
      <c r="V304" t="str">
        <f t="shared" si="28"/>
        <v>February</v>
      </c>
      <c r="W304" t="str">
        <f t="shared" si="29"/>
        <v>Lowest_Sales</v>
      </c>
    </row>
    <row r="305" spans="1:23"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c r="R305">
        <f t="shared" si="24"/>
        <v>18</v>
      </c>
      <c r="S305">
        <f t="shared" si="25"/>
        <v>3</v>
      </c>
      <c r="T305">
        <f t="shared" si="26"/>
        <v>2019</v>
      </c>
      <c r="U305" t="str">
        <f t="shared" si="27"/>
        <v>Monday</v>
      </c>
      <c r="V305" t="str">
        <f t="shared" si="28"/>
        <v>March</v>
      </c>
      <c r="W305" t="str">
        <f t="shared" si="29"/>
        <v>Lowest_Sales</v>
      </c>
    </row>
    <row r="306" spans="1:23"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c r="R306">
        <f t="shared" si="24"/>
        <v>23</v>
      </c>
      <c r="S306">
        <f t="shared" si="25"/>
        <v>2</v>
      </c>
      <c r="T306">
        <f t="shared" si="26"/>
        <v>2019</v>
      </c>
      <c r="U306" t="str">
        <f t="shared" si="27"/>
        <v>Saturday</v>
      </c>
      <c r="V306" t="str">
        <f t="shared" si="28"/>
        <v>February</v>
      </c>
      <c r="W306" t="str">
        <f t="shared" si="29"/>
        <v>Lowest_Sales</v>
      </c>
    </row>
    <row r="307" spans="1:23"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c r="R307">
        <f t="shared" si="24"/>
        <v>26</v>
      </c>
      <c r="S307">
        <f t="shared" si="25"/>
        <v>3</v>
      </c>
      <c r="T307">
        <f t="shared" si="26"/>
        <v>2019</v>
      </c>
      <c r="U307" t="str">
        <f t="shared" si="27"/>
        <v>Tuesday</v>
      </c>
      <c r="V307" t="str">
        <f t="shared" si="28"/>
        <v>March</v>
      </c>
      <c r="W307" t="str">
        <f t="shared" si="29"/>
        <v>Highest_Sales</v>
      </c>
    </row>
    <row r="308" spans="1:23"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c r="R308">
        <f t="shared" si="24"/>
        <v>30</v>
      </c>
      <c r="S308">
        <f t="shared" si="25"/>
        <v>3</v>
      </c>
      <c r="T308">
        <f t="shared" si="26"/>
        <v>2019</v>
      </c>
      <c r="U308" t="str">
        <f t="shared" si="27"/>
        <v>Saturday</v>
      </c>
      <c r="V308" t="str">
        <f t="shared" si="28"/>
        <v>March</v>
      </c>
      <c r="W308" t="str">
        <f t="shared" si="29"/>
        <v>Lowest_Sales</v>
      </c>
    </row>
    <row r="309" spans="1:23"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c r="R309">
        <f t="shared" si="24"/>
        <v>17</v>
      </c>
      <c r="S309">
        <f t="shared" si="25"/>
        <v>2</v>
      </c>
      <c r="T309">
        <f t="shared" si="26"/>
        <v>2019</v>
      </c>
      <c r="U309" t="str">
        <f t="shared" si="27"/>
        <v>Sunday</v>
      </c>
      <c r="V309" t="str">
        <f t="shared" si="28"/>
        <v>February</v>
      </c>
      <c r="W309" t="str">
        <f t="shared" si="29"/>
        <v>Highest_Sales</v>
      </c>
    </row>
    <row r="310" spans="1:23"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c r="R310">
        <f t="shared" si="24"/>
        <v>21</v>
      </c>
      <c r="S310">
        <f t="shared" si="25"/>
        <v>3</v>
      </c>
      <c r="T310">
        <f t="shared" si="26"/>
        <v>2019</v>
      </c>
      <c r="U310" t="str">
        <f t="shared" si="27"/>
        <v>Thursday</v>
      </c>
      <c r="V310" t="str">
        <f t="shared" si="28"/>
        <v>March</v>
      </c>
      <c r="W310" t="str">
        <f t="shared" si="29"/>
        <v>Lowest_Sales</v>
      </c>
    </row>
    <row r="311" spans="1:23"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c r="R311">
        <f t="shared" si="24"/>
        <v>5</v>
      </c>
      <c r="S311">
        <f t="shared" si="25"/>
        <v>3</v>
      </c>
      <c r="T311">
        <f t="shared" si="26"/>
        <v>2019</v>
      </c>
      <c r="U311" t="str">
        <f t="shared" si="27"/>
        <v>Tuesday</v>
      </c>
      <c r="V311" t="str">
        <f t="shared" si="28"/>
        <v>March</v>
      </c>
      <c r="W311" t="str">
        <f t="shared" si="29"/>
        <v>Lowest_Sales</v>
      </c>
    </row>
    <row r="312" spans="1:23"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c r="R312">
        <f t="shared" si="24"/>
        <v>31</v>
      </c>
      <c r="S312">
        <f t="shared" si="25"/>
        <v>1</v>
      </c>
      <c r="T312">
        <f t="shared" si="26"/>
        <v>2019</v>
      </c>
      <c r="U312" t="str">
        <f t="shared" si="27"/>
        <v>Thursday</v>
      </c>
      <c r="V312" t="str">
        <f t="shared" si="28"/>
        <v>January</v>
      </c>
      <c r="W312" t="str">
        <f t="shared" si="29"/>
        <v>Highest_Sales</v>
      </c>
    </row>
    <row r="313" spans="1:23"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c r="R313">
        <f t="shared" si="24"/>
        <v>5</v>
      </c>
      <c r="S313">
        <f t="shared" si="25"/>
        <v>2</v>
      </c>
      <c r="T313">
        <f t="shared" si="26"/>
        <v>2019</v>
      </c>
      <c r="U313" t="str">
        <f t="shared" si="27"/>
        <v>Tuesday</v>
      </c>
      <c r="V313" t="str">
        <f t="shared" si="28"/>
        <v>February</v>
      </c>
      <c r="W313" t="str">
        <f t="shared" si="29"/>
        <v>Lowest_Sales</v>
      </c>
    </row>
    <row r="314" spans="1:23"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c r="R314">
        <f t="shared" si="24"/>
        <v>1</v>
      </c>
      <c r="S314">
        <f t="shared" si="25"/>
        <v>2</v>
      </c>
      <c r="T314">
        <f t="shared" si="26"/>
        <v>2019</v>
      </c>
      <c r="U314" t="str">
        <f t="shared" si="27"/>
        <v>Friday</v>
      </c>
      <c r="V314" t="str">
        <f t="shared" si="28"/>
        <v>February</v>
      </c>
      <c r="W314" t="str">
        <f t="shared" si="29"/>
        <v>Lowest_Sales</v>
      </c>
    </row>
    <row r="315" spans="1:23"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c r="R315">
        <f t="shared" si="24"/>
        <v>7</v>
      </c>
      <c r="S315">
        <f t="shared" si="25"/>
        <v>3</v>
      </c>
      <c r="T315">
        <f t="shared" si="26"/>
        <v>2019</v>
      </c>
      <c r="U315" t="str">
        <f t="shared" si="27"/>
        <v>Thursday</v>
      </c>
      <c r="V315" t="str">
        <f t="shared" si="28"/>
        <v>March</v>
      </c>
      <c r="W315" t="str">
        <f t="shared" si="29"/>
        <v>Lowest_Sales</v>
      </c>
    </row>
    <row r="316" spans="1:23"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c r="R316">
        <f t="shared" si="24"/>
        <v>10</v>
      </c>
      <c r="S316">
        <f t="shared" si="25"/>
        <v>2</v>
      </c>
      <c r="T316">
        <f t="shared" si="26"/>
        <v>2019</v>
      </c>
      <c r="U316" t="str">
        <f t="shared" si="27"/>
        <v>Sunday</v>
      </c>
      <c r="V316" t="str">
        <f t="shared" si="28"/>
        <v>February</v>
      </c>
      <c r="W316" t="str">
        <f t="shared" si="29"/>
        <v>Highest_Sales</v>
      </c>
    </row>
    <row r="317" spans="1:23"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c r="R317">
        <f t="shared" si="24"/>
        <v>14</v>
      </c>
      <c r="S317">
        <f t="shared" si="25"/>
        <v>2</v>
      </c>
      <c r="T317">
        <f t="shared" si="26"/>
        <v>2019</v>
      </c>
      <c r="U317" t="str">
        <f t="shared" si="27"/>
        <v>Thursday</v>
      </c>
      <c r="V317" t="str">
        <f t="shared" si="28"/>
        <v>February</v>
      </c>
      <c r="W317" t="str">
        <f t="shared" si="29"/>
        <v>Lowest_Sales</v>
      </c>
    </row>
    <row r="318" spans="1:23"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c r="R318">
        <f t="shared" si="24"/>
        <v>9</v>
      </c>
      <c r="S318">
        <f t="shared" si="25"/>
        <v>2</v>
      </c>
      <c r="T318">
        <f t="shared" si="26"/>
        <v>2019</v>
      </c>
      <c r="U318" t="str">
        <f t="shared" si="27"/>
        <v>Saturday</v>
      </c>
      <c r="V318" t="str">
        <f t="shared" si="28"/>
        <v>February</v>
      </c>
      <c r="W318" t="str">
        <f t="shared" si="29"/>
        <v>Lowest_Sales</v>
      </c>
    </row>
    <row r="319" spans="1:23"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c r="R319">
        <f t="shared" si="24"/>
        <v>10</v>
      </c>
      <c r="S319">
        <f t="shared" si="25"/>
        <v>1</v>
      </c>
      <c r="T319">
        <f t="shared" si="26"/>
        <v>2019</v>
      </c>
      <c r="U319" t="str">
        <f t="shared" si="27"/>
        <v>Thursday</v>
      </c>
      <c r="V319" t="str">
        <f t="shared" si="28"/>
        <v>January</v>
      </c>
      <c r="W319" t="str">
        <f t="shared" si="29"/>
        <v>Lowest_Sales</v>
      </c>
    </row>
    <row r="320" spans="1:23"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c r="R320">
        <f t="shared" si="24"/>
        <v>11</v>
      </c>
      <c r="S320">
        <f t="shared" si="25"/>
        <v>3</v>
      </c>
      <c r="T320">
        <f t="shared" si="26"/>
        <v>2019</v>
      </c>
      <c r="U320" t="str">
        <f t="shared" si="27"/>
        <v>Monday</v>
      </c>
      <c r="V320" t="str">
        <f t="shared" si="28"/>
        <v>March</v>
      </c>
      <c r="W320" t="str">
        <f t="shared" si="29"/>
        <v>Lowest_Sales</v>
      </c>
    </row>
    <row r="321" spans="1:23"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c r="R321">
        <f t="shared" si="24"/>
        <v>18</v>
      </c>
      <c r="S321">
        <f t="shared" si="25"/>
        <v>2</v>
      </c>
      <c r="T321">
        <f t="shared" si="26"/>
        <v>2019</v>
      </c>
      <c r="U321" t="str">
        <f t="shared" si="27"/>
        <v>Monday</v>
      </c>
      <c r="V321" t="str">
        <f t="shared" si="28"/>
        <v>February</v>
      </c>
      <c r="W321" t="str">
        <f t="shared" si="29"/>
        <v>Lowest_Sales</v>
      </c>
    </row>
    <row r="322" spans="1:23"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c r="R322">
        <f t="shared" si="24"/>
        <v>26</v>
      </c>
      <c r="S322">
        <f t="shared" si="25"/>
        <v>2</v>
      </c>
      <c r="T322">
        <f t="shared" si="26"/>
        <v>2019</v>
      </c>
      <c r="U322" t="str">
        <f t="shared" si="27"/>
        <v>Tuesday</v>
      </c>
      <c r="V322" t="str">
        <f t="shared" si="28"/>
        <v>February</v>
      </c>
      <c r="W322" t="str">
        <f t="shared" si="29"/>
        <v>Lowest_Sales</v>
      </c>
    </row>
    <row r="323" spans="1:23"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c r="R323">
        <f t="shared" ref="R323:R386" si="30">DAY(K323)</f>
        <v>18</v>
      </c>
      <c r="S323">
        <f t="shared" ref="S323:S386" si="31">MONTH(K323)</f>
        <v>1</v>
      </c>
      <c r="T323">
        <f t="shared" ref="T323:T386" si="32">YEAR(K323)</f>
        <v>2019</v>
      </c>
      <c r="U323" t="str">
        <f t="shared" ref="U323:U386" si="33">TEXT(K323,"dddd")</f>
        <v>Friday</v>
      </c>
      <c r="V323" t="str">
        <f t="shared" ref="V323:V386" si="34">TEXT(K323,"mmmm")</f>
        <v>January</v>
      </c>
      <c r="W323" t="str">
        <f t="shared" ref="W323:W386" si="35">IF(J323&gt;400,"Highest_Sales","Lowest_Sales")</f>
        <v>Lowest_Sales</v>
      </c>
    </row>
    <row r="324" spans="1:23"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c r="R324">
        <f t="shared" si="30"/>
        <v>15</v>
      </c>
      <c r="S324">
        <f t="shared" si="31"/>
        <v>2</v>
      </c>
      <c r="T324">
        <f t="shared" si="32"/>
        <v>2019</v>
      </c>
      <c r="U324" t="str">
        <f t="shared" si="33"/>
        <v>Friday</v>
      </c>
      <c r="V324" t="str">
        <f t="shared" si="34"/>
        <v>February</v>
      </c>
      <c r="W324" t="str">
        <f t="shared" si="35"/>
        <v>Lowest_Sales</v>
      </c>
    </row>
    <row r="325" spans="1:23"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c r="R325">
        <f t="shared" si="30"/>
        <v>8</v>
      </c>
      <c r="S325">
        <f t="shared" si="31"/>
        <v>3</v>
      </c>
      <c r="T325">
        <f t="shared" si="32"/>
        <v>2019</v>
      </c>
      <c r="U325" t="str">
        <f t="shared" si="33"/>
        <v>Friday</v>
      </c>
      <c r="V325" t="str">
        <f t="shared" si="34"/>
        <v>March</v>
      </c>
      <c r="W325" t="str">
        <f t="shared" si="35"/>
        <v>Lowest_Sales</v>
      </c>
    </row>
    <row r="326" spans="1:23"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c r="R326">
        <f t="shared" si="30"/>
        <v>17</v>
      </c>
      <c r="S326">
        <f t="shared" si="31"/>
        <v>1</v>
      </c>
      <c r="T326">
        <f t="shared" si="32"/>
        <v>2019</v>
      </c>
      <c r="U326" t="str">
        <f t="shared" si="33"/>
        <v>Thursday</v>
      </c>
      <c r="V326" t="str">
        <f t="shared" si="34"/>
        <v>January</v>
      </c>
      <c r="W326" t="str">
        <f t="shared" si="35"/>
        <v>Lowest_Sales</v>
      </c>
    </row>
    <row r="327" spans="1:23"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c r="R327">
        <f t="shared" si="30"/>
        <v>12</v>
      </c>
      <c r="S327">
        <f t="shared" si="31"/>
        <v>3</v>
      </c>
      <c r="T327">
        <f t="shared" si="32"/>
        <v>2019</v>
      </c>
      <c r="U327" t="str">
        <f t="shared" si="33"/>
        <v>Tuesday</v>
      </c>
      <c r="V327" t="str">
        <f t="shared" si="34"/>
        <v>March</v>
      </c>
      <c r="W327" t="str">
        <f t="shared" si="35"/>
        <v>Highest_Sales</v>
      </c>
    </row>
    <row r="328" spans="1:23"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c r="R328">
        <f t="shared" si="30"/>
        <v>9</v>
      </c>
      <c r="S328">
        <f t="shared" si="31"/>
        <v>3</v>
      </c>
      <c r="T328">
        <f t="shared" si="32"/>
        <v>2019</v>
      </c>
      <c r="U328" t="str">
        <f t="shared" si="33"/>
        <v>Saturday</v>
      </c>
      <c r="V328" t="str">
        <f t="shared" si="34"/>
        <v>March</v>
      </c>
      <c r="W328" t="str">
        <f t="shared" si="35"/>
        <v>Highest_Sales</v>
      </c>
    </row>
    <row r="329" spans="1:23"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c r="R329">
        <f t="shared" si="30"/>
        <v>12</v>
      </c>
      <c r="S329">
        <f t="shared" si="31"/>
        <v>3</v>
      </c>
      <c r="T329">
        <f t="shared" si="32"/>
        <v>2019</v>
      </c>
      <c r="U329" t="str">
        <f t="shared" si="33"/>
        <v>Tuesday</v>
      </c>
      <c r="V329" t="str">
        <f t="shared" si="34"/>
        <v>March</v>
      </c>
      <c r="W329" t="str">
        <f t="shared" si="35"/>
        <v>Lowest_Sales</v>
      </c>
    </row>
    <row r="330" spans="1:23"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c r="R330">
        <f t="shared" si="30"/>
        <v>25</v>
      </c>
      <c r="S330">
        <f t="shared" si="31"/>
        <v>1</v>
      </c>
      <c r="T330">
        <f t="shared" si="32"/>
        <v>2019</v>
      </c>
      <c r="U330" t="str">
        <f t="shared" si="33"/>
        <v>Friday</v>
      </c>
      <c r="V330" t="str">
        <f t="shared" si="34"/>
        <v>January</v>
      </c>
      <c r="W330" t="str">
        <f t="shared" si="35"/>
        <v>Lowest_Sales</v>
      </c>
    </row>
    <row r="331" spans="1:23"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c r="R331">
        <f t="shared" si="30"/>
        <v>25</v>
      </c>
      <c r="S331">
        <f t="shared" si="31"/>
        <v>3</v>
      </c>
      <c r="T331">
        <f t="shared" si="32"/>
        <v>2019</v>
      </c>
      <c r="U331" t="str">
        <f t="shared" si="33"/>
        <v>Monday</v>
      </c>
      <c r="V331" t="str">
        <f t="shared" si="34"/>
        <v>March</v>
      </c>
      <c r="W331" t="str">
        <f t="shared" si="35"/>
        <v>Lowest_Sales</v>
      </c>
    </row>
    <row r="332" spans="1:23"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c r="R332">
        <f t="shared" si="30"/>
        <v>7</v>
      </c>
      <c r="S332">
        <f t="shared" si="31"/>
        <v>2</v>
      </c>
      <c r="T332">
        <f t="shared" si="32"/>
        <v>2019</v>
      </c>
      <c r="U332" t="str">
        <f t="shared" si="33"/>
        <v>Thursday</v>
      </c>
      <c r="V332" t="str">
        <f t="shared" si="34"/>
        <v>February</v>
      </c>
      <c r="W332" t="str">
        <f t="shared" si="35"/>
        <v>Lowest_Sales</v>
      </c>
    </row>
    <row r="333" spans="1:23"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c r="R333">
        <f t="shared" si="30"/>
        <v>17</v>
      </c>
      <c r="S333">
        <f t="shared" si="31"/>
        <v>2</v>
      </c>
      <c r="T333">
        <f t="shared" si="32"/>
        <v>2019</v>
      </c>
      <c r="U333" t="str">
        <f t="shared" si="33"/>
        <v>Sunday</v>
      </c>
      <c r="V333" t="str">
        <f t="shared" si="34"/>
        <v>February</v>
      </c>
      <c r="W333" t="str">
        <f t="shared" si="35"/>
        <v>Lowest_Sales</v>
      </c>
    </row>
    <row r="334" spans="1:23"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c r="R334">
        <f t="shared" si="30"/>
        <v>3</v>
      </c>
      <c r="S334">
        <f t="shared" si="31"/>
        <v>2</v>
      </c>
      <c r="T334">
        <f t="shared" si="32"/>
        <v>2019</v>
      </c>
      <c r="U334" t="str">
        <f t="shared" si="33"/>
        <v>Sunday</v>
      </c>
      <c r="V334" t="str">
        <f t="shared" si="34"/>
        <v>February</v>
      </c>
      <c r="W334" t="str">
        <f t="shared" si="35"/>
        <v>Highest_Sales</v>
      </c>
    </row>
    <row r="335" spans="1:23"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c r="R335">
        <f t="shared" si="30"/>
        <v>14</v>
      </c>
      <c r="S335">
        <f t="shared" si="31"/>
        <v>3</v>
      </c>
      <c r="T335">
        <f t="shared" si="32"/>
        <v>2019</v>
      </c>
      <c r="U335" t="str">
        <f t="shared" si="33"/>
        <v>Thursday</v>
      </c>
      <c r="V335" t="str">
        <f t="shared" si="34"/>
        <v>March</v>
      </c>
      <c r="W335" t="str">
        <f t="shared" si="35"/>
        <v>Lowest_Sales</v>
      </c>
    </row>
    <row r="336" spans="1:23"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c r="R336">
        <f t="shared" si="30"/>
        <v>24</v>
      </c>
      <c r="S336">
        <f t="shared" si="31"/>
        <v>3</v>
      </c>
      <c r="T336">
        <f t="shared" si="32"/>
        <v>2019</v>
      </c>
      <c r="U336" t="str">
        <f t="shared" si="33"/>
        <v>Sunday</v>
      </c>
      <c r="V336" t="str">
        <f t="shared" si="34"/>
        <v>March</v>
      </c>
      <c r="W336" t="str">
        <f t="shared" si="35"/>
        <v>Lowest_Sales</v>
      </c>
    </row>
    <row r="337" spans="1:23"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c r="R337">
        <f t="shared" si="30"/>
        <v>21</v>
      </c>
      <c r="S337">
        <f t="shared" si="31"/>
        <v>3</v>
      </c>
      <c r="T337">
        <f t="shared" si="32"/>
        <v>2019</v>
      </c>
      <c r="U337" t="str">
        <f t="shared" si="33"/>
        <v>Thursday</v>
      </c>
      <c r="V337" t="str">
        <f t="shared" si="34"/>
        <v>March</v>
      </c>
      <c r="W337" t="str">
        <f t="shared" si="35"/>
        <v>Lowest_Sales</v>
      </c>
    </row>
    <row r="338" spans="1:23"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c r="R338">
        <f t="shared" si="30"/>
        <v>19</v>
      </c>
      <c r="S338">
        <f t="shared" si="31"/>
        <v>3</v>
      </c>
      <c r="T338">
        <f t="shared" si="32"/>
        <v>2019</v>
      </c>
      <c r="U338" t="str">
        <f t="shared" si="33"/>
        <v>Tuesday</v>
      </c>
      <c r="V338" t="str">
        <f t="shared" si="34"/>
        <v>March</v>
      </c>
      <c r="W338" t="str">
        <f t="shared" si="35"/>
        <v>Highest_Sales</v>
      </c>
    </row>
    <row r="339" spans="1:23"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c r="R339">
        <f t="shared" si="30"/>
        <v>24</v>
      </c>
      <c r="S339">
        <f t="shared" si="31"/>
        <v>2</v>
      </c>
      <c r="T339">
        <f t="shared" si="32"/>
        <v>2019</v>
      </c>
      <c r="U339" t="str">
        <f t="shared" si="33"/>
        <v>Sunday</v>
      </c>
      <c r="V339" t="str">
        <f t="shared" si="34"/>
        <v>February</v>
      </c>
      <c r="W339" t="str">
        <f t="shared" si="35"/>
        <v>Lowest_Sales</v>
      </c>
    </row>
    <row r="340" spans="1:23"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c r="R340">
        <f t="shared" si="30"/>
        <v>28</v>
      </c>
      <c r="S340">
        <f t="shared" si="31"/>
        <v>3</v>
      </c>
      <c r="T340">
        <f t="shared" si="32"/>
        <v>2019</v>
      </c>
      <c r="U340" t="str">
        <f t="shared" si="33"/>
        <v>Thursday</v>
      </c>
      <c r="V340" t="str">
        <f t="shared" si="34"/>
        <v>March</v>
      </c>
      <c r="W340" t="str">
        <f t="shared" si="35"/>
        <v>Lowest_Sales</v>
      </c>
    </row>
    <row r="341" spans="1:23"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c r="R341">
        <f t="shared" si="30"/>
        <v>5</v>
      </c>
      <c r="S341">
        <f t="shared" si="31"/>
        <v>2</v>
      </c>
      <c r="T341">
        <f t="shared" si="32"/>
        <v>2019</v>
      </c>
      <c r="U341" t="str">
        <f t="shared" si="33"/>
        <v>Tuesday</v>
      </c>
      <c r="V341" t="str">
        <f t="shared" si="34"/>
        <v>February</v>
      </c>
      <c r="W341" t="str">
        <f t="shared" si="35"/>
        <v>Highest_Sales</v>
      </c>
    </row>
    <row r="342" spans="1:23"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c r="R342">
        <f t="shared" si="30"/>
        <v>10</v>
      </c>
      <c r="S342">
        <f t="shared" si="31"/>
        <v>2</v>
      </c>
      <c r="T342">
        <f t="shared" si="32"/>
        <v>2019</v>
      </c>
      <c r="U342" t="str">
        <f t="shared" si="33"/>
        <v>Sunday</v>
      </c>
      <c r="V342" t="str">
        <f t="shared" si="34"/>
        <v>February</v>
      </c>
      <c r="W342" t="str">
        <f t="shared" si="35"/>
        <v>Lowest_Sales</v>
      </c>
    </row>
    <row r="343" spans="1:23"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c r="R343">
        <f t="shared" si="30"/>
        <v>5</v>
      </c>
      <c r="S343">
        <f t="shared" si="31"/>
        <v>3</v>
      </c>
      <c r="T343">
        <f t="shared" si="32"/>
        <v>2019</v>
      </c>
      <c r="U343" t="str">
        <f t="shared" si="33"/>
        <v>Tuesday</v>
      </c>
      <c r="V343" t="str">
        <f t="shared" si="34"/>
        <v>March</v>
      </c>
      <c r="W343" t="str">
        <f t="shared" si="35"/>
        <v>Highest_Sales</v>
      </c>
    </row>
    <row r="344" spans="1:23"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c r="R344">
        <f t="shared" si="30"/>
        <v>15</v>
      </c>
      <c r="S344">
        <f t="shared" si="31"/>
        <v>2</v>
      </c>
      <c r="T344">
        <f t="shared" si="32"/>
        <v>2019</v>
      </c>
      <c r="U344" t="str">
        <f t="shared" si="33"/>
        <v>Friday</v>
      </c>
      <c r="V344" t="str">
        <f t="shared" si="34"/>
        <v>February</v>
      </c>
      <c r="W344" t="str">
        <f t="shared" si="35"/>
        <v>Highest_Sales</v>
      </c>
    </row>
    <row r="345" spans="1:23"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c r="R345">
        <f t="shared" si="30"/>
        <v>30</v>
      </c>
      <c r="S345">
        <f t="shared" si="31"/>
        <v>1</v>
      </c>
      <c r="T345">
        <f t="shared" si="32"/>
        <v>2019</v>
      </c>
      <c r="U345" t="str">
        <f t="shared" si="33"/>
        <v>Wednesday</v>
      </c>
      <c r="V345" t="str">
        <f t="shared" si="34"/>
        <v>January</v>
      </c>
      <c r="W345" t="str">
        <f t="shared" si="35"/>
        <v>Highest_Sales</v>
      </c>
    </row>
    <row r="346" spans="1:23"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c r="R346">
        <f t="shared" si="30"/>
        <v>14</v>
      </c>
      <c r="S346">
        <f t="shared" si="31"/>
        <v>2</v>
      </c>
      <c r="T346">
        <f t="shared" si="32"/>
        <v>2019</v>
      </c>
      <c r="U346" t="str">
        <f t="shared" si="33"/>
        <v>Thursday</v>
      </c>
      <c r="V346" t="str">
        <f t="shared" si="34"/>
        <v>February</v>
      </c>
      <c r="W346" t="str">
        <f t="shared" si="35"/>
        <v>Lowest_Sales</v>
      </c>
    </row>
    <row r="347" spans="1:23"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c r="R347">
        <f t="shared" si="30"/>
        <v>27</v>
      </c>
      <c r="S347">
        <f t="shared" si="31"/>
        <v>2</v>
      </c>
      <c r="T347">
        <f t="shared" si="32"/>
        <v>2019</v>
      </c>
      <c r="U347" t="str">
        <f t="shared" si="33"/>
        <v>Wednesday</v>
      </c>
      <c r="V347" t="str">
        <f t="shared" si="34"/>
        <v>February</v>
      </c>
      <c r="W347" t="str">
        <f t="shared" si="35"/>
        <v>Highest_Sales</v>
      </c>
    </row>
    <row r="348" spans="1:23"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c r="R348">
        <f t="shared" si="30"/>
        <v>4</v>
      </c>
      <c r="S348">
        <f t="shared" si="31"/>
        <v>2</v>
      </c>
      <c r="T348">
        <f t="shared" si="32"/>
        <v>2019</v>
      </c>
      <c r="U348" t="str">
        <f t="shared" si="33"/>
        <v>Monday</v>
      </c>
      <c r="V348" t="str">
        <f t="shared" si="34"/>
        <v>February</v>
      </c>
      <c r="W348" t="str">
        <f t="shared" si="35"/>
        <v>Lowest_Sales</v>
      </c>
    </row>
    <row r="349" spans="1:23"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c r="R349">
        <f t="shared" si="30"/>
        <v>20</v>
      </c>
      <c r="S349">
        <f t="shared" si="31"/>
        <v>1</v>
      </c>
      <c r="T349">
        <f t="shared" si="32"/>
        <v>2019</v>
      </c>
      <c r="U349" t="str">
        <f t="shared" si="33"/>
        <v>Sunday</v>
      </c>
      <c r="V349" t="str">
        <f t="shared" si="34"/>
        <v>January</v>
      </c>
      <c r="W349" t="str">
        <f t="shared" si="35"/>
        <v>Highest_Sales</v>
      </c>
    </row>
    <row r="350" spans="1:23"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c r="R350">
        <f t="shared" si="30"/>
        <v>28</v>
      </c>
      <c r="S350">
        <f t="shared" si="31"/>
        <v>3</v>
      </c>
      <c r="T350">
        <f t="shared" si="32"/>
        <v>2019</v>
      </c>
      <c r="U350" t="str">
        <f t="shared" si="33"/>
        <v>Thursday</v>
      </c>
      <c r="V350" t="str">
        <f t="shared" si="34"/>
        <v>March</v>
      </c>
      <c r="W350" t="str">
        <f t="shared" si="35"/>
        <v>Lowest_Sales</v>
      </c>
    </row>
    <row r="351" spans="1:23"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c r="R351">
        <f t="shared" si="30"/>
        <v>27</v>
      </c>
      <c r="S351">
        <f t="shared" si="31"/>
        <v>2</v>
      </c>
      <c r="T351">
        <f t="shared" si="32"/>
        <v>2019</v>
      </c>
      <c r="U351" t="str">
        <f t="shared" si="33"/>
        <v>Wednesday</v>
      </c>
      <c r="V351" t="str">
        <f t="shared" si="34"/>
        <v>February</v>
      </c>
      <c r="W351" t="str">
        <f t="shared" si="35"/>
        <v>Lowest_Sales</v>
      </c>
    </row>
    <row r="352" spans="1:23"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c r="R352">
        <f t="shared" si="30"/>
        <v>15</v>
      </c>
      <c r="S352">
        <f t="shared" si="31"/>
        <v>2</v>
      </c>
      <c r="T352">
        <f t="shared" si="32"/>
        <v>2019</v>
      </c>
      <c r="U352" t="str">
        <f t="shared" si="33"/>
        <v>Friday</v>
      </c>
      <c r="V352" t="str">
        <f t="shared" si="34"/>
        <v>February</v>
      </c>
      <c r="W352" t="str">
        <f t="shared" si="35"/>
        <v>Highest_Sales</v>
      </c>
    </row>
    <row r="353" spans="1:23"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c r="R353">
        <f t="shared" si="30"/>
        <v>26</v>
      </c>
      <c r="S353">
        <f t="shared" si="31"/>
        <v>1</v>
      </c>
      <c r="T353">
        <f t="shared" si="32"/>
        <v>2019</v>
      </c>
      <c r="U353" t="str">
        <f t="shared" si="33"/>
        <v>Saturday</v>
      </c>
      <c r="V353" t="str">
        <f t="shared" si="34"/>
        <v>January</v>
      </c>
      <c r="W353" t="str">
        <f t="shared" si="35"/>
        <v>Lowest_Sales</v>
      </c>
    </row>
    <row r="354" spans="1:23"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c r="R354">
        <f t="shared" si="30"/>
        <v>14</v>
      </c>
      <c r="S354">
        <f t="shared" si="31"/>
        <v>3</v>
      </c>
      <c r="T354">
        <f t="shared" si="32"/>
        <v>2019</v>
      </c>
      <c r="U354" t="str">
        <f t="shared" si="33"/>
        <v>Thursday</v>
      </c>
      <c r="V354" t="str">
        <f t="shared" si="34"/>
        <v>March</v>
      </c>
      <c r="W354" t="str">
        <f t="shared" si="35"/>
        <v>Highest_Sales</v>
      </c>
    </row>
    <row r="355" spans="1:23"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c r="R355">
        <f t="shared" si="30"/>
        <v>2</v>
      </c>
      <c r="S355">
        <f t="shared" si="31"/>
        <v>3</v>
      </c>
      <c r="T355">
        <f t="shared" si="32"/>
        <v>2019</v>
      </c>
      <c r="U355" t="str">
        <f t="shared" si="33"/>
        <v>Saturday</v>
      </c>
      <c r="V355" t="str">
        <f t="shared" si="34"/>
        <v>March</v>
      </c>
      <c r="W355" t="str">
        <f t="shared" si="35"/>
        <v>Lowest_Sales</v>
      </c>
    </row>
    <row r="356" spans="1:23"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c r="R356">
        <f t="shared" si="30"/>
        <v>4</v>
      </c>
      <c r="S356">
        <f t="shared" si="31"/>
        <v>3</v>
      </c>
      <c r="T356">
        <f t="shared" si="32"/>
        <v>2019</v>
      </c>
      <c r="U356" t="str">
        <f t="shared" si="33"/>
        <v>Monday</v>
      </c>
      <c r="V356" t="str">
        <f t="shared" si="34"/>
        <v>March</v>
      </c>
      <c r="W356" t="str">
        <f t="shared" si="35"/>
        <v>Lowest_Sales</v>
      </c>
    </row>
    <row r="357" spans="1:23"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c r="R357">
        <f t="shared" si="30"/>
        <v>7</v>
      </c>
      <c r="S357">
        <f t="shared" si="31"/>
        <v>1</v>
      </c>
      <c r="T357">
        <f t="shared" si="32"/>
        <v>2019</v>
      </c>
      <c r="U357" t="str">
        <f t="shared" si="33"/>
        <v>Monday</v>
      </c>
      <c r="V357" t="str">
        <f t="shared" si="34"/>
        <v>January</v>
      </c>
      <c r="W357" t="str">
        <f t="shared" si="35"/>
        <v>Lowest_Sales</v>
      </c>
    </row>
    <row r="358" spans="1:23"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c r="R358">
        <f t="shared" si="30"/>
        <v>8</v>
      </c>
      <c r="S358">
        <f t="shared" si="31"/>
        <v>3</v>
      </c>
      <c r="T358">
        <f t="shared" si="32"/>
        <v>2019</v>
      </c>
      <c r="U358" t="str">
        <f t="shared" si="33"/>
        <v>Friday</v>
      </c>
      <c r="V358" t="str">
        <f t="shared" si="34"/>
        <v>March</v>
      </c>
      <c r="W358" t="str">
        <f t="shared" si="35"/>
        <v>Lowest_Sales</v>
      </c>
    </row>
    <row r="359" spans="1:23"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c r="R359">
        <f t="shared" si="30"/>
        <v>9</v>
      </c>
      <c r="S359">
        <f t="shared" si="31"/>
        <v>1</v>
      </c>
      <c r="T359">
        <f t="shared" si="32"/>
        <v>2019</v>
      </c>
      <c r="U359" t="str">
        <f t="shared" si="33"/>
        <v>Wednesday</v>
      </c>
      <c r="V359" t="str">
        <f t="shared" si="34"/>
        <v>January</v>
      </c>
      <c r="W359" t="str">
        <f t="shared" si="35"/>
        <v>Highest_Sales</v>
      </c>
    </row>
    <row r="360" spans="1:23"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c r="R360">
        <f t="shared" si="30"/>
        <v>1</v>
      </c>
      <c r="S360">
        <f t="shared" si="31"/>
        <v>3</v>
      </c>
      <c r="T360">
        <f t="shared" si="32"/>
        <v>2019</v>
      </c>
      <c r="U360" t="str">
        <f t="shared" si="33"/>
        <v>Friday</v>
      </c>
      <c r="V360" t="str">
        <f t="shared" si="34"/>
        <v>March</v>
      </c>
      <c r="W360" t="str">
        <f t="shared" si="35"/>
        <v>Lowest_Sales</v>
      </c>
    </row>
    <row r="361" spans="1:23"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c r="R361">
        <f t="shared" si="30"/>
        <v>16</v>
      </c>
      <c r="S361">
        <f t="shared" si="31"/>
        <v>3</v>
      </c>
      <c r="T361">
        <f t="shared" si="32"/>
        <v>2019</v>
      </c>
      <c r="U361" t="str">
        <f t="shared" si="33"/>
        <v>Saturday</v>
      </c>
      <c r="V361" t="str">
        <f t="shared" si="34"/>
        <v>March</v>
      </c>
      <c r="W361" t="str">
        <f t="shared" si="35"/>
        <v>Lowest_Sales</v>
      </c>
    </row>
    <row r="362" spans="1:23"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c r="R362">
        <f t="shared" si="30"/>
        <v>17</v>
      </c>
      <c r="S362">
        <f t="shared" si="31"/>
        <v>2</v>
      </c>
      <c r="T362">
        <f t="shared" si="32"/>
        <v>2019</v>
      </c>
      <c r="U362" t="str">
        <f t="shared" si="33"/>
        <v>Sunday</v>
      </c>
      <c r="V362" t="str">
        <f t="shared" si="34"/>
        <v>February</v>
      </c>
      <c r="W362" t="str">
        <f t="shared" si="35"/>
        <v>Highest_Sales</v>
      </c>
    </row>
    <row r="363" spans="1:23"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c r="R363">
        <f t="shared" si="30"/>
        <v>27</v>
      </c>
      <c r="S363">
        <f t="shared" si="31"/>
        <v>2</v>
      </c>
      <c r="T363">
        <f t="shared" si="32"/>
        <v>2019</v>
      </c>
      <c r="U363" t="str">
        <f t="shared" si="33"/>
        <v>Wednesday</v>
      </c>
      <c r="V363" t="str">
        <f t="shared" si="34"/>
        <v>February</v>
      </c>
      <c r="W363" t="str">
        <f t="shared" si="35"/>
        <v>Highest_Sales</v>
      </c>
    </row>
    <row r="364" spans="1:23"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c r="R364">
        <f t="shared" si="30"/>
        <v>7</v>
      </c>
      <c r="S364">
        <f t="shared" si="31"/>
        <v>3</v>
      </c>
      <c r="T364">
        <f t="shared" si="32"/>
        <v>2019</v>
      </c>
      <c r="U364" t="str">
        <f t="shared" si="33"/>
        <v>Thursday</v>
      </c>
      <c r="V364" t="str">
        <f t="shared" si="34"/>
        <v>March</v>
      </c>
      <c r="W364" t="str">
        <f t="shared" si="35"/>
        <v>Lowest_Sales</v>
      </c>
    </row>
    <row r="365" spans="1:23"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c r="R365">
        <f t="shared" si="30"/>
        <v>21</v>
      </c>
      <c r="S365">
        <f t="shared" si="31"/>
        <v>1</v>
      </c>
      <c r="T365">
        <f t="shared" si="32"/>
        <v>2019</v>
      </c>
      <c r="U365" t="str">
        <f t="shared" si="33"/>
        <v>Monday</v>
      </c>
      <c r="V365" t="str">
        <f t="shared" si="34"/>
        <v>January</v>
      </c>
      <c r="W365" t="str">
        <f t="shared" si="35"/>
        <v>Highest_Sales</v>
      </c>
    </row>
    <row r="366" spans="1:23"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c r="R366">
        <f t="shared" si="30"/>
        <v>19</v>
      </c>
      <c r="S366">
        <f t="shared" si="31"/>
        <v>2</v>
      </c>
      <c r="T366">
        <f t="shared" si="32"/>
        <v>2019</v>
      </c>
      <c r="U366" t="str">
        <f t="shared" si="33"/>
        <v>Tuesday</v>
      </c>
      <c r="V366" t="str">
        <f t="shared" si="34"/>
        <v>February</v>
      </c>
      <c r="W366" t="str">
        <f t="shared" si="35"/>
        <v>Lowest_Sales</v>
      </c>
    </row>
    <row r="367" spans="1:23"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c r="R367">
        <f t="shared" si="30"/>
        <v>6</v>
      </c>
      <c r="S367">
        <f t="shared" si="31"/>
        <v>1</v>
      </c>
      <c r="T367">
        <f t="shared" si="32"/>
        <v>2019</v>
      </c>
      <c r="U367" t="str">
        <f t="shared" si="33"/>
        <v>Sunday</v>
      </c>
      <c r="V367" t="str">
        <f t="shared" si="34"/>
        <v>January</v>
      </c>
      <c r="W367" t="str">
        <f t="shared" si="35"/>
        <v>Lowest_Sales</v>
      </c>
    </row>
    <row r="368" spans="1:23"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c r="R368">
        <f t="shared" si="30"/>
        <v>14</v>
      </c>
      <c r="S368">
        <f t="shared" si="31"/>
        <v>3</v>
      </c>
      <c r="T368">
        <f t="shared" si="32"/>
        <v>2019</v>
      </c>
      <c r="U368" t="str">
        <f t="shared" si="33"/>
        <v>Thursday</v>
      </c>
      <c r="V368" t="str">
        <f t="shared" si="34"/>
        <v>March</v>
      </c>
      <c r="W368" t="str">
        <f t="shared" si="35"/>
        <v>Highest_Sales</v>
      </c>
    </row>
    <row r="369" spans="1:23"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c r="R369">
        <f t="shared" si="30"/>
        <v>24</v>
      </c>
      <c r="S369">
        <f t="shared" si="31"/>
        <v>3</v>
      </c>
      <c r="T369">
        <f t="shared" si="32"/>
        <v>2019</v>
      </c>
      <c r="U369" t="str">
        <f t="shared" si="33"/>
        <v>Sunday</v>
      </c>
      <c r="V369" t="str">
        <f t="shared" si="34"/>
        <v>March</v>
      </c>
      <c r="W369" t="str">
        <f t="shared" si="35"/>
        <v>Lowest_Sales</v>
      </c>
    </row>
    <row r="370" spans="1:23"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c r="R370">
        <f t="shared" si="30"/>
        <v>27</v>
      </c>
      <c r="S370">
        <f t="shared" si="31"/>
        <v>1</v>
      </c>
      <c r="T370">
        <f t="shared" si="32"/>
        <v>2019</v>
      </c>
      <c r="U370" t="str">
        <f t="shared" si="33"/>
        <v>Sunday</v>
      </c>
      <c r="V370" t="str">
        <f t="shared" si="34"/>
        <v>January</v>
      </c>
      <c r="W370" t="str">
        <f t="shared" si="35"/>
        <v>Lowest_Sales</v>
      </c>
    </row>
    <row r="371" spans="1:23"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c r="R371">
        <f t="shared" si="30"/>
        <v>6</v>
      </c>
      <c r="S371">
        <f t="shared" si="31"/>
        <v>3</v>
      </c>
      <c r="T371">
        <f t="shared" si="32"/>
        <v>2019</v>
      </c>
      <c r="U371" t="str">
        <f t="shared" si="33"/>
        <v>Wednesday</v>
      </c>
      <c r="V371" t="str">
        <f t="shared" si="34"/>
        <v>March</v>
      </c>
      <c r="W371" t="str">
        <f t="shared" si="35"/>
        <v>Lowest_Sales</v>
      </c>
    </row>
    <row r="372" spans="1:23"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c r="R372">
        <f t="shared" si="30"/>
        <v>2</v>
      </c>
      <c r="S372">
        <f t="shared" si="31"/>
        <v>2</v>
      </c>
      <c r="T372">
        <f t="shared" si="32"/>
        <v>2019</v>
      </c>
      <c r="U372" t="str">
        <f t="shared" si="33"/>
        <v>Saturday</v>
      </c>
      <c r="V372" t="str">
        <f t="shared" si="34"/>
        <v>February</v>
      </c>
      <c r="W372" t="str">
        <f t="shared" si="35"/>
        <v>Lowest_Sales</v>
      </c>
    </row>
    <row r="373" spans="1:23"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c r="R373">
        <f t="shared" si="30"/>
        <v>25</v>
      </c>
      <c r="S373">
        <f t="shared" si="31"/>
        <v>1</v>
      </c>
      <c r="T373">
        <f t="shared" si="32"/>
        <v>2019</v>
      </c>
      <c r="U373" t="str">
        <f t="shared" si="33"/>
        <v>Friday</v>
      </c>
      <c r="V373" t="str">
        <f t="shared" si="34"/>
        <v>January</v>
      </c>
      <c r="W373" t="str">
        <f t="shared" si="35"/>
        <v>Lowest_Sales</v>
      </c>
    </row>
    <row r="374" spans="1:23"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c r="R374">
        <f t="shared" si="30"/>
        <v>14</v>
      </c>
      <c r="S374">
        <f t="shared" si="31"/>
        <v>3</v>
      </c>
      <c r="T374">
        <f t="shared" si="32"/>
        <v>2019</v>
      </c>
      <c r="U374" t="str">
        <f t="shared" si="33"/>
        <v>Thursday</v>
      </c>
      <c r="V374" t="str">
        <f t="shared" si="34"/>
        <v>March</v>
      </c>
      <c r="W374" t="str">
        <f t="shared" si="35"/>
        <v>Highest_Sales</v>
      </c>
    </row>
    <row r="375" spans="1:23"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c r="R375">
        <f t="shared" si="30"/>
        <v>29</v>
      </c>
      <c r="S375">
        <f t="shared" si="31"/>
        <v>1</v>
      </c>
      <c r="T375">
        <f t="shared" si="32"/>
        <v>2019</v>
      </c>
      <c r="U375" t="str">
        <f t="shared" si="33"/>
        <v>Tuesday</v>
      </c>
      <c r="V375" t="str">
        <f t="shared" si="34"/>
        <v>January</v>
      </c>
      <c r="W375" t="str">
        <f t="shared" si="35"/>
        <v>Lowest_Sales</v>
      </c>
    </row>
    <row r="376" spans="1:23"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c r="R376">
        <f t="shared" si="30"/>
        <v>3</v>
      </c>
      <c r="S376">
        <f t="shared" si="31"/>
        <v>1</v>
      </c>
      <c r="T376">
        <f t="shared" si="32"/>
        <v>2019</v>
      </c>
      <c r="U376" t="str">
        <f t="shared" si="33"/>
        <v>Thursday</v>
      </c>
      <c r="V376" t="str">
        <f t="shared" si="34"/>
        <v>January</v>
      </c>
      <c r="W376" t="str">
        <f t="shared" si="35"/>
        <v>Lowest_Sales</v>
      </c>
    </row>
    <row r="377" spans="1:23"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c r="R377">
        <f t="shared" si="30"/>
        <v>14</v>
      </c>
      <c r="S377">
        <f t="shared" si="31"/>
        <v>1</v>
      </c>
      <c r="T377">
        <f t="shared" si="32"/>
        <v>2019</v>
      </c>
      <c r="U377" t="str">
        <f t="shared" si="33"/>
        <v>Monday</v>
      </c>
      <c r="V377" t="str">
        <f t="shared" si="34"/>
        <v>January</v>
      </c>
      <c r="W377" t="str">
        <f t="shared" si="35"/>
        <v>Highest_Sales</v>
      </c>
    </row>
    <row r="378" spans="1:23"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c r="R378">
        <f t="shared" si="30"/>
        <v>5</v>
      </c>
      <c r="S378">
        <f t="shared" si="31"/>
        <v>1</v>
      </c>
      <c r="T378">
        <f t="shared" si="32"/>
        <v>2019</v>
      </c>
      <c r="U378" t="str">
        <f t="shared" si="33"/>
        <v>Saturday</v>
      </c>
      <c r="V378" t="str">
        <f t="shared" si="34"/>
        <v>January</v>
      </c>
      <c r="W378" t="str">
        <f t="shared" si="35"/>
        <v>Lowest_Sales</v>
      </c>
    </row>
    <row r="379" spans="1:23"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c r="R379">
        <f t="shared" si="30"/>
        <v>22</v>
      </c>
      <c r="S379">
        <f t="shared" si="31"/>
        <v>2</v>
      </c>
      <c r="T379">
        <f t="shared" si="32"/>
        <v>2019</v>
      </c>
      <c r="U379" t="str">
        <f t="shared" si="33"/>
        <v>Friday</v>
      </c>
      <c r="V379" t="str">
        <f t="shared" si="34"/>
        <v>February</v>
      </c>
      <c r="W379" t="str">
        <f t="shared" si="35"/>
        <v>Highest_Sales</v>
      </c>
    </row>
    <row r="380" spans="1:23"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c r="R380">
        <f t="shared" si="30"/>
        <v>6</v>
      </c>
      <c r="S380">
        <f t="shared" si="31"/>
        <v>2</v>
      </c>
      <c r="T380">
        <f t="shared" si="32"/>
        <v>2019</v>
      </c>
      <c r="U380" t="str">
        <f t="shared" si="33"/>
        <v>Wednesday</v>
      </c>
      <c r="V380" t="str">
        <f t="shared" si="34"/>
        <v>February</v>
      </c>
      <c r="W380" t="str">
        <f t="shared" si="35"/>
        <v>Highest_Sales</v>
      </c>
    </row>
    <row r="381" spans="1:23"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c r="R381">
        <f t="shared" si="30"/>
        <v>30</v>
      </c>
      <c r="S381">
        <f t="shared" si="31"/>
        <v>1</v>
      </c>
      <c r="T381">
        <f t="shared" si="32"/>
        <v>2019</v>
      </c>
      <c r="U381" t="str">
        <f t="shared" si="33"/>
        <v>Wednesday</v>
      </c>
      <c r="V381" t="str">
        <f t="shared" si="34"/>
        <v>January</v>
      </c>
      <c r="W381" t="str">
        <f t="shared" si="35"/>
        <v>Lowest_Sales</v>
      </c>
    </row>
    <row r="382" spans="1:23"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c r="R382">
        <f t="shared" si="30"/>
        <v>11</v>
      </c>
      <c r="S382">
        <f t="shared" si="31"/>
        <v>1</v>
      </c>
      <c r="T382">
        <f t="shared" si="32"/>
        <v>2019</v>
      </c>
      <c r="U382" t="str">
        <f t="shared" si="33"/>
        <v>Friday</v>
      </c>
      <c r="V382" t="str">
        <f t="shared" si="34"/>
        <v>January</v>
      </c>
      <c r="W382" t="str">
        <f t="shared" si="35"/>
        <v>Lowest_Sales</v>
      </c>
    </row>
    <row r="383" spans="1:23"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c r="R383">
        <f t="shared" si="30"/>
        <v>19</v>
      </c>
      <c r="S383">
        <f t="shared" si="31"/>
        <v>3</v>
      </c>
      <c r="T383">
        <f t="shared" si="32"/>
        <v>2019</v>
      </c>
      <c r="U383" t="str">
        <f t="shared" si="33"/>
        <v>Tuesday</v>
      </c>
      <c r="V383" t="str">
        <f t="shared" si="34"/>
        <v>March</v>
      </c>
      <c r="W383" t="str">
        <f t="shared" si="35"/>
        <v>Lowest_Sales</v>
      </c>
    </row>
    <row r="384" spans="1:23"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c r="R384">
        <f t="shared" si="30"/>
        <v>14</v>
      </c>
      <c r="S384">
        <f t="shared" si="31"/>
        <v>1</v>
      </c>
      <c r="T384">
        <f t="shared" si="32"/>
        <v>2019</v>
      </c>
      <c r="U384" t="str">
        <f t="shared" si="33"/>
        <v>Monday</v>
      </c>
      <c r="V384" t="str">
        <f t="shared" si="34"/>
        <v>January</v>
      </c>
      <c r="W384" t="str">
        <f t="shared" si="35"/>
        <v>Highest_Sales</v>
      </c>
    </row>
    <row r="385" spans="1:23"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c r="R385">
        <f t="shared" si="30"/>
        <v>1</v>
      </c>
      <c r="S385">
        <f t="shared" si="31"/>
        <v>3</v>
      </c>
      <c r="T385">
        <f t="shared" si="32"/>
        <v>2019</v>
      </c>
      <c r="U385" t="str">
        <f t="shared" si="33"/>
        <v>Friday</v>
      </c>
      <c r="V385" t="str">
        <f t="shared" si="34"/>
        <v>March</v>
      </c>
      <c r="W385" t="str">
        <f t="shared" si="35"/>
        <v>Lowest_Sales</v>
      </c>
    </row>
    <row r="386" spans="1:23"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c r="R386">
        <f t="shared" si="30"/>
        <v>6</v>
      </c>
      <c r="S386">
        <f t="shared" si="31"/>
        <v>1</v>
      </c>
      <c r="T386">
        <f t="shared" si="32"/>
        <v>2019</v>
      </c>
      <c r="U386" t="str">
        <f t="shared" si="33"/>
        <v>Sunday</v>
      </c>
      <c r="V386" t="str">
        <f t="shared" si="34"/>
        <v>January</v>
      </c>
      <c r="W386" t="str">
        <f t="shared" si="35"/>
        <v>Lowest_Sales</v>
      </c>
    </row>
    <row r="387" spans="1:23"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c r="R387">
        <f t="shared" ref="R387:R450" si="36">DAY(K387)</f>
        <v>31</v>
      </c>
      <c r="S387">
        <f t="shared" ref="S387:S450" si="37">MONTH(K387)</f>
        <v>1</v>
      </c>
      <c r="T387">
        <f t="shared" ref="T387:T450" si="38">YEAR(K387)</f>
        <v>2019</v>
      </c>
      <c r="U387" t="str">
        <f t="shared" ref="U387:U450" si="39">TEXT(K387,"dddd")</f>
        <v>Thursday</v>
      </c>
      <c r="V387" t="str">
        <f t="shared" ref="V387:V450" si="40">TEXT(K387,"mmmm")</f>
        <v>January</v>
      </c>
      <c r="W387" t="str">
        <f t="shared" ref="W387:W450" si="41">IF(J387&gt;400,"Highest_Sales","Lowest_Sales")</f>
        <v>Lowest_Sales</v>
      </c>
    </row>
    <row r="388" spans="1:23"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c r="R388">
        <f t="shared" si="36"/>
        <v>11</v>
      </c>
      <c r="S388">
        <f t="shared" si="37"/>
        <v>3</v>
      </c>
      <c r="T388">
        <f t="shared" si="38"/>
        <v>2019</v>
      </c>
      <c r="U388" t="str">
        <f t="shared" si="39"/>
        <v>Monday</v>
      </c>
      <c r="V388" t="str">
        <f t="shared" si="40"/>
        <v>March</v>
      </c>
      <c r="W388" t="str">
        <f t="shared" si="41"/>
        <v>Lowest_Sales</v>
      </c>
    </row>
    <row r="389" spans="1:23"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c r="R389">
        <f t="shared" si="36"/>
        <v>20</v>
      </c>
      <c r="S389">
        <f t="shared" si="37"/>
        <v>2</v>
      </c>
      <c r="T389">
        <f t="shared" si="38"/>
        <v>2019</v>
      </c>
      <c r="U389" t="str">
        <f t="shared" si="39"/>
        <v>Wednesday</v>
      </c>
      <c r="V389" t="str">
        <f t="shared" si="40"/>
        <v>February</v>
      </c>
      <c r="W389" t="str">
        <f t="shared" si="41"/>
        <v>Lowest_Sales</v>
      </c>
    </row>
    <row r="390" spans="1:23"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c r="R390">
        <f t="shared" si="36"/>
        <v>27</v>
      </c>
      <c r="S390">
        <f t="shared" si="37"/>
        <v>1</v>
      </c>
      <c r="T390">
        <f t="shared" si="38"/>
        <v>2019</v>
      </c>
      <c r="U390" t="str">
        <f t="shared" si="39"/>
        <v>Sunday</v>
      </c>
      <c r="V390" t="str">
        <f t="shared" si="40"/>
        <v>January</v>
      </c>
      <c r="W390" t="str">
        <f t="shared" si="41"/>
        <v>Highest_Sales</v>
      </c>
    </row>
    <row r="391" spans="1:23"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c r="R391">
        <f t="shared" si="36"/>
        <v>10</v>
      </c>
      <c r="S391">
        <f t="shared" si="37"/>
        <v>3</v>
      </c>
      <c r="T391">
        <f t="shared" si="38"/>
        <v>2019</v>
      </c>
      <c r="U391" t="str">
        <f t="shared" si="39"/>
        <v>Sunday</v>
      </c>
      <c r="V391" t="str">
        <f t="shared" si="40"/>
        <v>March</v>
      </c>
      <c r="W391" t="str">
        <f t="shared" si="41"/>
        <v>Lowest_Sales</v>
      </c>
    </row>
    <row r="392" spans="1:23"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c r="R392">
        <f t="shared" si="36"/>
        <v>15</v>
      </c>
      <c r="S392">
        <f t="shared" si="37"/>
        <v>2</v>
      </c>
      <c r="T392">
        <f t="shared" si="38"/>
        <v>2019</v>
      </c>
      <c r="U392" t="str">
        <f t="shared" si="39"/>
        <v>Friday</v>
      </c>
      <c r="V392" t="str">
        <f t="shared" si="40"/>
        <v>February</v>
      </c>
      <c r="W392" t="str">
        <f t="shared" si="41"/>
        <v>Lowest_Sales</v>
      </c>
    </row>
    <row r="393" spans="1:23"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c r="R393">
        <f t="shared" si="36"/>
        <v>26</v>
      </c>
      <c r="S393">
        <f t="shared" si="37"/>
        <v>1</v>
      </c>
      <c r="T393">
        <f t="shared" si="38"/>
        <v>2019</v>
      </c>
      <c r="U393" t="str">
        <f t="shared" si="39"/>
        <v>Saturday</v>
      </c>
      <c r="V393" t="str">
        <f t="shared" si="40"/>
        <v>January</v>
      </c>
      <c r="W393" t="str">
        <f t="shared" si="41"/>
        <v>Lowest_Sales</v>
      </c>
    </row>
    <row r="394" spans="1:23"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c r="R394">
        <f t="shared" si="36"/>
        <v>13</v>
      </c>
      <c r="S394">
        <f t="shared" si="37"/>
        <v>2</v>
      </c>
      <c r="T394">
        <f t="shared" si="38"/>
        <v>2019</v>
      </c>
      <c r="U394" t="str">
        <f t="shared" si="39"/>
        <v>Wednesday</v>
      </c>
      <c r="V394" t="str">
        <f t="shared" si="40"/>
        <v>February</v>
      </c>
      <c r="W394" t="str">
        <f t="shared" si="41"/>
        <v>Lowest_Sales</v>
      </c>
    </row>
    <row r="395" spans="1:23"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c r="R395">
        <f t="shared" si="36"/>
        <v>9</v>
      </c>
      <c r="S395">
        <f t="shared" si="37"/>
        <v>3</v>
      </c>
      <c r="T395">
        <f t="shared" si="38"/>
        <v>2019</v>
      </c>
      <c r="U395" t="str">
        <f t="shared" si="39"/>
        <v>Saturday</v>
      </c>
      <c r="V395" t="str">
        <f t="shared" si="40"/>
        <v>March</v>
      </c>
      <c r="W395" t="str">
        <f t="shared" si="41"/>
        <v>Highest_Sales</v>
      </c>
    </row>
    <row r="396" spans="1:23"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c r="R396">
        <f t="shared" si="36"/>
        <v>6</v>
      </c>
      <c r="S396">
        <f t="shared" si="37"/>
        <v>3</v>
      </c>
      <c r="T396">
        <f t="shared" si="38"/>
        <v>2019</v>
      </c>
      <c r="U396" t="str">
        <f t="shared" si="39"/>
        <v>Wednesday</v>
      </c>
      <c r="V396" t="str">
        <f t="shared" si="40"/>
        <v>March</v>
      </c>
      <c r="W396" t="str">
        <f t="shared" si="41"/>
        <v>Lowest_Sales</v>
      </c>
    </row>
    <row r="397" spans="1:23"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c r="R397">
        <f t="shared" si="36"/>
        <v>24</v>
      </c>
      <c r="S397">
        <f t="shared" si="37"/>
        <v>1</v>
      </c>
      <c r="T397">
        <f t="shared" si="38"/>
        <v>2019</v>
      </c>
      <c r="U397" t="str">
        <f t="shared" si="39"/>
        <v>Thursday</v>
      </c>
      <c r="V397" t="str">
        <f t="shared" si="40"/>
        <v>January</v>
      </c>
      <c r="W397" t="str">
        <f t="shared" si="41"/>
        <v>Highest_Sales</v>
      </c>
    </row>
    <row r="398" spans="1:23"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c r="R398">
        <f t="shared" si="36"/>
        <v>13</v>
      </c>
      <c r="S398">
        <f t="shared" si="37"/>
        <v>3</v>
      </c>
      <c r="T398">
        <f t="shared" si="38"/>
        <v>2019</v>
      </c>
      <c r="U398" t="str">
        <f t="shared" si="39"/>
        <v>Wednesday</v>
      </c>
      <c r="V398" t="str">
        <f t="shared" si="40"/>
        <v>March</v>
      </c>
      <c r="W398" t="str">
        <f t="shared" si="41"/>
        <v>Lowest_Sales</v>
      </c>
    </row>
    <row r="399" spans="1:23"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c r="R399">
        <f t="shared" si="36"/>
        <v>15</v>
      </c>
      <c r="S399">
        <f t="shared" si="37"/>
        <v>3</v>
      </c>
      <c r="T399">
        <f t="shared" si="38"/>
        <v>2019</v>
      </c>
      <c r="U399" t="str">
        <f t="shared" si="39"/>
        <v>Friday</v>
      </c>
      <c r="V399" t="str">
        <f t="shared" si="40"/>
        <v>March</v>
      </c>
      <c r="W399" t="str">
        <f t="shared" si="41"/>
        <v>Lowest_Sales</v>
      </c>
    </row>
    <row r="400" spans="1:23"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c r="R400">
        <f t="shared" si="36"/>
        <v>5</v>
      </c>
      <c r="S400">
        <f t="shared" si="37"/>
        <v>3</v>
      </c>
      <c r="T400">
        <f t="shared" si="38"/>
        <v>2019</v>
      </c>
      <c r="U400" t="str">
        <f t="shared" si="39"/>
        <v>Tuesday</v>
      </c>
      <c r="V400" t="str">
        <f t="shared" si="40"/>
        <v>March</v>
      </c>
      <c r="W400" t="str">
        <f t="shared" si="41"/>
        <v>Lowest_Sales</v>
      </c>
    </row>
    <row r="401" spans="1:23"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c r="R401">
        <f t="shared" si="36"/>
        <v>4</v>
      </c>
      <c r="S401">
        <f t="shared" si="37"/>
        <v>3</v>
      </c>
      <c r="T401">
        <f t="shared" si="38"/>
        <v>2019</v>
      </c>
      <c r="U401" t="str">
        <f t="shared" si="39"/>
        <v>Monday</v>
      </c>
      <c r="V401" t="str">
        <f t="shared" si="40"/>
        <v>March</v>
      </c>
      <c r="W401" t="str">
        <f t="shared" si="41"/>
        <v>Lowest_Sales</v>
      </c>
    </row>
    <row r="402" spans="1:23"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c r="R402">
        <f t="shared" si="36"/>
        <v>25</v>
      </c>
      <c r="S402">
        <f t="shared" si="37"/>
        <v>3</v>
      </c>
      <c r="T402">
        <f t="shared" si="38"/>
        <v>2019</v>
      </c>
      <c r="U402" t="str">
        <f t="shared" si="39"/>
        <v>Monday</v>
      </c>
      <c r="V402" t="str">
        <f t="shared" si="40"/>
        <v>March</v>
      </c>
      <c r="W402" t="str">
        <f t="shared" si="41"/>
        <v>Lowest_Sales</v>
      </c>
    </row>
    <row r="403" spans="1:23"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c r="R403">
        <f t="shared" si="36"/>
        <v>12</v>
      </c>
      <c r="S403">
        <f t="shared" si="37"/>
        <v>3</v>
      </c>
      <c r="T403">
        <f t="shared" si="38"/>
        <v>2019</v>
      </c>
      <c r="U403" t="str">
        <f t="shared" si="39"/>
        <v>Tuesday</v>
      </c>
      <c r="V403" t="str">
        <f t="shared" si="40"/>
        <v>March</v>
      </c>
      <c r="W403" t="str">
        <f t="shared" si="41"/>
        <v>Lowest_Sales</v>
      </c>
    </row>
    <row r="404" spans="1:23"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c r="R404">
        <f t="shared" si="36"/>
        <v>4</v>
      </c>
      <c r="S404">
        <f t="shared" si="37"/>
        <v>2</v>
      </c>
      <c r="T404">
        <f t="shared" si="38"/>
        <v>2019</v>
      </c>
      <c r="U404" t="str">
        <f t="shared" si="39"/>
        <v>Monday</v>
      </c>
      <c r="V404" t="str">
        <f t="shared" si="40"/>
        <v>February</v>
      </c>
      <c r="W404" t="str">
        <f t="shared" si="41"/>
        <v>Lowest_Sales</v>
      </c>
    </row>
    <row r="405" spans="1:23"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c r="R405">
        <f t="shared" si="36"/>
        <v>22</v>
      </c>
      <c r="S405">
        <f t="shared" si="37"/>
        <v>2</v>
      </c>
      <c r="T405">
        <f t="shared" si="38"/>
        <v>2019</v>
      </c>
      <c r="U405" t="str">
        <f t="shared" si="39"/>
        <v>Friday</v>
      </c>
      <c r="V405" t="str">
        <f t="shared" si="40"/>
        <v>February</v>
      </c>
      <c r="W405" t="str">
        <f t="shared" si="41"/>
        <v>Lowest_Sales</v>
      </c>
    </row>
    <row r="406" spans="1:23"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c r="R406">
        <f t="shared" si="36"/>
        <v>16</v>
      </c>
      <c r="S406">
        <f t="shared" si="37"/>
        <v>2</v>
      </c>
      <c r="T406">
        <f t="shared" si="38"/>
        <v>2019</v>
      </c>
      <c r="U406" t="str">
        <f t="shared" si="39"/>
        <v>Saturday</v>
      </c>
      <c r="V406" t="str">
        <f t="shared" si="40"/>
        <v>February</v>
      </c>
      <c r="W406" t="str">
        <f t="shared" si="41"/>
        <v>Highest_Sales</v>
      </c>
    </row>
    <row r="407" spans="1:23"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c r="R407">
        <f t="shared" si="36"/>
        <v>19</v>
      </c>
      <c r="S407">
        <f t="shared" si="37"/>
        <v>1</v>
      </c>
      <c r="T407">
        <f t="shared" si="38"/>
        <v>2019</v>
      </c>
      <c r="U407" t="str">
        <f t="shared" si="39"/>
        <v>Saturday</v>
      </c>
      <c r="V407" t="str">
        <f t="shared" si="40"/>
        <v>January</v>
      </c>
      <c r="W407" t="str">
        <f t="shared" si="41"/>
        <v>Lowest_Sales</v>
      </c>
    </row>
    <row r="408" spans="1:23"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c r="R408">
        <f t="shared" si="36"/>
        <v>11</v>
      </c>
      <c r="S408">
        <f t="shared" si="37"/>
        <v>1</v>
      </c>
      <c r="T408">
        <f t="shared" si="38"/>
        <v>2019</v>
      </c>
      <c r="U408" t="str">
        <f t="shared" si="39"/>
        <v>Friday</v>
      </c>
      <c r="V408" t="str">
        <f t="shared" si="40"/>
        <v>January</v>
      </c>
      <c r="W408" t="str">
        <f t="shared" si="41"/>
        <v>Lowest_Sales</v>
      </c>
    </row>
    <row r="409" spans="1:23"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c r="R409">
        <f t="shared" si="36"/>
        <v>4</v>
      </c>
      <c r="S409">
        <f t="shared" si="37"/>
        <v>1</v>
      </c>
      <c r="T409">
        <f t="shared" si="38"/>
        <v>2019</v>
      </c>
      <c r="U409" t="str">
        <f t="shared" si="39"/>
        <v>Friday</v>
      </c>
      <c r="V409" t="str">
        <f t="shared" si="40"/>
        <v>January</v>
      </c>
      <c r="W409" t="str">
        <f t="shared" si="41"/>
        <v>Lowest_Sales</v>
      </c>
    </row>
    <row r="410" spans="1:23"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c r="R410">
        <f t="shared" si="36"/>
        <v>4</v>
      </c>
      <c r="S410">
        <f t="shared" si="37"/>
        <v>3</v>
      </c>
      <c r="T410">
        <f t="shared" si="38"/>
        <v>2019</v>
      </c>
      <c r="U410" t="str">
        <f t="shared" si="39"/>
        <v>Monday</v>
      </c>
      <c r="V410" t="str">
        <f t="shared" si="40"/>
        <v>March</v>
      </c>
      <c r="W410" t="str">
        <f t="shared" si="41"/>
        <v>Lowest_Sales</v>
      </c>
    </row>
    <row r="411" spans="1:23"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c r="R411">
        <f t="shared" si="36"/>
        <v>28</v>
      </c>
      <c r="S411">
        <f t="shared" si="37"/>
        <v>1</v>
      </c>
      <c r="T411">
        <f t="shared" si="38"/>
        <v>2019</v>
      </c>
      <c r="U411" t="str">
        <f t="shared" si="39"/>
        <v>Monday</v>
      </c>
      <c r="V411" t="str">
        <f t="shared" si="40"/>
        <v>January</v>
      </c>
      <c r="W411" t="str">
        <f t="shared" si="41"/>
        <v>Lowest_Sales</v>
      </c>
    </row>
    <row r="412" spans="1:23"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c r="R412">
        <f t="shared" si="36"/>
        <v>2</v>
      </c>
      <c r="S412">
        <f t="shared" si="37"/>
        <v>1</v>
      </c>
      <c r="T412">
        <f t="shared" si="38"/>
        <v>2019</v>
      </c>
      <c r="U412" t="str">
        <f t="shared" si="39"/>
        <v>Wednesday</v>
      </c>
      <c r="V412" t="str">
        <f t="shared" si="40"/>
        <v>January</v>
      </c>
      <c r="W412" t="str">
        <f t="shared" si="41"/>
        <v>Lowest_Sales</v>
      </c>
    </row>
    <row r="413" spans="1:23"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c r="R413">
        <f t="shared" si="36"/>
        <v>25</v>
      </c>
      <c r="S413">
        <f t="shared" si="37"/>
        <v>1</v>
      </c>
      <c r="T413">
        <f t="shared" si="38"/>
        <v>2019</v>
      </c>
      <c r="U413" t="str">
        <f t="shared" si="39"/>
        <v>Friday</v>
      </c>
      <c r="V413" t="str">
        <f t="shared" si="40"/>
        <v>January</v>
      </c>
      <c r="W413" t="str">
        <f t="shared" si="41"/>
        <v>Lowest_Sales</v>
      </c>
    </row>
    <row r="414" spans="1:23"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c r="R414">
        <f t="shared" si="36"/>
        <v>4</v>
      </c>
      <c r="S414">
        <f t="shared" si="37"/>
        <v>1</v>
      </c>
      <c r="T414">
        <f t="shared" si="38"/>
        <v>2019</v>
      </c>
      <c r="U414" t="str">
        <f t="shared" si="39"/>
        <v>Friday</v>
      </c>
      <c r="V414" t="str">
        <f t="shared" si="40"/>
        <v>January</v>
      </c>
      <c r="W414" t="str">
        <f t="shared" si="41"/>
        <v>Lowest_Sales</v>
      </c>
    </row>
    <row r="415" spans="1:23"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c r="R415">
        <f t="shared" si="36"/>
        <v>10</v>
      </c>
      <c r="S415">
        <f t="shared" si="37"/>
        <v>3</v>
      </c>
      <c r="T415">
        <f t="shared" si="38"/>
        <v>2019</v>
      </c>
      <c r="U415" t="str">
        <f t="shared" si="39"/>
        <v>Sunday</v>
      </c>
      <c r="V415" t="str">
        <f t="shared" si="40"/>
        <v>March</v>
      </c>
      <c r="W415" t="str">
        <f t="shared" si="41"/>
        <v>Lowest_Sales</v>
      </c>
    </row>
    <row r="416" spans="1:23"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c r="R416">
        <f t="shared" si="36"/>
        <v>22</v>
      </c>
      <c r="S416">
        <f t="shared" si="37"/>
        <v>3</v>
      </c>
      <c r="T416">
        <f t="shared" si="38"/>
        <v>2019</v>
      </c>
      <c r="U416" t="str">
        <f t="shared" si="39"/>
        <v>Friday</v>
      </c>
      <c r="V416" t="str">
        <f t="shared" si="40"/>
        <v>March</v>
      </c>
      <c r="W416" t="str">
        <f t="shared" si="41"/>
        <v>Highest_Sales</v>
      </c>
    </row>
    <row r="417" spans="1:23"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c r="R417">
        <f t="shared" si="36"/>
        <v>25</v>
      </c>
      <c r="S417">
        <f t="shared" si="37"/>
        <v>1</v>
      </c>
      <c r="T417">
        <f t="shared" si="38"/>
        <v>2019</v>
      </c>
      <c r="U417" t="str">
        <f t="shared" si="39"/>
        <v>Friday</v>
      </c>
      <c r="V417" t="str">
        <f t="shared" si="40"/>
        <v>January</v>
      </c>
      <c r="W417" t="str">
        <f t="shared" si="41"/>
        <v>Lowest_Sales</v>
      </c>
    </row>
    <row r="418" spans="1:23"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c r="R418">
        <f t="shared" si="36"/>
        <v>8</v>
      </c>
      <c r="S418">
        <f t="shared" si="37"/>
        <v>1</v>
      </c>
      <c r="T418">
        <f t="shared" si="38"/>
        <v>2019</v>
      </c>
      <c r="U418" t="str">
        <f t="shared" si="39"/>
        <v>Tuesday</v>
      </c>
      <c r="V418" t="str">
        <f t="shared" si="40"/>
        <v>January</v>
      </c>
      <c r="W418" t="str">
        <f t="shared" si="41"/>
        <v>Lowest_Sales</v>
      </c>
    </row>
    <row r="419" spans="1:23"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c r="R419">
        <f t="shared" si="36"/>
        <v>22</v>
      </c>
      <c r="S419">
        <f t="shared" si="37"/>
        <v>1</v>
      </c>
      <c r="T419">
        <f t="shared" si="38"/>
        <v>2019</v>
      </c>
      <c r="U419" t="str">
        <f t="shared" si="39"/>
        <v>Tuesday</v>
      </c>
      <c r="V419" t="str">
        <f t="shared" si="40"/>
        <v>January</v>
      </c>
      <c r="W419" t="str">
        <f t="shared" si="41"/>
        <v>Lowest_Sales</v>
      </c>
    </row>
    <row r="420" spans="1:23"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c r="R420">
        <f t="shared" si="36"/>
        <v>12</v>
      </c>
      <c r="S420">
        <f t="shared" si="37"/>
        <v>1</v>
      </c>
      <c r="T420">
        <f t="shared" si="38"/>
        <v>2019</v>
      </c>
      <c r="U420" t="str">
        <f t="shared" si="39"/>
        <v>Saturday</v>
      </c>
      <c r="V420" t="str">
        <f t="shared" si="40"/>
        <v>January</v>
      </c>
      <c r="W420" t="str">
        <f t="shared" si="41"/>
        <v>Lowest_Sales</v>
      </c>
    </row>
    <row r="421" spans="1:23"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c r="R421">
        <f t="shared" si="36"/>
        <v>4</v>
      </c>
      <c r="S421">
        <f t="shared" si="37"/>
        <v>2</v>
      </c>
      <c r="T421">
        <f t="shared" si="38"/>
        <v>2019</v>
      </c>
      <c r="U421" t="str">
        <f t="shared" si="39"/>
        <v>Monday</v>
      </c>
      <c r="V421" t="str">
        <f t="shared" si="40"/>
        <v>February</v>
      </c>
      <c r="W421" t="str">
        <f t="shared" si="41"/>
        <v>Lowest_Sales</v>
      </c>
    </row>
    <row r="422" spans="1:23"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c r="R422">
        <f t="shared" si="36"/>
        <v>28</v>
      </c>
      <c r="S422">
        <f t="shared" si="37"/>
        <v>3</v>
      </c>
      <c r="T422">
        <f t="shared" si="38"/>
        <v>2019</v>
      </c>
      <c r="U422" t="str">
        <f t="shared" si="39"/>
        <v>Thursday</v>
      </c>
      <c r="V422" t="str">
        <f t="shared" si="40"/>
        <v>March</v>
      </c>
      <c r="W422" t="str">
        <f t="shared" si="41"/>
        <v>Lowest_Sales</v>
      </c>
    </row>
    <row r="423" spans="1:23"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c r="R423">
        <f t="shared" si="36"/>
        <v>23</v>
      </c>
      <c r="S423">
        <f t="shared" si="37"/>
        <v>1</v>
      </c>
      <c r="T423">
        <f t="shared" si="38"/>
        <v>2019</v>
      </c>
      <c r="U423" t="str">
        <f t="shared" si="39"/>
        <v>Wednesday</v>
      </c>
      <c r="V423" t="str">
        <f t="shared" si="40"/>
        <v>January</v>
      </c>
      <c r="W423" t="str">
        <f t="shared" si="41"/>
        <v>Lowest_Sales</v>
      </c>
    </row>
    <row r="424" spans="1:23"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c r="R424">
        <f t="shared" si="36"/>
        <v>8</v>
      </c>
      <c r="S424">
        <f t="shared" si="37"/>
        <v>2</v>
      </c>
      <c r="T424">
        <f t="shared" si="38"/>
        <v>2019</v>
      </c>
      <c r="U424" t="str">
        <f t="shared" si="39"/>
        <v>Friday</v>
      </c>
      <c r="V424" t="str">
        <f t="shared" si="40"/>
        <v>February</v>
      </c>
      <c r="W424" t="str">
        <f t="shared" si="41"/>
        <v>Highest_Sales</v>
      </c>
    </row>
    <row r="425" spans="1:23"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c r="R425">
        <f t="shared" si="36"/>
        <v>19</v>
      </c>
      <c r="S425">
        <f t="shared" si="37"/>
        <v>3</v>
      </c>
      <c r="T425">
        <f t="shared" si="38"/>
        <v>2019</v>
      </c>
      <c r="U425" t="str">
        <f t="shared" si="39"/>
        <v>Tuesday</v>
      </c>
      <c r="V425" t="str">
        <f t="shared" si="40"/>
        <v>March</v>
      </c>
      <c r="W425" t="str">
        <f t="shared" si="41"/>
        <v>Lowest_Sales</v>
      </c>
    </row>
    <row r="426" spans="1:23"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c r="R426">
        <f t="shared" si="36"/>
        <v>9</v>
      </c>
      <c r="S426">
        <f t="shared" si="37"/>
        <v>3</v>
      </c>
      <c r="T426">
        <f t="shared" si="38"/>
        <v>2019</v>
      </c>
      <c r="U426" t="str">
        <f t="shared" si="39"/>
        <v>Saturday</v>
      </c>
      <c r="V426" t="str">
        <f t="shared" si="40"/>
        <v>March</v>
      </c>
      <c r="W426" t="str">
        <f t="shared" si="41"/>
        <v>Lowest_Sales</v>
      </c>
    </row>
    <row r="427" spans="1:23"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c r="R427">
        <f t="shared" si="36"/>
        <v>2</v>
      </c>
      <c r="S427">
        <f t="shared" si="37"/>
        <v>1</v>
      </c>
      <c r="T427">
        <f t="shared" si="38"/>
        <v>2019</v>
      </c>
      <c r="U427" t="str">
        <f t="shared" si="39"/>
        <v>Wednesday</v>
      </c>
      <c r="V427" t="str">
        <f t="shared" si="40"/>
        <v>January</v>
      </c>
      <c r="W427" t="str">
        <f t="shared" si="41"/>
        <v>Lowest_Sales</v>
      </c>
    </row>
    <row r="428" spans="1:23"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c r="R428">
        <f t="shared" si="36"/>
        <v>21</v>
      </c>
      <c r="S428">
        <f t="shared" si="37"/>
        <v>1</v>
      </c>
      <c r="T428">
        <f t="shared" si="38"/>
        <v>2019</v>
      </c>
      <c r="U428" t="str">
        <f t="shared" si="39"/>
        <v>Monday</v>
      </c>
      <c r="V428" t="str">
        <f t="shared" si="40"/>
        <v>January</v>
      </c>
      <c r="W428" t="str">
        <f t="shared" si="41"/>
        <v>Lowest_Sales</v>
      </c>
    </row>
    <row r="429" spans="1:23"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c r="R429">
        <f t="shared" si="36"/>
        <v>20</v>
      </c>
      <c r="S429">
        <f t="shared" si="37"/>
        <v>3</v>
      </c>
      <c r="T429">
        <f t="shared" si="38"/>
        <v>2019</v>
      </c>
      <c r="U429" t="str">
        <f t="shared" si="39"/>
        <v>Wednesday</v>
      </c>
      <c r="V429" t="str">
        <f t="shared" si="40"/>
        <v>March</v>
      </c>
      <c r="W429" t="str">
        <f t="shared" si="41"/>
        <v>Lowest_Sales</v>
      </c>
    </row>
    <row r="430" spans="1:23"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c r="R430">
        <f t="shared" si="36"/>
        <v>27</v>
      </c>
      <c r="S430">
        <f t="shared" si="37"/>
        <v>2</v>
      </c>
      <c r="T430">
        <f t="shared" si="38"/>
        <v>2019</v>
      </c>
      <c r="U430" t="str">
        <f t="shared" si="39"/>
        <v>Wednesday</v>
      </c>
      <c r="V430" t="str">
        <f t="shared" si="40"/>
        <v>February</v>
      </c>
      <c r="W430" t="str">
        <f t="shared" si="41"/>
        <v>Lowest_Sales</v>
      </c>
    </row>
    <row r="431" spans="1:23"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c r="R431">
        <f t="shared" si="36"/>
        <v>8</v>
      </c>
      <c r="S431">
        <f t="shared" si="37"/>
        <v>3</v>
      </c>
      <c r="T431">
        <f t="shared" si="38"/>
        <v>2019</v>
      </c>
      <c r="U431" t="str">
        <f t="shared" si="39"/>
        <v>Friday</v>
      </c>
      <c r="V431" t="str">
        <f t="shared" si="40"/>
        <v>March</v>
      </c>
      <c r="W431" t="str">
        <f t="shared" si="41"/>
        <v>Highest_Sales</v>
      </c>
    </row>
    <row r="432" spans="1:23"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c r="R432">
        <f t="shared" si="36"/>
        <v>31</v>
      </c>
      <c r="S432">
        <f t="shared" si="37"/>
        <v>1</v>
      </c>
      <c r="T432">
        <f t="shared" si="38"/>
        <v>2019</v>
      </c>
      <c r="U432" t="str">
        <f t="shared" si="39"/>
        <v>Thursday</v>
      </c>
      <c r="V432" t="str">
        <f t="shared" si="40"/>
        <v>January</v>
      </c>
      <c r="W432" t="str">
        <f t="shared" si="41"/>
        <v>Lowest_Sales</v>
      </c>
    </row>
    <row r="433" spans="1:23"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c r="R433">
        <f t="shared" si="36"/>
        <v>8</v>
      </c>
      <c r="S433">
        <f t="shared" si="37"/>
        <v>3</v>
      </c>
      <c r="T433">
        <f t="shared" si="38"/>
        <v>2019</v>
      </c>
      <c r="U433" t="str">
        <f t="shared" si="39"/>
        <v>Friday</v>
      </c>
      <c r="V433" t="str">
        <f t="shared" si="40"/>
        <v>March</v>
      </c>
      <c r="W433" t="str">
        <f t="shared" si="41"/>
        <v>Lowest_Sales</v>
      </c>
    </row>
    <row r="434" spans="1:23"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c r="R434">
        <f t="shared" si="36"/>
        <v>13</v>
      </c>
      <c r="S434">
        <f t="shared" si="37"/>
        <v>1</v>
      </c>
      <c r="T434">
        <f t="shared" si="38"/>
        <v>2019</v>
      </c>
      <c r="U434" t="str">
        <f t="shared" si="39"/>
        <v>Sunday</v>
      </c>
      <c r="V434" t="str">
        <f t="shared" si="40"/>
        <v>January</v>
      </c>
      <c r="W434" t="str">
        <f t="shared" si="41"/>
        <v>Lowest_Sales</v>
      </c>
    </row>
    <row r="435" spans="1:23"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c r="R435">
        <f t="shared" si="36"/>
        <v>9</v>
      </c>
      <c r="S435">
        <f t="shared" si="37"/>
        <v>3</v>
      </c>
      <c r="T435">
        <f t="shared" si="38"/>
        <v>2019</v>
      </c>
      <c r="U435" t="str">
        <f t="shared" si="39"/>
        <v>Saturday</v>
      </c>
      <c r="V435" t="str">
        <f t="shared" si="40"/>
        <v>March</v>
      </c>
      <c r="W435" t="str">
        <f t="shared" si="41"/>
        <v>Highest_Sales</v>
      </c>
    </row>
    <row r="436" spans="1:23"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c r="R436">
        <f t="shared" si="36"/>
        <v>22</v>
      </c>
      <c r="S436">
        <f t="shared" si="37"/>
        <v>2</v>
      </c>
      <c r="T436">
        <f t="shared" si="38"/>
        <v>2019</v>
      </c>
      <c r="U436" t="str">
        <f t="shared" si="39"/>
        <v>Friday</v>
      </c>
      <c r="V436" t="str">
        <f t="shared" si="40"/>
        <v>February</v>
      </c>
      <c r="W436" t="str">
        <f t="shared" si="41"/>
        <v>Lowest_Sales</v>
      </c>
    </row>
    <row r="437" spans="1:23"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c r="R437">
        <f t="shared" si="36"/>
        <v>19</v>
      </c>
      <c r="S437">
        <f t="shared" si="37"/>
        <v>3</v>
      </c>
      <c r="T437">
        <f t="shared" si="38"/>
        <v>2019</v>
      </c>
      <c r="U437" t="str">
        <f t="shared" si="39"/>
        <v>Tuesday</v>
      </c>
      <c r="V437" t="str">
        <f t="shared" si="40"/>
        <v>March</v>
      </c>
      <c r="W437" t="str">
        <f t="shared" si="41"/>
        <v>Highest_Sales</v>
      </c>
    </row>
    <row r="438" spans="1:23"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c r="R438">
        <f t="shared" si="36"/>
        <v>20</v>
      </c>
      <c r="S438">
        <f t="shared" si="37"/>
        <v>1</v>
      </c>
      <c r="T438">
        <f t="shared" si="38"/>
        <v>2019</v>
      </c>
      <c r="U438" t="str">
        <f t="shared" si="39"/>
        <v>Sunday</v>
      </c>
      <c r="V438" t="str">
        <f t="shared" si="40"/>
        <v>January</v>
      </c>
      <c r="W438" t="str">
        <f t="shared" si="41"/>
        <v>Lowest_Sales</v>
      </c>
    </row>
    <row r="439" spans="1:23"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c r="R439">
        <f t="shared" si="36"/>
        <v>8</v>
      </c>
      <c r="S439">
        <f t="shared" si="37"/>
        <v>3</v>
      </c>
      <c r="T439">
        <f t="shared" si="38"/>
        <v>2019</v>
      </c>
      <c r="U439" t="str">
        <f t="shared" si="39"/>
        <v>Friday</v>
      </c>
      <c r="V439" t="str">
        <f t="shared" si="40"/>
        <v>March</v>
      </c>
      <c r="W439" t="str">
        <f t="shared" si="41"/>
        <v>Lowest_Sales</v>
      </c>
    </row>
    <row r="440" spans="1:23"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c r="R440">
        <f t="shared" si="36"/>
        <v>8</v>
      </c>
      <c r="S440">
        <f t="shared" si="37"/>
        <v>3</v>
      </c>
      <c r="T440">
        <f t="shared" si="38"/>
        <v>2019</v>
      </c>
      <c r="U440" t="str">
        <f t="shared" si="39"/>
        <v>Friday</v>
      </c>
      <c r="V440" t="str">
        <f t="shared" si="40"/>
        <v>March</v>
      </c>
      <c r="W440" t="str">
        <f t="shared" si="41"/>
        <v>Lowest_Sales</v>
      </c>
    </row>
    <row r="441" spans="1:23"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c r="R441">
        <f t="shared" si="36"/>
        <v>7</v>
      </c>
      <c r="S441">
        <f t="shared" si="37"/>
        <v>2</v>
      </c>
      <c r="T441">
        <f t="shared" si="38"/>
        <v>2019</v>
      </c>
      <c r="U441" t="str">
        <f t="shared" si="39"/>
        <v>Thursday</v>
      </c>
      <c r="V441" t="str">
        <f t="shared" si="40"/>
        <v>February</v>
      </c>
      <c r="W441" t="str">
        <f t="shared" si="41"/>
        <v>Lowest_Sales</v>
      </c>
    </row>
    <row r="442" spans="1:23"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c r="R442">
        <f t="shared" si="36"/>
        <v>15</v>
      </c>
      <c r="S442">
        <f t="shared" si="37"/>
        <v>1</v>
      </c>
      <c r="T442">
        <f t="shared" si="38"/>
        <v>2019</v>
      </c>
      <c r="U442" t="str">
        <f t="shared" si="39"/>
        <v>Tuesday</v>
      </c>
      <c r="V442" t="str">
        <f t="shared" si="40"/>
        <v>January</v>
      </c>
      <c r="W442" t="str">
        <f t="shared" si="41"/>
        <v>Lowest_Sales</v>
      </c>
    </row>
    <row r="443" spans="1:23"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c r="R443">
        <f t="shared" si="36"/>
        <v>22</v>
      </c>
      <c r="S443">
        <f t="shared" si="37"/>
        <v>3</v>
      </c>
      <c r="T443">
        <f t="shared" si="38"/>
        <v>2019</v>
      </c>
      <c r="U443" t="str">
        <f t="shared" si="39"/>
        <v>Friday</v>
      </c>
      <c r="V443" t="str">
        <f t="shared" si="40"/>
        <v>March</v>
      </c>
      <c r="W443" t="str">
        <f t="shared" si="41"/>
        <v>Highest_Sales</v>
      </c>
    </row>
    <row r="444" spans="1:23"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c r="R444">
        <f t="shared" si="36"/>
        <v>15</v>
      </c>
      <c r="S444">
        <f t="shared" si="37"/>
        <v>1</v>
      </c>
      <c r="T444">
        <f t="shared" si="38"/>
        <v>2019</v>
      </c>
      <c r="U444" t="str">
        <f t="shared" si="39"/>
        <v>Tuesday</v>
      </c>
      <c r="V444" t="str">
        <f t="shared" si="40"/>
        <v>January</v>
      </c>
      <c r="W444" t="str">
        <f t="shared" si="41"/>
        <v>Highest_Sales</v>
      </c>
    </row>
    <row r="445" spans="1:23"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c r="R445">
        <f t="shared" si="36"/>
        <v>8</v>
      </c>
      <c r="S445">
        <f t="shared" si="37"/>
        <v>1</v>
      </c>
      <c r="T445">
        <f t="shared" si="38"/>
        <v>2019</v>
      </c>
      <c r="U445" t="str">
        <f t="shared" si="39"/>
        <v>Tuesday</v>
      </c>
      <c r="V445" t="str">
        <f t="shared" si="40"/>
        <v>January</v>
      </c>
      <c r="W445" t="str">
        <f t="shared" si="41"/>
        <v>Lowest_Sales</v>
      </c>
    </row>
    <row r="446" spans="1:23"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c r="R446">
        <f t="shared" si="36"/>
        <v>15</v>
      </c>
      <c r="S446">
        <f t="shared" si="37"/>
        <v>1</v>
      </c>
      <c r="T446">
        <f t="shared" si="38"/>
        <v>2019</v>
      </c>
      <c r="U446" t="str">
        <f t="shared" si="39"/>
        <v>Tuesday</v>
      </c>
      <c r="V446" t="str">
        <f t="shared" si="40"/>
        <v>January</v>
      </c>
      <c r="W446" t="str">
        <f t="shared" si="41"/>
        <v>Lowest_Sales</v>
      </c>
    </row>
    <row r="447" spans="1:23"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c r="R447">
        <f t="shared" si="36"/>
        <v>28</v>
      </c>
      <c r="S447">
        <f t="shared" si="37"/>
        <v>1</v>
      </c>
      <c r="T447">
        <f t="shared" si="38"/>
        <v>2019</v>
      </c>
      <c r="U447" t="str">
        <f t="shared" si="39"/>
        <v>Monday</v>
      </c>
      <c r="V447" t="str">
        <f t="shared" si="40"/>
        <v>January</v>
      </c>
      <c r="W447" t="str">
        <f t="shared" si="41"/>
        <v>Lowest_Sales</v>
      </c>
    </row>
    <row r="448" spans="1:23"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c r="R448">
        <f t="shared" si="36"/>
        <v>14</v>
      </c>
      <c r="S448">
        <f t="shared" si="37"/>
        <v>2</v>
      </c>
      <c r="T448">
        <f t="shared" si="38"/>
        <v>2019</v>
      </c>
      <c r="U448" t="str">
        <f t="shared" si="39"/>
        <v>Thursday</v>
      </c>
      <c r="V448" t="str">
        <f t="shared" si="40"/>
        <v>February</v>
      </c>
      <c r="W448" t="str">
        <f t="shared" si="41"/>
        <v>Lowest_Sales</v>
      </c>
    </row>
    <row r="449" spans="1:23"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c r="R449">
        <f t="shared" si="36"/>
        <v>10</v>
      </c>
      <c r="S449">
        <f t="shared" si="37"/>
        <v>3</v>
      </c>
      <c r="T449">
        <f t="shared" si="38"/>
        <v>2019</v>
      </c>
      <c r="U449" t="str">
        <f t="shared" si="39"/>
        <v>Sunday</v>
      </c>
      <c r="V449" t="str">
        <f t="shared" si="40"/>
        <v>March</v>
      </c>
      <c r="W449" t="str">
        <f t="shared" si="41"/>
        <v>Lowest_Sales</v>
      </c>
    </row>
    <row r="450" spans="1:23"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c r="R450">
        <f t="shared" si="36"/>
        <v>12</v>
      </c>
      <c r="S450">
        <f t="shared" si="37"/>
        <v>1</v>
      </c>
      <c r="T450">
        <f t="shared" si="38"/>
        <v>2019</v>
      </c>
      <c r="U450" t="str">
        <f t="shared" si="39"/>
        <v>Saturday</v>
      </c>
      <c r="V450" t="str">
        <f t="shared" si="40"/>
        <v>January</v>
      </c>
      <c r="W450" t="str">
        <f t="shared" si="41"/>
        <v>Lowest_Sales</v>
      </c>
    </row>
    <row r="451" spans="1:23"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c r="R451">
        <f t="shared" ref="R451:R514" si="42">DAY(K451)</f>
        <v>26</v>
      </c>
      <c r="S451">
        <f t="shared" ref="S451:S514" si="43">MONTH(K451)</f>
        <v>3</v>
      </c>
      <c r="T451">
        <f t="shared" ref="T451:T514" si="44">YEAR(K451)</f>
        <v>2019</v>
      </c>
      <c r="U451" t="str">
        <f t="shared" ref="U451:U514" si="45">TEXT(K451,"dddd")</f>
        <v>Tuesday</v>
      </c>
      <c r="V451" t="str">
        <f t="shared" ref="V451:V514" si="46">TEXT(K451,"mmmm")</f>
        <v>March</v>
      </c>
      <c r="W451" t="str">
        <f t="shared" ref="W451:W514" si="47">IF(J451&gt;400,"Highest_Sales","Lowest_Sales")</f>
        <v>Lowest_Sales</v>
      </c>
    </row>
    <row r="452" spans="1:23"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c r="R452">
        <f t="shared" si="42"/>
        <v>1</v>
      </c>
      <c r="S452">
        <f t="shared" si="43"/>
        <v>1</v>
      </c>
      <c r="T452">
        <f t="shared" si="44"/>
        <v>2019</v>
      </c>
      <c r="U452" t="str">
        <f t="shared" si="45"/>
        <v>Tuesday</v>
      </c>
      <c r="V452" t="str">
        <f t="shared" si="46"/>
        <v>January</v>
      </c>
      <c r="W452" t="str">
        <f t="shared" si="47"/>
        <v>Highest_Sales</v>
      </c>
    </row>
    <row r="453" spans="1:23"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c r="R453">
        <f t="shared" si="42"/>
        <v>2</v>
      </c>
      <c r="S453">
        <f t="shared" si="43"/>
        <v>1</v>
      </c>
      <c r="T453">
        <f t="shared" si="44"/>
        <v>2019</v>
      </c>
      <c r="U453" t="str">
        <f t="shared" si="45"/>
        <v>Wednesday</v>
      </c>
      <c r="V453" t="str">
        <f t="shared" si="46"/>
        <v>January</v>
      </c>
      <c r="W453" t="str">
        <f t="shared" si="47"/>
        <v>Lowest_Sales</v>
      </c>
    </row>
    <row r="454" spans="1:23"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c r="R454">
        <f t="shared" si="42"/>
        <v>16</v>
      </c>
      <c r="S454">
        <f t="shared" si="43"/>
        <v>3</v>
      </c>
      <c r="T454">
        <f t="shared" si="44"/>
        <v>2019</v>
      </c>
      <c r="U454" t="str">
        <f t="shared" si="45"/>
        <v>Saturday</v>
      </c>
      <c r="V454" t="str">
        <f t="shared" si="46"/>
        <v>March</v>
      </c>
      <c r="W454" t="str">
        <f t="shared" si="47"/>
        <v>Lowest_Sales</v>
      </c>
    </row>
    <row r="455" spans="1:23"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c r="R455">
        <f t="shared" si="42"/>
        <v>3</v>
      </c>
      <c r="S455">
        <f t="shared" si="43"/>
        <v>3</v>
      </c>
      <c r="T455">
        <f t="shared" si="44"/>
        <v>2019</v>
      </c>
      <c r="U455" t="str">
        <f t="shared" si="45"/>
        <v>Sunday</v>
      </c>
      <c r="V455" t="str">
        <f t="shared" si="46"/>
        <v>March</v>
      </c>
      <c r="W455" t="str">
        <f t="shared" si="47"/>
        <v>Lowest_Sales</v>
      </c>
    </row>
    <row r="456" spans="1:23"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c r="R456">
        <f t="shared" si="42"/>
        <v>31</v>
      </c>
      <c r="S456">
        <f t="shared" si="43"/>
        <v>1</v>
      </c>
      <c r="T456">
        <f t="shared" si="44"/>
        <v>2019</v>
      </c>
      <c r="U456" t="str">
        <f t="shared" si="45"/>
        <v>Thursday</v>
      </c>
      <c r="V456" t="str">
        <f t="shared" si="46"/>
        <v>January</v>
      </c>
      <c r="W456" t="str">
        <f t="shared" si="47"/>
        <v>Lowest_Sales</v>
      </c>
    </row>
    <row r="457" spans="1:23"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c r="R457">
        <f t="shared" si="42"/>
        <v>13</v>
      </c>
      <c r="S457">
        <f t="shared" si="43"/>
        <v>2</v>
      </c>
      <c r="T457">
        <f t="shared" si="44"/>
        <v>2019</v>
      </c>
      <c r="U457" t="str">
        <f t="shared" si="45"/>
        <v>Wednesday</v>
      </c>
      <c r="V457" t="str">
        <f t="shared" si="46"/>
        <v>February</v>
      </c>
      <c r="W457" t="str">
        <f t="shared" si="47"/>
        <v>Lowest_Sales</v>
      </c>
    </row>
    <row r="458" spans="1:23"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c r="R458">
        <f t="shared" si="42"/>
        <v>15</v>
      </c>
      <c r="S458">
        <f t="shared" si="43"/>
        <v>2</v>
      </c>
      <c r="T458">
        <f t="shared" si="44"/>
        <v>2019</v>
      </c>
      <c r="U458" t="str">
        <f t="shared" si="45"/>
        <v>Friday</v>
      </c>
      <c r="V458" t="str">
        <f t="shared" si="46"/>
        <v>February</v>
      </c>
      <c r="W458" t="str">
        <f t="shared" si="47"/>
        <v>Highest_Sales</v>
      </c>
    </row>
    <row r="459" spans="1:23"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c r="R459">
        <f t="shared" si="42"/>
        <v>7</v>
      </c>
      <c r="S459">
        <f t="shared" si="43"/>
        <v>2</v>
      </c>
      <c r="T459">
        <f t="shared" si="44"/>
        <v>2019</v>
      </c>
      <c r="U459" t="str">
        <f t="shared" si="45"/>
        <v>Thursday</v>
      </c>
      <c r="V459" t="str">
        <f t="shared" si="46"/>
        <v>February</v>
      </c>
      <c r="W459" t="str">
        <f t="shared" si="47"/>
        <v>Highest_Sales</v>
      </c>
    </row>
    <row r="460" spans="1:23"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c r="R460">
        <f t="shared" si="42"/>
        <v>27</v>
      </c>
      <c r="S460">
        <f t="shared" si="43"/>
        <v>1</v>
      </c>
      <c r="T460">
        <f t="shared" si="44"/>
        <v>2019</v>
      </c>
      <c r="U460" t="str">
        <f t="shared" si="45"/>
        <v>Sunday</v>
      </c>
      <c r="V460" t="str">
        <f t="shared" si="46"/>
        <v>January</v>
      </c>
      <c r="W460" t="str">
        <f t="shared" si="47"/>
        <v>Highest_Sales</v>
      </c>
    </row>
    <row r="461" spans="1:23"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c r="R461">
        <f t="shared" si="42"/>
        <v>23</v>
      </c>
      <c r="S461">
        <f t="shared" si="43"/>
        <v>2</v>
      </c>
      <c r="T461">
        <f t="shared" si="44"/>
        <v>2019</v>
      </c>
      <c r="U461" t="str">
        <f t="shared" si="45"/>
        <v>Saturday</v>
      </c>
      <c r="V461" t="str">
        <f t="shared" si="46"/>
        <v>February</v>
      </c>
      <c r="W461" t="str">
        <f t="shared" si="47"/>
        <v>Lowest_Sales</v>
      </c>
    </row>
    <row r="462" spans="1:23"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c r="R462">
        <f t="shared" si="42"/>
        <v>3</v>
      </c>
      <c r="S462">
        <f t="shared" si="43"/>
        <v>2</v>
      </c>
      <c r="T462">
        <f t="shared" si="44"/>
        <v>2019</v>
      </c>
      <c r="U462" t="str">
        <f t="shared" si="45"/>
        <v>Sunday</v>
      </c>
      <c r="V462" t="str">
        <f t="shared" si="46"/>
        <v>February</v>
      </c>
      <c r="W462" t="str">
        <f t="shared" si="47"/>
        <v>Lowest_Sales</v>
      </c>
    </row>
    <row r="463" spans="1:23"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c r="R463">
        <f t="shared" si="42"/>
        <v>3</v>
      </c>
      <c r="S463">
        <f t="shared" si="43"/>
        <v>3</v>
      </c>
      <c r="T463">
        <f t="shared" si="44"/>
        <v>2019</v>
      </c>
      <c r="U463" t="str">
        <f t="shared" si="45"/>
        <v>Sunday</v>
      </c>
      <c r="V463" t="str">
        <f t="shared" si="46"/>
        <v>March</v>
      </c>
      <c r="W463" t="str">
        <f t="shared" si="47"/>
        <v>Highest_Sales</v>
      </c>
    </row>
    <row r="464" spans="1:23"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c r="R464">
        <f t="shared" si="42"/>
        <v>3</v>
      </c>
      <c r="S464">
        <f t="shared" si="43"/>
        <v>2</v>
      </c>
      <c r="T464">
        <f t="shared" si="44"/>
        <v>2019</v>
      </c>
      <c r="U464" t="str">
        <f t="shared" si="45"/>
        <v>Sunday</v>
      </c>
      <c r="V464" t="str">
        <f t="shared" si="46"/>
        <v>February</v>
      </c>
      <c r="W464" t="str">
        <f t="shared" si="47"/>
        <v>Lowest_Sales</v>
      </c>
    </row>
    <row r="465" spans="1:23"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c r="R465">
        <f t="shared" si="42"/>
        <v>17</v>
      </c>
      <c r="S465">
        <f t="shared" si="43"/>
        <v>3</v>
      </c>
      <c r="T465">
        <f t="shared" si="44"/>
        <v>2019</v>
      </c>
      <c r="U465" t="str">
        <f t="shared" si="45"/>
        <v>Sunday</v>
      </c>
      <c r="V465" t="str">
        <f t="shared" si="46"/>
        <v>March</v>
      </c>
      <c r="W465" t="str">
        <f t="shared" si="47"/>
        <v>Lowest_Sales</v>
      </c>
    </row>
    <row r="466" spans="1:23"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c r="R466">
        <f t="shared" si="42"/>
        <v>28</v>
      </c>
      <c r="S466">
        <f t="shared" si="43"/>
        <v>3</v>
      </c>
      <c r="T466">
        <f t="shared" si="44"/>
        <v>2019</v>
      </c>
      <c r="U466" t="str">
        <f t="shared" si="45"/>
        <v>Thursday</v>
      </c>
      <c r="V466" t="str">
        <f t="shared" si="46"/>
        <v>March</v>
      </c>
      <c r="W466" t="str">
        <f t="shared" si="47"/>
        <v>Lowest_Sales</v>
      </c>
    </row>
    <row r="467" spans="1:23"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c r="R467">
        <f t="shared" si="42"/>
        <v>2</v>
      </c>
      <c r="S467">
        <f t="shared" si="43"/>
        <v>3</v>
      </c>
      <c r="T467">
        <f t="shared" si="44"/>
        <v>2019</v>
      </c>
      <c r="U467" t="str">
        <f t="shared" si="45"/>
        <v>Saturday</v>
      </c>
      <c r="V467" t="str">
        <f t="shared" si="46"/>
        <v>March</v>
      </c>
      <c r="W467" t="str">
        <f t="shared" si="47"/>
        <v>Highest_Sales</v>
      </c>
    </row>
    <row r="468" spans="1:23"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c r="R468">
        <f t="shared" si="42"/>
        <v>8</v>
      </c>
      <c r="S468">
        <f t="shared" si="43"/>
        <v>2</v>
      </c>
      <c r="T468">
        <f t="shared" si="44"/>
        <v>2019</v>
      </c>
      <c r="U468" t="str">
        <f t="shared" si="45"/>
        <v>Friday</v>
      </c>
      <c r="V468" t="str">
        <f t="shared" si="46"/>
        <v>February</v>
      </c>
      <c r="W468" t="str">
        <f t="shared" si="47"/>
        <v>Lowest_Sales</v>
      </c>
    </row>
    <row r="469" spans="1:23"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c r="R469">
        <f t="shared" si="42"/>
        <v>22</v>
      </c>
      <c r="S469">
        <f t="shared" si="43"/>
        <v>3</v>
      </c>
      <c r="T469">
        <f t="shared" si="44"/>
        <v>2019</v>
      </c>
      <c r="U469" t="str">
        <f t="shared" si="45"/>
        <v>Friday</v>
      </c>
      <c r="V469" t="str">
        <f t="shared" si="46"/>
        <v>March</v>
      </c>
      <c r="W469" t="str">
        <f t="shared" si="47"/>
        <v>Lowest_Sales</v>
      </c>
    </row>
    <row r="470" spans="1:23"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c r="R470">
        <f t="shared" si="42"/>
        <v>9</v>
      </c>
      <c r="S470">
        <f t="shared" si="43"/>
        <v>2</v>
      </c>
      <c r="T470">
        <f t="shared" si="44"/>
        <v>2019</v>
      </c>
      <c r="U470" t="str">
        <f t="shared" si="45"/>
        <v>Saturday</v>
      </c>
      <c r="V470" t="str">
        <f t="shared" si="46"/>
        <v>February</v>
      </c>
      <c r="W470" t="str">
        <f t="shared" si="47"/>
        <v>Lowest_Sales</v>
      </c>
    </row>
    <row r="471" spans="1:23"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c r="R471">
        <f t="shared" si="42"/>
        <v>15</v>
      </c>
      <c r="S471">
        <f t="shared" si="43"/>
        <v>2</v>
      </c>
      <c r="T471">
        <f t="shared" si="44"/>
        <v>2019</v>
      </c>
      <c r="U471" t="str">
        <f t="shared" si="45"/>
        <v>Friday</v>
      </c>
      <c r="V471" t="str">
        <f t="shared" si="46"/>
        <v>February</v>
      </c>
      <c r="W471" t="str">
        <f t="shared" si="47"/>
        <v>Lowest_Sales</v>
      </c>
    </row>
    <row r="472" spans="1:23"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c r="R472">
        <f t="shared" si="42"/>
        <v>23</v>
      </c>
      <c r="S472">
        <f t="shared" si="43"/>
        <v>1</v>
      </c>
      <c r="T472">
        <f t="shared" si="44"/>
        <v>2019</v>
      </c>
      <c r="U472" t="str">
        <f t="shared" si="45"/>
        <v>Wednesday</v>
      </c>
      <c r="V472" t="str">
        <f t="shared" si="46"/>
        <v>January</v>
      </c>
      <c r="W472" t="str">
        <f t="shared" si="47"/>
        <v>Highest_Sales</v>
      </c>
    </row>
    <row r="473" spans="1:23"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c r="R473">
        <f t="shared" si="42"/>
        <v>25</v>
      </c>
      <c r="S473">
        <f t="shared" si="43"/>
        <v>1</v>
      </c>
      <c r="T473">
        <f t="shared" si="44"/>
        <v>2019</v>
      </c>
      <c r="U473" t="str">
        <f t="shared" si="45"/>
        <v>Friday</v>
      </c>
      <c r="V473" t="str">
        <f t="shared" si="46"/>
        <v>January</v>
      </c>
      <c r="W473" t="str">
        <f t="shared" si="47"/>
        <v>Lowest_Sales</v>
      </c>
    </row>
    <row r="474" spans="1:23"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c r="R474">
        <f t="shared" si="42"/>
        <v>2</v>
      </c>
      <c r="S474">
        <f t="shared" si="43"/>
        <v>2</v>
      </c>
      <c r="T474">
        <f t="shared" si="44"/>
        <v>2019</v>
      </c>
      <c r="U474" t="str">
        <f t="shared" si="45"/>
        <v>Saturday</v>
      </c>
      <c r="V474" t="str">
        <f t="shared" si="46"/>
        <v>February</v>
      </c>
      <c r="W474" t="str">
        <f t="shared" si="47"/>
        <v>Highest_Sales</v>
      </c>
    </row>
    <row r="475" spans="1:23"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c r="R475">
        <f t="shared" si="42"/>
        <v>30</v>
      </c>
      <c r="S475">
        <f t="shared" si="43"/>
        <v>3</v>
      </c>
      <c r="T475">
        <f t="shared" si="44"/>
        <v>2019</v>
      </c>
      <c r="U475" t="str">
        <f t="shared" si="45"/>
        <v>Saturday</v>
      </c>
      <c r="V475" t="str">
        <f t="shared" si="46"/>
        <v>March</v>
      </c>
      <c r="W475" t="str">
        <f t="shared" si="47"/>
        <v>Highest_Sales</v>
      </c>
    </row>
    <row r="476" spans="1:23"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c r="R476">
        <f t="shared" si="42"/>
        <v>30</v>
      </c>
      <c r="S476">
        <f t="shared" si="43"/>
        <v>3</v>
      </c>
      <c r="T476">
        <f t="shared" si="44"/>
        <v>2019</v>
      </c>
      <c r="U476" t="str">
        <f t="shared" si="45"/>
        <v>Saturday</v>
      </c>
      <c r="V476" t="str">
        <f t="shared" si="46"/>
        <v>March</v>
      </c>
      <c r="W476" t="str">
        <f t="shared" si="47"/>
        <v>Lowest_Sales</v>
      </c>
    </row>
    <row r="477" spans="1:23"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c r="R477">
        <f t="shared" si="42"/>
        <v>25</v>
      </c>
      <c r="S477">
        <f t="shared" si="43"/>
        <v>2</v>
      </c>
      <c r="T477">
        <f t="shared" si="44"/>
        <v>2019</v>
      </c>
      <c r="U477" t="str">
        <f t="shared" si="45"/>
        <v>Monday</v>
      </c>
      <c r="V477" t="str">
        <f t="shared" si="46"/>
        <v>February</v>
      </c>
      <c r="W477" t="str">
        <f t="shared" si="47"/>
        <v>Lowest_Sales</v>
      </c>
    </row>
    <row r="478" spans="1:23"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c r="R478">
        <f t="shared" si="42"/>
        <v>18</v>
      </c>
      <c r="S478">
        <f t="shared" si="43"/>
        <v>3</v>
      </c>
      <c r="T478">
        <f t="shared" si="44"/>
        <v>2019</v>
      </c>
      <c r="U478" t="str">
        <f t="shared" si="45"/>
        <v>Monday</v>
      </c>
      <c r="V478" t="str">
        <f t="shared" si="46"/>
        <v>March</v>
      </c>
      <c r="W478" t="str">
        <f t="shared" si="47"/>
        <v>Lowest_Sales</v>
      </c>
    </row>
    <row r="479" spans="1:23"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c r="R479">
        <f t="shared" si="42"/>
        <v>7</v>
      </c>
      <c r="S479">
        <f t="shared" si="43"/>
        <v>3</v>
      </c>
      <c r="T479">
        <f t="shared" si="44"/>
        <v>2019</v>
      </c>
      <c r="U479" t="str">
        <f t="shared" si="45"/>
        <v>Thursday</v>
      </c>
      <c r="V479" t="str">
        <f t="shared" si="46"/>
        <v>March</v>
      </c>
      <c r="W479" t="str">
        <f t="shared" si="47"/>
        <v>Lowest_Sales</v>
      </c>
    </row>
    <row r="480" spans="1:23"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c r="R480">
        <f t="shared" si="42"/>
        <v>16</v>
      </c>
      <c r="S480">
        <f t="shared" si="43"/>
        <v>3</v>
      </c>
      <c r="T480">
        <f t="shared" si="44"/>
        <v>2019</v>
      </c>
      <c r="U480" t="str">
        <f t="shared" si="45"/>
        <v>Saturday</v>
      </c>
      <c r="V480" t="str">
        <f t="shared" si="46"/>
        <v>March</v>
      </c>
      <c r="W480" t="str">
        <f t="shared" si="47"/>
        <v>Lowest_Sales</v>
      </c>
    </row>
    <row r="481" spans="1:23"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c r="R481">
        <f t="shared" si="42"/>
        <v>29</v>
      </c>
      <c r="S481">
        <f t="shared" si="43"/>
        <v>1</v>
      </c>
      <c r="T481">
        <f t="shared" si="44"/>
        <v>2019</v>
      </c>
      <c r="U481" t="str">
        <f t="shared" si="45"/>
        <v>Tuesday</v>
      </c>
      <c r="V481" t="str">
        <f t="shared" si="46"/>
        <v>January</v>
      </c>
      <c r="W481" t="str">
        <f t="shared" si="47"/>
        <v>Lowest_Sales</v>
      </c>
    </row>
    <row r="482" spans="1:23"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c r="R482">
        <f t="shared" si="42"/>
        <v>2</v>
      </c>
      <c r="S482">
        <f t="shared" si="43"/>
        <v>2</v>
      </c>
      <c r="T482">
        <f t="shared" si="44"/>
        <v>2019</v>
      </c>
      <c r="U482" t="str">
        <f t="shared" si="45"/>
        <v>Saturday</v>
      </c>
      <c r="V482" t="str">
        <f t="shared" si="46"/>
        <v>February</v>
      </c>
      <c r="W482" t="str">
        <f t="shared" si="47"/>
        <v>Highest_Sales</v>
      </c>
    </row>
    <row r="483" spans="1:23"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c r="R483">
        <f t="shared" si="42"/>
        <v>15</v>
      </c>
      <c r="S483">
        <f t="shared" si="43"/>
        <v>2</v>
      </c>
      <c r="T483">
        <f t="shared" si="44"/>
        <v>2019</v>
      </c>
      <c r="U483" t="str">
        <f t="shared" si="45"/>
        <v>Friday</v>
      </c>
      <c r="V483" t="str">
        <f t="shared" si="46"/>
        <v>February</v>
      </c>
      <c r="W483" t="str">
        <f t="shared" si="47"/>
        <v>Lowest_Sales</v>
      </c>
    </row>
    <row r="484" spans="1:23"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c r="R484">
        <f t="shared" si="42"/>
        <v>8</v>
      </c>
      <c r="S484">
        <f t="shared" si="43"/>
        <v>1</v>
      </c>
      <c r="T484">
        <f t="shared" si="44"/>
        <v>2019</v>
      </c>
      <c r="U484" t="str">
        <f t="shared" si="45"/>
        <v>Tuesday</v>
      </c>
      <c r="V484" t="str">
        <f t="shared" si="46"/>
        <v>January</v>
      </c>
      <c r="W484" t="str">
        <f t="shared" si="47"/>
        <v>Lowest_Sales</v>
      </c>
    </row>
    <row r="485" spans="1:23"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c r="R485">
        <f t="shared" si="42"/>
        <v>12</v>
      </c>
      <c r="S485">
        <f t="shared" si="43"/>
        <v>2</v>
      </c>
      <c r="T485">
        <f t="shared" si="44"/>
        <v>2019</v>
      </c>
      <c r="U485" t="str">
        <f t="shared" si="45"/>
        <v>Tuesday</v>
      </c>
      <c r="V485" t="str">
        <f t="shared" si="46"/>
        <v>February</v>
      </c>
      <c r="W485" t="str">
        <f t="shared" si="47"/>
        <v>Highest_Sales</v>
      </c>
    </row>
    <row r="486" spans="1:23"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c r="R486">
        <f t="shared" si="42"/>
        <v>1</v>
      </c>
      <c r="S486">
        <f t="shared" si="43"/>
        <v>1</v>
      </c>
      <c r="T486">
        <f t="shared" si="44"/>
        <v>2019</v>
      </c>
      <c r="U486" t="str">
        <f t="shared" si="45"/>
        <v>Tuesday</v>
      </c>
      <c r="V486" t="str">
        <f t="shared" si="46"/>
        <v>January</v>
      </c>
      <c r="W486" t="str">
        <f t="shared" si="47"/>
        <v>Lowest_Sales</v>
      </c>
    </row>
    <row r="487" spans="1:23"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c r="R487">
        <f t="shared" si="42"/>
        <v>21</v>
      </c>
      <c r="S487">
        <f t="shared" si="43"/>
        <v>3</v>
      </c>
      <c r="T487">
        <f t="shared" si="44"/>
        <v>2019</v>
      </c>
      <c r="U487" t="str">
        <f t="shared" si="45"/>
        <v>Thursday</v>
      </c>
      <c r="V487" t="str">
        <f t="shared" si="46"/>
        <v>March</v>
      </c>
      <c r="W487" t="str">
        <f t="shared" si="47"/>
        <v>Lowest_Sales</v>
      </c>
    </row>
    <row r="488" spans="1:23"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c r="R488">
        <f t="shared" si="42"/>
        <v>28</v>
      </c>
      <c r="S488">
        <f t="shared" si="43"/>
        <v>2</v>
      </c>
      <c r="T488">
        <f t="shared" si="44"/>
        <v>2019</v>
      </c>
      <c r="U488" t="str">
        <f t="shared" si="45"/>
        <v>Thursday</v>
      </c>
      <c r="V488" t="str">
        <f t="shared" si="46"/>
        <v>February</v>
      </c>
      <c r="W488" t="str">
        <f t="shared" si="47"/>
        <v>Highest_Sales</v>
      </c>
    </row>
    <row r="489" spans="1:23"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c r="R489">
        <f t="shared" si="42"/>
        <v>23</v>
      </c>
      <c r="S489">
        <f t="shared" si="43"/>
        <v>3</v>
      </c>
      <c r="T489">
        <f t="shared" si="44"/>
        <v>2019</v>
      </c>
      <c r="U489" t="str">
        <f t="shared" si="45"/>
        <v>Saturday</v>
      </c>
      <c r="V489" t="str">
        <f t="shared" si="46"/>
        <v>March</v>
      </c>
      <c r="W489" t="str">
        <f t="shared" si="47"/>
        <v>Lowest_Sales</v>
      </c>
    </row>
    <row r="490" spans="1:23"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c r="R490">
        <f t="shared" si="42"/>
        <v>30</v>
      </c>
      <c r="S490">
        <f t="shared" si="43"/>
        <v>1</v>
      </c>
      <c r="T490">
        <f t="shared" si="44"/>
        <v>2019</v>
      </c>
      <c r="U490" t="str">
        <f t="shared" si="45"/>
        <v>Wednesday</v>
      </c>
      <c r="V490" t="str">
        <f t="shared" si="46"/>
        <v>January</v>
      </c>
      <c r="W490" t="str">
        <f t="shared" si="47"/>
        <v>Lowest_Sales</v>
      </c>
    </row>
    <row r="491" spans="1:23"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c r="R491">
        <f t="shared" si="42"/>
        <v>4</v>
      </c>
      <c r="S491">
        <f t="shared" si="43"/>
        <v>2</v>
      </c>
      <c r="T491">
        <f t="shared" si="44"/>
        <v>2019</v>
      </c>
      <c r="U491" t="str">
        <f t="shared" si="45"/>
        <v>Monday</v>
      </c>
      <c r="V491" t="str">
        <f t="shared" si="46"/>
        <v>February</v>
      </c>
      <c r="W491" t="str">
        <f t="shared" si="47"/>
        <v>Highest_Sales</v>
      </c>
    </row>
    <row r="492" spans="1:23"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c r="R492">
        <f t="shared" si="42"/>
        <v>13</v>
      </c>
      <c r="S492">
        <f t="shared" si="43"/>
        <v>3</v>
      </c>
      <c r="T492">
        <f t="shared" si="44"/>
        <v>2019</v>
      </c>
      <c r="U492" t="str">
        <f t="shared" si="45"/>
        <v>Wednesday</v>
      </c>
      <c r="V492" t="str">
        <f t="shared" si="46"/>
        <v>March</v>
      </c>
      <c r="W492" t="str">
        <f t="shared" si="47"/>
        <v>Lowest_Sales</v>
      </c>
    </row>
    <row r="493" spans="1:23"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c r="R493">
        <f t="shared" si="42"/>
        <v>15</v>
      </c>
      <c r="S493">
        <f t="shared" si="43"/>
        <v>3</v>
      </c>
      <c r="T493">
        <f t="shared" si="44"/>
        <v>2019</v>
      </c>
      <c r="U493" t="str">
        <f t="shared" si="45"/>
        <v>Friday</v>
      </c>
      <c r="V493" t="str">
        <f t="shared" si="46"/>
        <v>March</v>
      </c>
      <c r="W493" t="str">
        <f t="shared" si="47"/>
        <v>Lowest_Sales</v>
      </c>
    </row>
    <row r="494" spans="1:23"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c r="R494">
        <f t="shared" si="42"/>
        <v>5</v>
      </c>
      <c r="S494">
        <f t="shared" si="43"/>
        <v>3</v>
      </c>
      <c r="T494">
        <f t="shared" si="44"/>
        <v>2019</v>
      </c>
      <c r="U494" t="str">
        <f t="shared" si="45"/>
        <v>Tuesday</v>
      </c>
      <c r="V494" t="str">
        <f t="shared" si="46"/>
        <v>March</v>
      </c>
      <c r="W494" t="str">
        <f t="shared" si="47"/>
        <v>Lowest_Sales</v>
      </c>
    </row>
    <row r="495" spans="1:23"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c r="R495">
        <f t="shared" si="42"/>
        <v>5</v>
      </c>
      <c r="S495">
        <f t="shared" si="43"/>
        <v>3</v>
      </c>
      <c r="T495">
        <f t="shared" si="44"/>
        <v>2019</v>
      </c>
      <c r="U495" t="str">
        <f t="shared" si="45"/>
        <v>Tuesday</v>
      </c>
      <c r="V495" t="str">
        <f t="shared" si="46"/>
        <v>March</v>
      </c>
      <c r="W495" t="str">
        <f t="shared" si="47"/>
        <v>Lowest_Sales</v>
      </c>
    </row>
    <row r="496" spans="1:23"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c r="R496">
        <f t="shared" si="42"/>
        <v>26</v>
      </c>
      <c r="S496">
        <f t="shared" si="43"/>
        <v>2</v>
      </c>
      <c r="T496">
        <f t="shared" si="44"/>
        <v>2019</v>
      </c>
      <c r="U496" t="str">
        <f t="shared" si="45"/>
        <v>Tuesday</v>
      </c>
      <c r="V496" t="str">
        <f t="shared" si="46"/>
        <v>February</v>
      </c>
      <c r="W496" t="str">
        <f t="shared" si="47"/>
        <v>Lowest_Sales</v>
      </c>
    </row>
    <row r="497" spans="1:23"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c r="R497">
        <f t="shared" si="42"/>
        <v>20</v>
      </c>
      <c r="S497">
        <f t="shared" si="43"/>
        <v>3</v>
      </c>
      <c r="T497">
        <f t="shared" si="44"/>
        <v>2019</v>
      </c>
      <c r="U497" t="str">
        <f t="shared" si="45"/>
        <v>Wednesday</v>
      </c>
      <c r="V497" t="str">
        <f t="shared" si="46"/>
        <v>March</v>
      </c>
      <c r="W497" t="str">
        <f t="shared" si="47"/>
        <v>Highest_Sales</v>
      </c>
    </row>
    <row r="498" spans="1:23"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c r="R498">
        <f t="shared" si="42"/>
        <v>1</v>
      </c>
      <c r="S498">
        <f t="shared" si="43"/>
        <v>1</v>
      </c>
      <c r="T498">
        <f t="shared" si="44"/>
        <v>2019</v>
      </c>
      <c r="U498" t="str">
        <f t="shared" si="45"/>
        <v>Tuesday</v>
      </c>
      <c r="V498" t="str">
        <f t="shared" si="46"/>
        <v>January</v>
      </c>
      <c r="W498" t="str">
        <f t="shared" si="47"/>
        <v>Lowest_Sales</v>
      </c>
    </row>
    <row r="499" spans="1:23"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c r="R499">
        <f t="shared" si="42"/>
        <v>27</v>
      </c>
      <c r="S499">
        <f t="shared" si="43"/>
        <v>1</v>
      </c>
      <c r="T499">
        <f t="shared" si="44"/>
        <v>2019</v>
      </c>
      <c r="U499" t="str">
        <f t="shared" si="45"/>
        <v>Sunday</v>
      </c>
      <c r="V499" t="str">
        <f t="shared" si="46"/>
        <v>January</v>
      </c>
      <c r="W499" t="str">
        <f t="shared" si="47"/>
        <v>Highest_Sales</v>
      </c>
    </row>
    <row r="500" spans="1:23"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c r="R500">
        <f t="shared" si="42"/>
        <v>21</v>
      </c>
      <c r="S500">
        <f t="shared" si="43"/>
        <v>1</v>
      </c>
      <c r="T500">
        <f t="shared" si="44"/>
        <v>2019</v>
      </c>
      <c r="U500" t="str">
        <f t="shared" si="45"/>
        <v>Monday</v>
      </c>
      <c r="V500" t="str">
        <f t="shared" si="46"/>
        <v>January</v>
      </c>
      <c r="W500" t="str">
        <f t="shared" si="47"/>
        <v>Lowest_Sales</v>
      </c>
    </row>
    <row r="501" spans="1:23"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c r="R501">
        <f t="shared" si="42"/>
        <v>2</v>
      </c>
      <c r="S501">
        <f t="shared" si="43"/>
        <v>2</v>
      </c>
      <c r="T501">
        <f t="shared" si="44"/>
        <v>2019</v>
      </c>
      <c r="U501" t="str">
        <f t="shared" si="45"/>
        <v>Saturday</v>
      </c>
      <c r="V501" t="str">
        <f t="shared" si="46"/>
        <v>February</v>
      </c>
      <c r="W501" t="str">
        <f t="shared" si="47"/>
        <v>Highest_Sales</v>
      </c>
    </row>
    <row r="502" spans="1:23"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c r="R502">
        <f t="shared" si="42"/>
        <v>3</v>
      </c>
      <c r="S502">
        <f t="shared" si="43"/>
        <v>2</v>
      </c>
      <c r="T502">
        <f t="shared" si="44"/>
        <v>2019</v>
      </c>
      <c r="U502" t="str">
        <f t="shared" si="45"/>
        <v>Sunday</v>
      </c>
      <c r="V502" t="str">
        <f t="shared" si="46"/>
        <v>February</v>
      </c>
      <c r="W502" t="str">
        <f t="shared" si="47"/>
        <v>Lowest_Sales</v>
      </c>
    </row>
    <row r="503" spans="1:23"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c r="R503">
        <f t="shared" si="42"/>
        <v>5</v>
      </c>
      <c r="S503">
        <f t="shared" si="43"/>
        <v>1</v>
      </c>
      <c r="T503">
        <f t="shared" si="44"/>
        <v>2019</v>
      </c>
      <c r="U503" t="str">
        <f t="shared" si="45"/>
        <v>Saturday</v>
      </c>
      <c r="V503" t="str">
        <f t="shared" si="46"/>
        <v>January</v>
      </c>
      <c r="W503" t="str">
        <f t="shared" si="47"/>
        <v>Lowest_Sales</v>
      </c>
    </row>
    <row r="504" spans="1:23"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c r="R504">
        <f t="shared" si="42"/>
        <v>27</v>
      </c>
      <c r="S504">
        <f t="shared" si="43"/>
        <v>1</v>
      </c>
      <c r="T504">
        <f t="shared" si="44"/>
        <v>2019</v>
      </c>
      <c r="U504" t="str">
        <f t="shared" si="45"/>
        <v>Sunday</v>
      </c>
      <c r="V504" t="str">
        <f t="shared" si="46"/>
        <v>January</v>
      </c>
      <c r="W504" t="str">
        <f t="shared" si="47"/>
        <v>Lowest_Sales</v>
      </c>
    </row>
    <row r="505" spans="1:23"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c r="R505">
        <f t="shared" si="42"/>
        <v>25</v>
      </c>
      <c r="S505">
        <f t="shared" si="43"/>
        <v>3</v>
      </c>
      <c r="T505">
        <f t="shared" si="44"/>
        <v>2019</v>
      </c>
      <c r="U505" t="str">
        <f t="shared" si="45"/>
        <v>Monday</v>
      </c>
      <c r="V505" t="str">
        <f t="shared" si="46"/>
        <v>March</v>
      </c>
      <c r="W505" t="str">
        <f t="shared" si="47"/>
        <v>Lowest_Sales</v>
      </c>
    </row>
    <row r="506" spans="1:23"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c r="R506">
        <f t="shared" si="42"/>
        <v>25</v>
      </c>
      <c r="S506">
        <f t="shared" si="43"/>
        <v>2</v>
      </c>
      <c r="T506">
        <f t="shared" si="44"/>
        <v>2019</v>
      </c>
      <c r="U506" t="str">
        <f t="shared" si="45"/>
        <v>Monday</v>
      </c>
      <c r="V506" t="str">
        <f t="shared" si="46"/>
        <v>February</v>
      </c>
      <c r="W506" t="str">
        <f t="shared" si="47"/>
        <v>Lowest_Sales</v>
      </c>
    </row>
    <row r="507" spans="1:23"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c r="R507">
        <f t="shared" si="42"/>
        <v>28</v>
      </c>
      <c r="S507">
        <f t="shared" si="43"/>
        <v>1</v>
      </c>
      <c r="T507">
        <f t="shared" si="44"/>
        <v>2019</v>
      </c>
      <c r="U507" t="str">
        <f t="shared" si="45"/>
        <v>Monday</v>
      </c>
      <c r="V507" t="str">
        <f t="shared" si="46"/>
        <v>January</v>
      </c>
      <c r="W507" t="str">
        <f t="shared" si="47"/>
        <v>Lowest_Sales</v>
      </c>
    </row>
    <row r="508" spans="1:23"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c r="R508">
        <f t="shared" si="42"/>
        <v>8</v>
      </c>
      <c r="S508">
        <f t="shared" si="43"/>
        <v>1</v>
      </c>
      <c r="T508">
        <f t="shared" si="44"/>
        <v>2019</v>
      </c>
      <c r="U508" t="str">
        <f t="shared" si="45"/>
        <v>Tuesday</v>
      </c>
      <c r="V508" t="str">
        <f t="shared" si="46"/>
        <v>January</v>
      </c>
      <c r="W508" t="str">
        <f t="shared" si="47"/>
        <v>Lowest_Sales</v>
      </c>
    </row>
    <row r="509" spans="1:23"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c r="R509">
        <f t="shared" si="42"/>
        <v>29</v>
      </c>
      <c r="S509">
        <f t="shared" si="43"/>
        <v>1</v>
      </c>
      <c r="T509">
        <f t="shared" si="44"/>
        <v>2019</v>
      </c>
      <c r="U509" t="str">
        <f t="shared" si="45"/>
        <v>Tuesday</v>
      </c>
      <c r="V509" t="str">
        <f t="shared" si="46"/>
        <v>January</v>
      </c>
      <c r="W509" t="str">
        <f t="shared" si="47"/>
        <v>Highest_Sales</v>
      </c>
    </row>
    <row r="510" spans="1:23"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c r="R510">
        <f t="shared" si="42"/>
        <v>29</v>
      </c>
      <c r="S510">
        <f t="shared" si="43"/>
        <v>3</v>
      </c>
      <c r="T510">
        <f t="shared" si="44"/>
        <v>2019</v>
      </c>
      <c r="U510" t="str">
        <f t="shared" si="45"/>
        <v>Friday</v>
      </c>
      <c r="V510" t="str">
        <f t="shared" si="46"/>
        <v>March</v>
      </c>
      <c r="W510" t="str">
        <f t="shared" si="47"/>
        <v>Lowest_Sales</v>
      </c>
    </row>
    <row r="511" spans="1:23"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c r="R511">
        <f t="shared" si="42"/>
        <v>9</v>
      </c>
      <c r="S511">
        <f t="shared" si="43"/>
        <v>2</v>
      </c>
      <c r="T511">
        <f t="shared" si="44"/>
        <v>2019</v>
      </c>
      <c r="U511" t="str">
        <f t="shared" si="45"/>
        <v>Saturday</v>
      </c>
      <c r="V511" t="str">
        <f t="shared" si="46"/>
        <v>February</v>
      </c>
      <c r="W511" t="str">
        <f t="shared" si="47"/>
        <v>Lowest_Sales</v>
      </c>
    </row>
    <row r="512" spans="1:23"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c r="R512">
        <f t="shared" si="42"/>
        <v>16</v>
      </c>
      <c r="S512">
        <f t="shared" si="43"/>
        <v>1</v>
      </c>
      <c r="T512">
        <f t="shared" si="44"/>
        <v>2019</v>
      </c>
      <c r="U512" t="str">
        <f t="shared" si="45"/>
        <v>Wednesday</v>
      </c>
      <c r="V512" t="str">
        <f t="shared" si="46"/>
        <v>January</v>
      </c>
      <c r="W512" t="str">
        <f t="shared" si="47"/>
        <v>Highest_Sales</v>
      </c>
    </row>
    <row r="513" spans="1:23"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c r="R513">
        <f t="shared" si="42"/>
        <v>5</v>
      </c>
      <c r="S513">
        <f t="shared" si="43"/>
        <v>1</v>
      </c>
      <c r="T513">
        <f t="shared" si="44"/>
        <v>2019</v>
      </c>
      <c r="U513" t="str">
        <f t="shared" si="45"/>
        <v>Saturday</v>
      </c>
      <c r="V513" t="str">
        <f t="shared" si="46"/>
        <v>January</v>
      </c>
      <c r="W513" t="str">
        <f t="shared" si="47"/>
        <v>Lowest_Sales</v>
      </c>
    </row>
    <row r="514" spans="1:23"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c r="R514">
        <f t="shared" si="42"/>
        <v>27</v>
      </c>
      <c r="S514">
        <f t="shared" si="43"/>
        <v>1</v>
      </c>
      <c r="T514">
        <f t="shared" si="44"/>
        <v>2019</v>
      </c>
      <c r="U514" t="str">
        <f t="shared" si="45"/>
        <v>Sunday</v>
      </c>
      <c r="V514" t="str">
        <f t="shared" si="46"/>
        <v>January</v>
      </c>
      <c r="W514" t="str">
        <f t="shared" si="47"/>
        <v>Lowest_Sales</v>
      </c>
    </row>
    <row r="515" spans="1:23"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c r="R515">
        <f t="shared" ref="R515:R578" si="48">DAY(K515)</f>
        <v>14</v>
      </c>
      <c r="S515">
        <f t="shared" ref="S515:S578" si="49">MONTH(K515)</f>
        <v>3</v>
      </c>
      <c r="T515">
        <f t="shared" ref="T515:T578" si="50">YEAR(K515)</f>
        <v>2019</v>
      </c>
      <c r="U515" t="str">
        <f t="shared" ref="U515:U578" si="51">TEXT(K515,"dddd")</f>
        <v>Thursday</v>
      </c>
      <c r="V515" t="str">
        <f t="shared" ref="V515:V578" si="52">TEXT(K515,"mmmm")</f>
        <v>March</v>
      </c>
      <c r="W515" t="str">
        <f t="shared" ref="W515:W578" si="53">IF(J515&gt;400,"Highest_Sales","Lowest_Sales")</f>
        <v>Highest_Sales</v>
      </c>
    </row>
    <row r="516" spans="1:23"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c r="R516">
        <f t="shared" si="48"/>
        <v>23</v>
      </c>
      <c r="S516">
        <f t="shared" si="49"/>
        <v>2</v>
      </c>
      <c r="T516">
        <f t="shared" si="50"/>
        <v>2019</v>
      </c>
      <c r="U516" t="str">
        <f t="shared" si="51"/>
        <v>Saturday</v>
      </c>
      <c r="V516" t="str">
        <f t="shared" si="52"/>
        <v>February</v>
      </c>
      <c r="W516" t="str">
        <f t="shared" si="53"/>
        <v>Highest_Sales</v>
      </c>
    </row>
    <row r="517" spans="1:23"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c r="R517">
        <f t="shared" si="48"/>
        <v>18</v>
      </c>
      <c r="S517">
        <f t="shared" si="49"/>
        <v>3</v>
      </c>
      <c r="T517">
        <f t="shared" si="50"/>
        <v>2019</v>
      </c>
      <c r="U517" t="str">
        <f t="shared" si="51"/>
        <v>Monday</v>
      </c>
      <c r="V517" t="str">
        <f t="shared" si="52"/>
        <v>March</v>
      </c>
      <c r="W517" t="str">
        <f t="shared" si="53"/>
        <v>Lowest_Sales</v>
      </c>
    </row>
    <row r="518" spans="1:23"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c r="R518">
        <f t="shared" si="48"/>
        <v>29</v>
      </c>
      <c r="S518">
        <f t="shared" si="49"/>
        <v>3</v>
      </c>
      <c r="T518">
        <f t="shared" si="50"/>
        <v>2019</v>
      </c>
      <c r="U518" t="str">
        <f t="shared" si="51"/>
        <v>Friday</v>
      </c>
      <c r="V518" t="str">
        <f t="shared" si="52"/>
        <v>March</v>
      </c>
      <c r="W518" t="str">
        <f t="shared" si="53"/>
        <v>Lowest_Sales</v>
      </c>
    </row>
    <row r="519" spans="1:23"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c r="R519">
        <f t="shared" si="48"/>
        <v>22</v>
      </c>
      <c r="S519">
        <f t="shared" si="49"/>
        <v>1</v>
      </c>
      <c r="T519">
        <f t="shared" si="50"/>
        <v>2019</v>
      </c>
      <c r="U519" t="str">
        <f t="shared" si="51"/>
        <v>Tuesday</v>
      </c>
      <c r="V519" t="str">
        <f t="shared" si="52"/>
        <v>January</v>
      </c>
      <c r="W519" t="str">
        <f t="shared" si="53"/>
        <v>Lowest_Sales</v>
      </c>
    </row>
    <row r="520" spans="1:23"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c r="R520">
        <f t="shared" si="48"/>
        <v>1</v>
      </c>
      <c r="S520">
        <f t="shared" si="49"/>
        <v>3</v>
      </c>
      <c r="T520">
        <f t="shared" si="50"/>
        <v>2019</v>
      </c>
      <c r="U520" t="str">
        <f t="shared" si="51"/>
        <v>Friday</v>
      </c>
      <c r="V520" t="str">
        <f t="shared" si="52"/>
        <v>March</v>
      </c>
      <c r="W520" t="str">
        <f t="shared" si="53"/>
        <v>Lowest_Sales</v>
      </c>
    </row>
    <row r="521" spans="1:23"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c r="R521">
        <f t="shared" si="48"/>
        <v>17</v>
      </c>
      <c r="S521">
        <f t="shared" si="49"/>
        <v>1</v>
      </c>
      <c r="T521">
        <f t="shared" si="50"/>
        <v>2019</v>
      </c>
      <c r="U521" t="str">
        <f t="shared" si="51"/>
        <v>Thursday</v>
      </c>
      <c r="V521" t="str">
        <f t="shared" si="52"/>
        <v>January</v>
      </c>
      <c r="W521" t="str">
        <f t="shared" si="53"/>
        <v>Lowest_Sales</v>
      </c>
    </row>
    <row r="522" spans="1:23"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c r="R522">
        <f t="shared" si="48"/>
        <v>26</v>
      </c>
      <c r="S522">
        <f t="shared" si="49"/>
        <v>3</v>
      </c>
      <c r="T522">
        <f t="shared" si="50"/>
        <v>2019</v>
      </c>
      <c r="U522" t="str">
        <f t="shared" si="51"/>
        <v>Tuesday</v>
      </c>
      <c r="V522" t="str">
        <f t="shared" si="52"/>
        <v>March</v>
      </c>
      <c r="W522" t="str">
        <f t="shared" si="53"/>
        <v>Lowest_Sales</v>
      </c>
    </row>
    <row r="523" spans="1:23"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c r="R523">
        <f t="shared" si="48"/>
        <v>20</v>
      </c>
      <c r="S523">
        <f t="shared" si="49"/>
        <v>3</v>
      </c>
      <c r="T523">
        <f t="shared" si="50"/>
        <v>2019</v>
      </c>
      <c r="U523" t="str">
        <f t="shared" si="51"/>
        <v>Wednesday</v>
      </c>
      <c r="V523" t="str">
        <f t="shared" si="52"/>
        <v>March</v>
      </c>
      <c r="W523" t="str">
        <f t="shared" si="53"/>
        <v>Highest_Sales</v>
      </c>
    </row>
    <row r="524" spans="1:23"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c r="R524">
        <f t="shared" si="48"/>
        <v>6</v>
      </c>
      <c r="S524">
        <f t="shared" si="49"/>
        <v>2</v>
      </c>
      <c r="T524">
        <f t="shared" si="50"/>
        <v>2019</v>
      </c>
      <c r="U524" t="str">
        <f t="shared" si="51"/>
        <v>Wednesday</v>
      </c>
      <c r="V524" t="str">
        <f t="shared" si="52"/>
        <v>February</v>
      </c>
      <c r="W524" t="str">
        <f t="shared" si="53"/>
        <v>Lowest_Sales</v>
      </c>
    </row>
    <row r="525" spans="1:23"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c r="R525">
        <f t="shared" si="48"/>
        <v>1</v>
      </c>
      <c r="S525">
        <f t="shared" si="49"/>
        <v>1</v>
      </c>
      <c r="T525">
        <f t="shared" si="50"/>
        <v>2019</v>
      </c>
      <c r="U525" t="str">
        <f t="shared" si="51"/>
        <v>Tuesday</v>
      </c>
      <c r="V525" t="str">
        <f t="shared" si="52"/>
        <v>January</v>
      </c>
      <c r="W525" t="str">
        <f t="shared" si="53"/>
        <v>Lowest_Sales</v>
      </c>
    </row>
    <row r="526" spans="1:23"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c r="R526">
        <f t="shared" si="48"/>
        <v>27</v>
      </c>
      <c r="S526">
        <f t="shared" si="49"/>
        <v>1</v>
      </c>
      <c r="T526">
        <f t="shared" si="50"/>
        <v>2019</v>
      </c>
      <c r="U526" t="str">
        <f t="shared" si="51"/>
        <v>Sunday</v>
      </c>
      <c r="V526" t="str">
        <f t="shared" si="52"/>
        <v>January</v>
      </c>
      <c r="W526" t="str">
        <f t="shared" si="53"/>
        <v>Highest_Sales</v>
      </c>
    </row>
    <row r="527" spans="1:23"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c r="R527">
        <f t="shared" si="48"/>
        <v>25</v>
      </c>
      <c r="S527">
        <f t="shared" si="49"/>
        <v>2</v>
      </c>
      <c r="T527">
        <f t="shared" si="50"/>
        <v>2019</v>
      </c>
      <c r="U527" t="str">
        <f t="shared" si="51"/>
        <v>Monday</v>
      </c>
      <c r="V527" t="str">
        <f t="shared" si="52"/>
        <v>February</v>
      </c>
      <c r="W527" t="str">
        <f t="shared" si="53"/>
        <v>Highest_Sales</v>
      </c>
    </row>
    <row r="528" spans="1:23"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c r="R528">
        <f t="shared" si="48"/>
        <v>16</v>
      </c>
      <c r="S528">
        <f t="shared" si="49"/>
        <v>1</v>
      </c>
      <c r="T528">
        <f t="shared" si="50"/>
        <v>2019</v>
      </c>
      <c r="U528" t="str">
        <f t="shared" si="51"/>
        <v>Wednesday</v>
      </c>
      <c r="V528" t="str">
        <f t="shared" si="52"/>
        <v>January</v>
      </c>
      <c r="W528" t="str">
        <f t="shared" si="53"/>
        <v>Lowest_Sales</v>
      </c>
    </row>
    <row r="529" spans="1:23"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c r="R529">
        <f t="shared" si="48"/>
        <v>13</v>
      </c>
      <c r="S529">
        <f t="shared" si="49"/>
        <v>1</v>
      </c>
      <c r="T529">
        <f t="shared" si="50"/>
        <v>2019</v>
      </c>
      <c r="U529" t="str">
        <f t="shared" si="51"/>
        <v>Sunday</v>
      </c>
      <c r="V529" t="str">
        <f t="shared" si="52"/>
        <v>January</v>
      </c>
      <c r="W529" t="str">
        <f t="shared" si="53"/>
        <v>Lowest_Sales</v>
      </c>
    </row>
    <row r="530" spans="1:23"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c r="R530">
        <f t="shared" si="48"/>
        <v>7</v>
      </c>
      <c r="S530">
        <f t="shared" si="49"/>
        <v>2</v>
      </c>
      <c r="T530">
        <f t="shared" si="50"/>
        <v>2019</v>
      </c>
      <c r="U530" t="str">
        <f t="shared" si="51"/>
        <v>Thursday</v>
      </c>
      <c r="V530" t="str">
        <f t="shared" si="52"/>
        <v>February</v>
      </c>
      <c r="W530" t="str">
        <f t="shared" si="53"/>
        <v>Highest_Sales</v>
      </c>
    </row>
    <row r="531" spans="1:23"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c r="R531">
        <f t="shared" si="48"/>
        <v>17</v>
      </c>
      <c r="S531">
        <f t="shared" si="49"/>
        <v>2</v>
      </c>
      <c r="T531">
        <f t="shared" si="50"/>
        <v>2019</v>
      </c>
      <c r="U531" t="str">
        <f t="shared" si="51"/>
        <v>Sunday</v>
      </c>
      <c r="V531" t="str">
        <f t="shared" si="52"/>
        <v>February</v>
      </c>
      <c r="W531" t="str">
        <f t="shared" si="53"/>
        <v>Highest_Sales</v>
      </c>
    </row>
    <row r="532" spans="1:23"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c r="R532">
        <f t="shared" si="48"/>
        <v>12</v>
      </c>
      <c r="S532">
        <f t="shared" si="49"/>
        <v>2</v>
      </c>
      <c r="T532">
        <f t="shared" si="50"/>
        <v>2019</v>
      </c>
      <c r="U532" t="str">
        <f t="shared" si="51"/>
        <v>Tuesday</v>
      </c>
      <c r="V532" t="str">
        <f t="shared" si="52"/>
        <v>February</v>
      </c>
      <c r="W532" t="str">
        <f t="shared" si="53"/>
        <v>Lowest_Sales</v>
      </c>
    </row>
    <row r="533" spans="1:23"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c r="R533">
        <f t="shared" si="48"/>
        <v>24</v>
      </c>
      <c r="S533">
        <f t="shared" si="49"/>
        <v>1</v>
      </c>
      <c r="T533">
        <f t="shared" si="50"/>
        <v>2019</v>
      </c>
      <c r="U533" t="str">
        <f t="shared" si="51"/>
        <v>Thursday</v>
      </c>
      <c r="V533" t="str">
        <f t="shared" si="52"/>
        <v>January</v>
      </c>
      <c r="W533" t="str">
        <f t="shared" si="53"/>
        <v>Highest_Sales</v>
      </c>
    </row>
    <row r="534" spans="1:23"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c r="R534">
        <f t="shared" si="48"/>
        <v>6</v>
      </c>
      <c r="S534">
        <f t="shared" si="49"/>
        <v>2</v>
      </c>
      <c r="T534">
        <f t="shared" si="50"/>
        <v>2019</v>
      </c>
      <c r="U534" t="str">
        <f t="shared" si="51"/>
        <v>Wednesday</v>
      </c>
      <c r="V534" t="str">
        <f t="shared" si="52"/>
        <v>February</v>
      </c>
      <c r="W534" t="str">
        <f t="shared" si="53"/>
        <v>Lowest_Sales</v>
      </c>
    </row>
    <row r="535" spans="1:23"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c r="R535">
        <f t="shared" si="48"/>
        <v>26</v>
      </c>
      <c r="S535">
        <f t="shared" si="49"/>
        <v>3</v>
      </c>
      <c r="T535">
        <f t="shared" si="50"/>
        <v>2019</v>
      </c>
      <c r="U535" t="str">
        <f t="shared" si="51"/>
        <v>Tuesday</v>
      </c>
      <c r="V535" t="str">
        <f t="shared" si="52"/>
        <v>March</v>
      </c>
      <c r="W535" t="str">
        <f t="shared" si="53"/>
        <v>Lowest_Sales</v>
      </c>
    </row>
    <row r="536" spans="1:23"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c r="R536">
        <f t="shared" si="48"/>
        <v>11</v>
      </c>
      <c r="S536">
        <f t="shared" si="49"/>
        <v>3</v>
      </c>
      <c r="T536">
        <f t="shared" si="50"/>
        <v>2019</v>
      </c>
      <c r="U536" t="str">
        <f t="shared" si="51"/>
        <v>Monday</v>
      </c>
      <c r="V536" t="str">
        <f t="shared" si="52"/>
        <v>March</v>
      </c>
      <c r="W536" t="str">
        <f t="shared" si="53"/>
        <v>Lowest_Sales</v>
      </c>
    </row>
    <row r="537" spans="1:23"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c r="R537">
        <f t="shared" si="48"/>
        <v>7</v>
      </c>
      <c r="S537">
        <f t="shared" si="49"/>
        <v>2</v>
      </c>
      <c r="T537">
        <f t="shared" si="50"/>
        <v>2019</v>
      </c>
      <c r="U537" t="str">
        <f t="shared" si="51"/>
        <v>Thursday</v>
      </c>
      <c r="V537" t="str">
        <f t="shared" si="52"/>
        <v>February</v>
      </c>
      <c r="W537" t="str">
        <f t="shared" si="53"/>
        <v>Lowest_Sales</v>
      </c>
    </row>
    <row r="538" spans="1:23"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c r="R538">
        <f t="shared" si="48"/>
        <v>5</v>
      </c>
      <c r="S538">
        <f t="shared" si="49"/>
        <v>1</v>
      </c>
      <c r="T538">
        <f t="shared" si="50"/>
        <v>2019</v>
      </c>
      <c r="U538" t="str">
        <f t="shared" si="51"/>
        <v>Saturday</v>
      </c>
      <c r="V538" t="str">
        <f t="shared" si="52"/>
        <v>January</v>
      </c>
      <c r="W538" t="str">
        <f t="shared" si="53"/>
        <v>Lowest_Sales</v>
      </c>
    </row>
    <row r="539" spans="1:23"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c r="R539">
        <f t="shared" si="48"/>
        <v>7</v>
      </c>
      <c r="S539">
        <f t="shared" si="49"/>
        <v>3</v>
      </c>
      <c r="T539">
        <f t="shared" si="50"/>
        <v>2019</v>
      </c>
      <c r="U539" t="str">
        <f t="shared" si="51"/>
        <v>Thursday</v>
      </c>
      <c r="V539" t="str">
        <f t="shared" si="52"/>
        <v>March</v>
      </c>
      <c r="W539" t="str">
        <f t="shared" si="53"/>
        <v>Lowest_Sales</v>
      </c>
    </row>
    <row r="540" spans="1:23"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c r="R540">
        <f t="shared" si="48"/>
        <v>25</v>
      </c>
      <c r="S540">
        <f t="shared" si="49"/>
        <v>2</v>
      </c>
      <c r="T540">
        <f t="shared" si="50"/>
        <v>2019</v>
      </c>
      <c r="U540" t="str">
        <f t="shared" si="51"/>
        <v>Monday</v>
      </c>
      <c r="V540" t="str">
        <f t="shared" si="52"/>
        <v>February</v>
      </c>
      <c r="W540" t="str">
        <f t="shared" si="53"/>
        <v>Lowest_Sales</v>
      </c>
    </row>
    <row r="541" spans="1:23"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c r="R541">
        <f t="shared" si="48"/>
        <v>1</v>
      </c>
      <c r="S541">
        <f t="shared" si="49"/>
        <v>2</v>
      </c>
      <c r="T541">
        <f t="shared" si="50"/>
        <v>2019</v>
      </c>
      <c r="U541" t="str">
        <f t="shared" si="51"/>
        <v>Friday</v>
      </c>
      <c r="V541" t="str">
        <f t="shared" si="52"/>
        <v>February</v>
      </c>
      <c r="W541" t="str">
        <f t="shared" si="53"/>
        <v>Highest_Sales</v>
      </c>
    </row>
    <row r="542" spans="1:23"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c r="R542">
        <f t="shared" si="48"/>
        <v>22</v>
      </c>
      <c r="S542">
        <f t="shared" si="49"/>
        <v>1</v>
      </c>
      <c r="T542">
        <f t="shared" si="50"/>
        <v>2019</v>
      </c>
      <c r="U542" t="str">
        <f t="shared" si="51"/>
        <v>Tuesday</v>
      </c>
      <c r="V542" t="str">
        <f t="shared" si="52"/>
        <v>January</v>
      </c>
      <c r="W542" t="str">
        <f t="shared" si="53"/>
        <v>Lowest_Sales</v>
      </c>
    </row>
    <row r="543" spans="1:23"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c r="R543">
        <f t="shared" si="48"/>
        <v>3</v>
      </c>
      <c r="S543">
        <f t="shared" si="49"/>
        <v>1</v>
      </c>
      <c r="T543">
        <f t="shared" si="50"/>
        <v>2019</v>
      </c>
      <c r="U543" t="str">
        <f t="shared" si="51"/>
        <v>Thursday</v>
      </c>
      <c r="V543" t="str">
        <f t="shared" si="52"/>
        <v>January</v>
      </c>
      <c r="W543" t="str">
        <f t="shared" si="53"/>
        <v>Lowest_Sales</v>
      </c>
    </row>
    <row r="544" spans="1:23"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c r="R544">
        <f t="shared" si="48"/>
        <v>13</v>
      </c>
      <c r="S544">
        <f t="shared" si="49"/>
        <v>2</v>
      </c>
      <c r="T544">
        <f t="shared" si="50"/>
        <v>2019</v>
      </c>
      <c r="U544" t="str">
        <f t="shared" si="51"/>
        <v>Wednesday</v>
      </c>
      <c r="V544" t="str">
        <f t="shared" si="52"/>
        <v>February</v>
      </c>
      <c r="W544" t="str">
        <f t="shared" si="53"/>
        <v>Lowest_Sales</v>
      </c>
    </row>
    <row r="545" spans="1:23"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c r="R545">
        <f t="shared" si="48"/>
        <v>28</v>
      </c>
      <c r="S545">
        <f t="shared" si="49"/>
        <v>1</v>
      </c>
      <c r="T545">
        <f t="shared" si="50"/>
        <v>2019</v>
      </c>
      <c r="U545" t="str">
        <f t="shared" si="51"/>
        <v>Monday</v>
      </c>
      <c r="V545" t="str">
        <f t="shared" si="52"/>
        <v>January</v>
      </c>
      <c r="W545" t="str">
        <f t="shared" si="53"/>
        <v>Lowest_Sales</v>
      </c>
    </row>
    <row r="546" spans="1:23"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c r="R546">
        <f t="shared" si="48"/>
        <v>5</v>
      </c>
      <c r="S546">
        <f t="shared" si="49"/>
        <v>1</v>
      </c>
      <c r="T546">
        <f t="shared" si="50"/>
        <v>2019</v>
      </c>
      <c r="U546" t="str">
        <f t="shared" si="51"/>
        <v>Saturday</v>
      </c>
      <c r="V546" t="str">
        <f t="shared" si="52"/>
        <v>January</v>
      </c>
      <c r="W546" t="str">
        <f t="shared" si="53"/>
        <v>Lowest_Sales</v>
      </c>
    </row>
    <row r="547" spans="1:23"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c r="R547">
        <f t="shared" si="48"/>
        <v>19</v>
      </c>
      <c r="S547">
        <f t="shared" si="49"/>
        <v>3</v>
      </c>
      <c r="T547">
        <f t="shared" si="50"/>
        <v>2019</v>
      </c>
      <c r="U547" t="str">
        <f t="shared" si="51"/>
        <v>Tuesday</v>
      </c>
      <c r="V547" t="str">
        <f t="shared" si="52"/>
        <v>March</v>
      </c>
      <c r="W547" t="str">
        <f t="shared" si="53"/>
        <v>Lowest_Sales</v>
      </c>
    </row>
    <row r="548" spans="1:23"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c r="R548">
        <f t="shared" si="48"/>
        <v>12</v>
      </c>
      <c r="S548">
        <f t="shared" si="49"/>
        <v>1</v>
      </c>
      <c r="T548">
        <f t="shared" si="50"/>
        <v>2019</v>
      </c>
      <c r="U548" t="str">
        <f t="shared" si="51"/>
        <v>Saturday</v>
      </c>
      <c r="V548" t="str">
        <f t="shared" si="52"/>
        <v>January</v>
      </c>
      <c r="W548" t="str">
        <f t="shared" si="53"/>
        <v>Lowest_Sales</v>
      </c>
    </row>
    <row r="549" spans="1:23"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c r="R549">
        <f t="shared" si="48"/>
        <v>7</v>
      </c>
      <c r="S549">
        <f t="shared" si="49"/>
        <v>1</v>
      </c>
      <c r="T549">
        <f t="shared" si="50"/>
        <v>2019</v>
      </c>
      <c r="U549" t="str">
        <f t="shared" si="51"/>
        <v>Monday</v>
      </c>
      <c r="V549" t="str">
        <f t="shared" si="52"/>
        <v>January</v>
      </c>
      <c r="W549" t="str">
        <f t="shared" si="53"/>
        <v>Highest_Sales</v>
      </c>
    </row>
    <row r="550" spans="1:23"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c r="R550">
        <f t="shared" si="48"/>
        <v>26</v>
      </c>
      <c r="S550">
        <f t="shared" si="49"/>
        <v>1</v>
      </c>
      <c r="T550">
        <f t="shared" si="50"/>
        <v>2019</v>
      </c>
      <c r="U550" t="str">
        <f t="shared" si="51"/>
        <v>Saturday</v>
      </c>
      <c r="V550" t="str">
        <f t="shared" si="52"/>
        <v>January</v>
      </c>
      <c r="W550" t="str">
        <f t="shared" si="53"/>
        <v>Lowest_Sales</v>
      </c>
    </row>
    <row r="551" spans="1:23"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c r="R551">
        <f t="shared" si="48"/>
        <v>23</v>
      </c>
      <c r="S551">
        <f t="shared" si="49"/>
        <v>1</v>
      </c>
      <c r="T551">
        <f t="shared" si="50"/>
        <v>2019</v>
      </c>
      <c r="U551" t="str">
        <f t="shared" si="51"/>
        <v>Wednesday</v>
      </c>
      <c r="V551" t="str">
        <f t="shared" si="52"/>
        <v>January</v>
      </c>
      <c r="W551" t="str">
        <f t="shared" si="53"/>
        <v>Highest_Sales</v>
      </c>
    </row>
    <row r="552" spans="1:23"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c r="R552">
        <f t="shared" si="48"/>
        <v>9</v>
      </c>
      <c r="S552">
        <f t="shared" si="49"/>
        <v>2</v>
      </c>
      <c r="T552">
        <f t="shared" si="50"/>
        <v>2019</v>
      </c>
      <c r="U552" t="str">
        <f t="shared" si="51"/>
        <v>Saturday</v>
      </c>
      <c r="V552" t="str">
        <f t="shared" si="52"/>
        <v>February</v>
      </c>
      <c r="W552" t="str">
        <f t="shared" si="53"/>
        <v>Lowest_Sales</v>
      </c>
    </row>
    <row r="553" spans="1:23"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c r="R553">
        <f t="shared" si="48"/>
        <v>22</v>
      </c>
      <c r="S553">
        <f t="shared" si="49"/>
        <v>2</v>
      </c>
      <c r="T553">
        <f t="shared" si="50"/>
        <v>2019</v>
      </c>
      <c r="U553" t="str">
        <f t="shared" si="51"/>
        <v>Friday</v>
      </c>
      <c r="V553" t="str">
        <f t="shared" si="52"/>
        <v>February</v>
      </c>
      <c r="W553" t="str">
        <f t="shared" si="53"/>
        <v>Highest_Sales</v>
      </c>
    </row>
    <row r="554" spans="1:23"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c r="R554">
        <f t="shared" si="48"/>
        <v>5</v>
      </c>
      <c r="S554">
        <f t="shared" si="49"/>
        <v>2</v>
      </c>
      <c r="T554">
        <f t="shared" si="50"/>
        <v>2019</v>
      </c>
      <c r="U554" t="str">
        <f t="shared" si="51"/>
        <v>Tuesday</v>
      </c>
      <c r="V554" t="str">
        <f t="shared" si="52"/>
        <v>February</v>
      </c>
      <c r="W554" t="str">
        <f t="shared" si="53"/>
        <v>Highest_Sales</v>
      </c>
    </row>
    <row r="555" spans="1:23"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c r="R555">
        <f t="shared" si="48"/>
        <v>7</v>
      </c>
      <c r="S555">
        <f t="shared" si="49"/>
        <v>3</v>
      </c>
      <c r="T555">
        <f t="shared" si="50"/>
        <v>2019</v>
      </c>
      <c r="U555" t="str">
        <f t="shared" si="51"/>
        <v>Thursday</v>
      </c>
      <c r="V555" t="str">
        <f t="shared" si="52"/>
        <v>March</v>
      </c>
      <c r="W555" t="str">
        <f t="shared" si="53"/>
        <v>Lowest_Sales</v>
      </c>
    </row>
    <row r="556" spans="1:23"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c r="R556">
        <f t="shared" si="48"/>
        <v>25</v>
      </c>
      <c r="S556">
        <f t="shared" si="49"/>
        <v>3</v>
      </c>
      <c r="T556">
        <f t="shared" si="50"/>
        <v>2019</v>
      </c>
      <c r="U556" t="str">
        <f t="shared" si="51"/>
        <v>Monday</v>
      </c>
      <c r="V556" t="str">
        <f t="shared" si="52"/>
        <v>March</v>
      </c>
      <c r="W556" t="str">
        <f t="shared" si="53"/>
        <v>Lowest_Sales</v>
      </c>
    </row>
    <row r="557" spans="1:23"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c r="R557">
        <f t="shared" si="48"/>
        <v>20</v>
      </c>
      <c r="S557">
        <f t="shared" si="49"/>
        <v>1</v>
      </c>
      <c r="T557">
        <f t="shared" si="50"/>
        <v>2019</v>
      </c>
      <c r="U557" t="str">
        <f t="shared" si="51"/>
        <v>Sunday</v>
      </c>
      <c r="V557" t="str">
        <f t="shared" si="52"/>
        <v>January</v>
      </c>
      <c r="W557" t="str">
        <f t="shared" si="53"/>
        <v>Lowest_Sales</v>
      </c>
    </row>
    <row r="558" spans="1:23"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c r="R558">
        <f t="shared" si="48"/>
        <v>4</v>
      </c>
      <c r="S558">
        <f t="shared" si="49"/>
        <v>2</v>
      </c>
      <c r="T558">
        <f t="shared" si="50"/>
        <v>2019</v>
      </c>
      <c r="U558" t="str">
        <f t="shared" si="51"/>
        <v>Monday</v>
      </c>
      <c r="V558" t="str">
        <f t="shared" si="52"/>
        <v>February</v>
      </c>
      <c r="W558" t="str">
        <f t="shared" si="53"/>
        <v>Lowest_Sales</v>
      </c>
    </row>
    <row r="559" spans="1:23"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c r="R559">
        <f t="shared" si="48"/>
        <v>30</v>
      </c>
      <c r="S559">
        <f t="shared" si="49"/>
        <v>1</v>
      </c>
      <c r="T559">
        <f t="shared" si="50"/>
        <v>2019</v>
      </c>
      <c r="U559" t="str">
        <f t="shared" si="51"/>
        <v>Wednesday</v>
      </c>
      <c r="V559" t="str">
        <f t="shared" si="52"/>
        <v>January</v>
      </c>
      <c r="W559" t="str">
        <f t="shared" si="53"/>
        <v>Highest_Sales</v>
      </c>
    </row>
    <row r="560" spans="1:23"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c r="R560">
        <f t="shared" si="48"/>
        <v>2</v>
      </c>
      <c r="S560">
        <f t="shared" si="49"/>
        <v>1</v>
      </c>
      <c r="T560">
        <f t="shared" si="50"/>
        <v>2019</v>
      </c>
      <c r="U560" t="str">
        <f t="shared" si="51"/>
        <v>Wednesday</v>
      </c>
      <c r="V560" t="str">
        <f t="shared" si="52"/>
        <v>January</v>
      </c>
      <c r="W560" t="str">
        <f t="shared" si="53"/>
        <v>Lowest_Sales</v>
      </c>
    </row>
    <row r="561" spans="1:23"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c r="R561">
        <f t="shared" si="48"/>
        <v>29</v>
      </c>
      <c r="S561">
        <f t="shared" si="49"/>
        <v>3</v>
      </c>
      <c r="T561">
        <f t="shared" si="50"/>
        <v>2019</v>
      </c>
      <c r="U561" t="str">
        <f t="shared" si="51"/>
        <v>Friday</v>
      </c>
      <c r="V561" t="str">
        <f t="shared" si="52"/>
        <v>March</v>
      </c>
      <c r="W561" t="str">
        <f t="shared" si="53"/>
        <v>Lowest_Sales</v>
      </c>
    </row>
    <row r="562" spans="1:23"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c r="R562">
        <f t="shared" si="48"/>
        <v>14</v>
      </c>
      <c r="S562">
        <f t="shared" si="49"/>
        <v>3</v>
      </c>
      <c r="T562">
        <f t="shared" si="50"/>
        <v>2019</v>
      </c>
      <c r="U562" t="str">
        <f t="shared" si="51"/>
        <v>Thursday</v>
      </c>
      <c r="V562" t="str">
        <f t="shared" si="52"/>
        <v>March</v>
      </c>
      <c r="W562" t="str">
        <f t="shared" si="53"/>
        <v>Lowest_Sales</v>
      </c>
    </row>
    <row r="563" spans="1:23"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c r="R563">
        <f t="shared" si="48"/>
        <v>11</v>
      </c>
      <c r="S563">
        <f t="shared" si="49"/>
        <v>2</v>
      </c>
      <c r="T563">
        <f t="shared" si="50"/>
        <v>2019</v>
      </c>
      <c r="U563" t="str">
        <f t="shared" si="51"/>
        <v>Monday</v>
      </c>
      <c r="V563" t="str">
        <f t="shared" si="52"/>
        <v>February</v>
      </c>
      <c r="W563" t="str">
        <f t="shared" si="53"/>
        <v>Highest_Sales</v>
      </c>
    </row>
    <row r="564" spans="1:23"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c r="R564">
        <f t="shared" si="48"/>
        <v>30</v>
      </c>
      <c r="S564">
        <f t="shared" si="49"/>
        <v>1</v>
      </c>
      <c r="T564">
        <f t="shared" si="50"/>
        <v>2019</v>
      </c>
      <c r="U564" t="str">
        <f t="shared" si="51"/>
        <v>Wednesday</v>
      </c>
      <c r="V564" t="str">
        <f t="shared" si="52"/>
        <v>January</v>
      </c>
      <c r="W564" t="str">
        <f t="shared" si="53"/>
        <v>Lowest_Sales</v>
      </c>
    </row>
    <row r="565" spans="1:23"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c r="R565">
        <f t="shared" si="48"/>
        <v>20</v>
      </c>
      <c r="S565">
        <f t="shared" si="49"/>
        <v>3</v>
      </c>
      <c r="T565">
        <f t="shared" si="50"/>
        <v>2019</v>
      </c>
      <c r="U565" t="str">
        <f t="shared" si="51"/>
        <v>Wednesday</v>
      </c>
      <c r="V565" t="str">
        <f t="shared" si="52"/>
        <v>March</v>
      </c>
      <c r="W565" t="str">
        <f t="shared" si="53"/>
        <v>Highest_Sales</v>
      </c>
    </row>
    <row r="566" spans="1:23"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c r="R566">
        <f t="shared" si="48"/>
        <v>20</v>
      </c>
      <c r="S566">
        <f t="shared" si="49"/>
        <v>3</v>
      </c>
      <c r="T566">
        <f t="shared" si="50"/>
        <v>2019</v>
      </c>
      <c r="U566" t="str">
        <f t="shared" si="51"/>
        <v>Wednesday</v>
      </c>
      <c r="V566" t="str">
        <f t="shared" si="52"/>
        <v>March</v>
      </c>
      <c r="W566" t="str">
        <f t="shared" si="53"/>
        <v>Lowest_Sales</v>
      </c>
    </row>
    <row r="567" spans="1:23"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c r="R567">
        <f t="shared" si="48"/>
        <v>17</v>
      </c>
      <c r="S567">
        <f t="shared" si="49"/>
        <v>1</v>
      </c>
      <c r="T567">
        <f t="shared" si="50"/>
        <v>2019</v>
      </c>
      <c r="U567" t="str">
        <f t="shared" si="51"/>
        <v>Thursday</v>
      </c>
      <c r="V567" t="str">
        <f t="shared" si="52"/>
        <v>January</v>
      </c>
      <c r="W567" t="str">
        <f t="shared" si="53"/>
        <v>Highest_Sales</v>
      </c>
    </row>
    <row r="568" spans="1:23"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c r="R568">
        <f t="shared" si="48"/>
        <v>3</v>
      </c>
      <c r="S568">
        <f t="shared" si="49"/>
        <v>2</v>
      </c>
      <c r="T568">
        <f t="shared" si="50"/>
        <v>2019</v>
      </c>
      <c r="U568" t="str">
        <f t="shared" si="51"/>
        <v>Sunday</v>
      </c>
      <c r="V568" t="str">
        <f t="shared" si="52"/>
        <v>February</v>
      </c>
      <c r="W568" t="str">
        <f t="shared" si="53"/>
        <v>Highest_Sales</v>
      </c>
    </row>
    <row r="569" spans="1:23"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c r="R569">
        <f t="shared" si="48"/>
        <v>1</v>
      </c>
      <c r="S569">
        <f t="shared" si="49"/>
        <v>1</v>
      </c>
      <c r="T569">
        <f t="shared" si="50"/>
        <v>2019</v>
      </c>
      <c r="U569" t="str">
        <f t="shared" si="51"/>
        <v>Tuesday</v>
      </c>
      <c r="V569" t="str">
        <f t="shared" si="52"/>
        <v>January</v>
      </c>
      <c r="W569" t="str">
        <f t="shared" si="53"/>
        <v>Highest_Sales</v>
      </c>
    </row>
    <row r="570" spans="1:23"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c r="R570">
        <f t="shared" si="48"/>
        <v>10</v>
      </c>
      <c r="S570">
        <f t="shared" si="49"/>
        <v>1</v>
      </c>
      <c r="T570">
        <f t="shared" si="50"/>
        <v>2019</v>
      </c>
      <c r="U570" t="str">
        <f t="shared" si="51"/>
        <v>Thursday</v>
      </c>
      <c r="V570" t="str">
        <f t="shared" si="52"/>
        <v>January</v>
      </c>
      <c r="W570" t="str">
        <f t="shared" si="53"/>
        <v>Highest_Sales</v>
      </c>
    </row>
    <row r="571" spans="1:23"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c r="R571">
        <f t="shared" si="48"/>
        <v>2</v>
      </c>
      <c r="S571">
        <f t="shared" si="49"/>
        <v>3</v>
      </c>
      <c r="T571">
        <f t="shared" si="50"/>
        <v>2019</v>
      </c>
      <c r="U571" t="str">
        <f t="shared" si="51"/>
        <v>Saturday</v>
      </c>
      <c r="V571" t="str">
        <f t="shared" si="52"/>
        <v>March</v>
      </c>
      <c r="W571" t="str">
        <f t="shared" si="53"/>
        <v>Highest_Sales</v>
      </c>
    </row>
    <row r="572" spans="1:23"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c r="R572">
        <f t="shared" si="48"/>
        <v>25</v>
      </c>
      <c r="S572">
        <f t="shared" si="49"/>
        <v>2</v>
      </c>
      <c r="T572">
        <f t="shared" si="50"/>
        <v>2019</v>
      </c>
      <c r="U572" t="str">
        <f t="shared" si="51"/>
        <v>Monday</v>
      </c>
      <c r="V572" t="str">
        <f t="shared" si="52"/>
        <v>February</v>
      </c>
      <c r="W572" t="str">
        <f t="shared" si="53"/>
        <v>Highest_Sales</v>
      </c>
    </row>
    <row r="573" spans="1:23"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c r="R573">
        <f t="shared" si="48"/>
        <v>29</v>
      </c>
      <c r="S573">
        <f t="shared" si="49"/>
        <v>1</v>
      </c>
      <c r="T573">
        <f t="shared" si="50"/>
        <v>2019</v>
      </c>
      <c r="U573" t="str">
        <f t="shared" si="51"/>
        <v>Tuesday</v>
      </c>
      <c r="V573" t="str">
        <f t="shared" si="52"/>
        <v>January</v>
      </c>
      <c r="W573" t="str">
        <f t="shared" si="53"/>
        <v>Lowest_Sales</v>
      </c>
    </row>
    <row r="574" spans="1:23"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c r="R574">
        <f t="shared" si="48"/>
        <v>10</v>
      </c>
      <c r="S574">
        <f t="shared" si="49"/>
        <v>3</v>
      </c>
      <c r="T574">
        <f t="shared" si="50"/>
        <v>2019</v>
      </c>
      <c r="U574" t="str">
        <f t="shared" si="51"/>
        <v>Sunday</v>
      </c>
      <c r="V574" t="str">
        <f t="shared" si="52"/>
        <v>March</v>
      </c>
      <c r="W574" t="str">
        <f t="shared" si="53"/>
        <v>Lowest_Sales</v>
      </c>
    </row>
    <row r="575" spans="1:23"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c r="R575">
        <f t="shared" si="48"/>
        <v>13</v>
      </c>
      <c r="S575">
        <f t="shared" si="49"/>
        <v>1</v>
      </c>
      <c r="T575">
        <f t="shared" si="50"/>
        <v>2019</v>
      </c>
      <c r="U575" t="str">
        <f t="shared" si="51"/>
        <v>Sunday</v>
      </c>
      <c r="V575" t="str">
        <f t="shared" si="52"/>
        <v>January</v>
      </c>
      <c r="W575" t="str">
        <f t="shared" si="53"/>
        <v>Lowest_Sales</v>
      </c>
    </row>
    <row r="576" spans="1:23"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c r="R576">
        <f t="shared" si="48"/>
        <v>22</v>
      </c>
      <c r="S576">
        <f t="shared" si="49"/>
        <v>3</v>
      </c>
      <c r="T576">
        <f t="shared" si="50"/>
        <v>2019</v>
      </c>
      <c r="U576" t="str">
        <f t="shared" si="51"/>
        <v>Friday</v>
      </c>
      <c r="V576" t="str">
        <f t="shared" si="52"/>
        <v>March</v>
      </c>
      <c r="W576" t="str">
        <f t="shared" si="53"/>
        <v>Highest_Sales</v>
      </c>
    </row>
    <row r="577" spans="1:23"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c r="R577">
        <f t="shared" si="48"/>
        <v>1</v>
      </c>
      <c r="S577">
        <f t="shared" si="49"/>
        <v>3</v>
      </c>
      <c r="T577">
        <f t="shared" si="50"/>
        <v>2019</v>
      </c>
      <c r="U577" t="str">
        <f t="shared" si="51"/>
        <v>Friday</v>
      </c>
      <c r="V577" t="str">
        <f t="shared" si="52"/>
        <v>March</v>
      </c>
      <c r="W577" t="str">
        <f t="shared" si="53"/>
        <v>Highest_Sales</v>
      </c>
    </row>
    <row r="578" spans="1:23"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c r="R578">
        <f t="shared" si="48"/>
        <v>20</v>
      </c>
      <c r="S578">
        <f t="shared" si="49"/>
        <v>2</v>
      </c>
      <c r="T578">
        <f t="shared" si="50"/>
        <v>2019</v>
      </c>
      <c r="U578" t="str">
        <f t="shared" si="51"/>
        <v>Wednesday</v>
      </c>
      <c r="V578" t="str">
        <f t="shared" si="52"/>
        <v>February</v>
      </c>
      <c r="W578" t="str">
        <f t="shared" si="53"/>
        <v>Lowest_Sales</v>
      </c>
    </row>
    <row r="579" spans="1:23"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c r="R579">
        <f t="shared" ref="R579:R642" si="54">DAY(K579)</f>
        <v>14</v>
      </c>
      <c r="S579">
        <f t="shared" ref="S579:S642" si="55">MONTH(K579)</f>
        <v>1</v>
      </c>
      <c r="T579">
        <f t="shared" ref="T579:T642" si="56">YEAR(K579)</f>
        <v>2019</v>
      </c>
      <c r="U579" t="str">
        <f t="shared" ref="U579:U642" si="57">TEXT(K579,"dddd")</f>
        <v>Monday</v>
      </c>
      <c r="V579" t="str">
        <f t="shared" ref="V579:V642" si="58">TEXT(K579,"mmmm")</f>
        <v>January</v>
      </c>
      <c r="W579" t="str">
        <f t="shared" ref="W579:W642" si="59">IF(J579&gt;400,"Highest_Sales","Lowest_Sales")</f>
        <v>Lowest_Sales</v>
      </c>
    </row>
    <row r="580" spans="1:23"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c r="R580">
        <f t="shared" si="54"/>
        <v>26</v>
      </c>
      <c r="S580">
        <f t="shared" si="55"/>
        <v>3</v>
      </c>
      <c r="T580">
        <f t="shared" si="56"/>
        <v>2019</v>
      </c>
      <c r="U580" t="str">
        <f t="shared" si="57"/>
        <v>Tuesday</v>
      </c>
      <c r="V580" t="str">
        <f t="shared" si="58"/>
        <v>March</v>
      </c>
      <c r="W580" t="str">
        <f t="shared" si="59"/>
        <v>Lowest_Sales</v>
      </c>
    </row>
    <row r="581" spans="1:23"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c r="R581">
        <f t="shared" si="54"/>
        <v>1</v>
      </c>
      <c r="S581">
        <f t="shared" si="55"/>
        <v>3</v>
      </c>
      <c r="T581">
        <f t="shared" si="56"/>
        <v>2019</v>
      </c>
      <c r="U581" t="str">
        <f t="shared" si="57"/>
        <v>Friday</v>
      </c>
      <c r="V581" t="str">
        <f t="shared" si="58"/>
        <v>March</v>
      </c>
      <c r="W581" t="str">
        <f t="shared" si="59"/>
        <v>Lowest_Sales</v>
      </c>
    </row>
    <row r="582" spans="1:23"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c r="R582">
        <f t="shared" si="54"/>
        <v>7</v>
      </c>
      <c r="S582">
        <f t="shared" si="55"/>
        <v>1</v>
      </c>
      <c r="T582">
        <f t="shared" si="56"/>
        <v>2019</v>
      </c>
      <c r="U582" t="str">
        <f t="shared" si="57"/>
        <v>Monday</v>
      </c>
      <c r="V582" t="str">
        <f t="shared" si="58"/>
        <v>January</v>
      </c>
      <c r="W582" t="str">
        <f t="shared" si="59"/>
        <v>Lowest_Sales</v>
      </c>
    </row>
    <row r="583" spans="1:23"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c r="R583">
        <f t="shared" si="54"/>
        <v>1</v>
      </c>
      <c r="S583">
        <f t="shared" si="55"/>
        <v>2</v>
      </c>
      <c r="T583">
        <f t="shared" si="56"/>
        <v>2019</v>
      </c>
      <c r="U583" t="str">
        <f t="shared" si="57"/>
        <v>Friday</v>
      </c>
      <c r="V583" t="str">
        <f t="shared" si="58"/>
        <v>February</v>
      </c>
      <c r="W583" t="str">
        <f t="shared" si="59"/>
        <v>Lowest_Sales</v>
      </c>
    </row>
    <row r="584" spans="1:23"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c r="R584">
        <f t="shared" si="54"/>
        <v>13</v>
      </c>
      <c r="S584">
        <f t="shared" si="55"/>
        <v>2</v>
      </c>
      <c r="T584">
        <f t="shared" si="56"/>
        <v>2019</v>
      </c>
      <c r="U584" t="str">
        <f t="shared" si="57"/>
        <v>Wednesday</v>
      </c>
      <c r="V584" t="str">
        <f t="shared" si="58"/>
        <v>February</v>
      </c>
      <c r="W584" t="str">
        <f t="shared" si="59"/>
        <v>Lowest_Sales</v>
      </c>
    </row>
    <row r="585" spans="1:23"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c r="R585">
        <f t="shared" si="54"/>
        <v>14</v>
      </c>
      <c r="S585">
        <f t="shared" si="55"/>
        <v>1</v>
      </c>
      <c r="T585">
        <f t="shared" si="56"/>
        <v>2019</v>
      </c>
      <c r="U585" t="str">
        <f t="shared" si="57"/>
        <v>Monday</v>
      </c>
      <c r="V585" t="str">
        <f t="shared" si="58"/>
        <v>January</v>
      </c>
      <c r="W585" t="str">
        <f t="shared" si="59"/>
        <v>Lowest_Sales</v>
      </c>
    </row>
    <row r="586" spans="1:23"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c r="R586">
        <f t="shared" si="54"/>
        <v>19</v>
      </c>
      <c r="S586">
        <f t="shared" si="55"/>
        <v>1</v>
      </c>
      <c r="T586">
        <f t="shared" si="56"/>
        <v>2019</v>
      </c>
      <c r="U586" t="str">
        <f t="shared" si="57"/>
        <v>Saturday</v>
      </c>
      <c r="V586" t="str">
        <f t="shared" si="58"/>
        <v>January</v>
      </c>
      <c r="W586" t="str">
        <f t="shared" si="59"/>
        <v>Lowest_Sales</v>
      </c>
    </row>
    <row r="587" spans="1:23"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c r="R587">
        <f t="shared" si="54"/>
        <v>9</v>
      </c>
      <c r="S587">
        <f t="shared" si="55"/>
        <v>3</v>
      </c>
      <c r="T587">
        <f t="shared" si="56"/>
        <v>2019</v>
      </c>
      <c r="U587" t="str">
        <f t="shared" si="57"/>
        <v>Saturday</v>
      </c>
      <c r="V587" t="str">
        <f t="shared" si="58"/>
        <v>March</v>
      </c>
      <c r="W587" t="str">
        <f t="shared" si="59"/>
        <v>Lowest_Sales</v>
      </c>
    </row>
    <row r="588" spans="1:23"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c r="R588">
        <f t="shared" si="54"/>
        <v>27</v>
      </c>
      <c r="S588">
        <f t="shared" si="55"/>
        <v>3</v>
      </c>
      <c r="T588">
        <f t="shared" si="56"/>
        <v>2019</v>
      </c>
      <c r="U588" t="str">
        <f t="shared" si="57"/>
        <v>Wednesday</v>
      </c>
      <c r="V588" t="str">
        <f t="shared" si="58"/>
        <v>March</v>
      </c>
      <c r="W588" t="str">
        <f t="shared" si="59"/>
        <v>Lowest_Sales</v>
      </c>
    </row>
    <row r="589" spans="1:23"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c r="R589">
        <f t="shared" si="54"/>
        <v>4</v>
      </c>
      <c r="S589">
        <f t="shared" si="55"/>
        <v>2</v>
      </c>
      <c r="T589">
        <f t="shared" si="56"/>
        <v>2019</v>
      </c>
      <c r="U589" t="str">
        <f t="shared" si="57"/>
        <v>Monday</v>
      </c>
      <c r="V589" t="str">
        <f t="shared" si="58"/>
        <v>February</v>
      </c>
      <c r="W589" t="str">
        <f t="shared" si="59"/>
        <v>Lowest_Sales</v>
      </c>
    </row>
    <row r="590" spans="1:23"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c r="R590">
        <f t="shared" si="54"/>
        <v>14</v>
      </c>
      <c r="S590">
        <f t="shared" si="55"/>
        <v>3</v>
      </c>
      <c r="T590">
        <f t="shared" si="56"/>
        <v>2019</v>
      </c>
      <c r="U590" t="str">
        <f t="shared" si="57"/>
        <v>Thursday</v>
      </c>
      <c r="V590" t="str">
        <f t="shared" si="58"/>
        <v>March</v>
      </c>
      <c r="W590" t="str">
        <f t="shared" si="59"/>
        <v>Highest_Sales</v>
      </c>
    </row>
    <row r="591" spans="1:23"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c r="R591">
        <f t="shared" si="54"/>
        <v>4</v>
      </c>
      <c r="S591">
        <f t="shared" si="55"/>
        <v>3</v>
      </c>
      <c r="T591">
        <f t="shared" si="56"/>
        <v>2019</v>
      </c>
      <c r="U591" t="str">
        <f t="shared" si="57"/>
        <v>Monday</v>
      </c>
      <c r="V591" t="str">
        <f t="shared" si="58"/>
        <v>March</v>
      </c>
      <c r="W591" t="str">
        <f t="shared" si="59"/>
        <v>Lowest_Sales</v>
      </c>
    </row>
    <row r="592" spans="1:23"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c r="R592">
        <f t="shared" si="54"/>
        <v>3</v>
      </c>
      <c r="S592">
        <f t="shared" si="55"/>
        <v>3</v>
      </c>
      <c r="T592">
        <f t="shared" si="56"/>
        <v>2019</v>
      </c>
      <c r="U592" t="str">
        <f t="shared" si="57"/>
        <v>Sunday</v>
      </c>
      <c r="V592" t="str">
        <f t="shared" si="58"/>
        <v>March</v>
      </c>
      <c r="W592" t="str">
        <f t="shared" si="59"/>
        <v>Lowest_Sales</v>
      </c>
    </row>
    <row r="593" spans="1:23"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c r="R593">
        <f t="shared" si="54"/>
        <v>27</v>
      </c>
      <c r="S593">
        <f t="shared" si="55"/>
        <v>1</v>
      </c>
      <c r="T593">
        <f t="shared" si="56"/>
        <v>2019</v>
      </c>
      <c r="U593" t="str">
        <f t="shared" si="57"/>
        <v>Sunday</v>
      </c>
      <c r="V593" t="str">
        <f t="shared" si="58"/>
        <v>January</v>
      </c>
      <c r="W593" t="str">
        <f t="shared" si="59"/>
        <v>Lowest_Sales</v>
      </c>
    </row>
    <row r="594" spans="1:23"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c r="R594">
        <f t="shared" si="54"/>
        <v>7</v>
      </c>
      <c r="S594">
        <f t="shared" si="55"/>
        <v>2</v>
      </c>
      <c r="T594">
        <f t="shared" si="56"/>
        <v>2019</v>
      </c>
      <c r="U594" t="str">
        <f t="shared" si="57"/>
        <v>Thursday</v>
      </c>
      <c r="V594" t="str">
        <f t="shared" si="58"/>
        <v>February</v>
      </c>
      <c r="W594" t="str">
        <f t="shared" si="59"/>
        <v>Lowest_Sales</v>
      </c>
    </row>
    <row r="595" spans="1:23"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c r="R595">
        <f t="shared" si="54"/>
        <v>5</v>
      </c>
      <c r="S595">
        <f t="shared" si="55"/>
        <v>2</v>
      </c>
      <c r="T595">
        <f t="shared" si="56"/>
        <v>2019</v>
      </c>
      <c r="U595" t="str">
        <f t="shared" si="57"/>
        <v>Tuesday</v>
      </c>
      <c r="V595" t="str">
        <f t="shared" si="58"/>
        <v>February</v>
      </c>
      <c r="W595" t="str">
        <f t="shared" si="59"/>
        <v>Lowest_Sales</v>
      </c>
    </row>
    <row r="596" spans="1:23"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c r="R596">
        <f t="shared" si="54"/>
        <v>15</v>
      </c>
      <c r="S596">
        <f t="shared" si="55"/>
        <v>3</v>
      </c>
      <c r="T596">
        <f t="shared" si="56"/>
        <v>2019</v>
      </c>
      <c r="U596" t="str">
        <f t="shared" si="57"/>
        <v>Friday</v>
      </c>
      <c r="V596" t="str">
        <f t="shared" si="58"/>
        <v>March</v>
      </c>
      <c r="W596" t="str">
        <f t="shared" si="59"/>
        <v>Lowest_Sales</v>
      </c>
    </row>
    <row r="597" spans="1:23"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c r="R597">
        <f t="shared" si="54"/>
        <v>1</v>
      </c>
      <c r="S597">
        <f t="shared" si="55"/>
        <v>3</v>
      </c>
      <c r="T597">
        <f t="shared" si="56"/>
        <v>2019</v>
      </c>
      <c r="U597" t="str">
        <f t="shared" si="57"/>
        <v>Friday</v>
      </c>
      <c r="V597" t="str">
        <f t="shared" si="58"/>
        <v>March</v>
      </c>
      <c r="W597" t="str">
        <f t="shared" si="59"/>
        <v>Lowest_Sales</v>
      </c>
    </row>
    <row r="598" spans="1:23"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c r="R598">
        <f t="shared" si="54"/>
        <v>15</v>
      </c>
      <c r="S598">
        <f t="shared" si="55"/>
        <v>2</v>
      </c>
      <c r="T598">
        <f t="shared" si="56"/>
        <v>2019</v>
      </c>
      <c r="U598" t="str">
        <f t="shared" si="57"/>
        <v>Friday</v>
      </c>
      <c r="V598" t="str">
        <f t="shared" si="58"/>
        <v>February</v>
      </c>
      <c r="W598" t="str">
        <f t="shared" si="59"/>
        <v>Lowest_Sales</v>
      </c>
    </row>
    <row r="599" spans="1:23"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c r="R599">
        <f t="shared" si="54"/>
        <v>17</v>
      </c>
      <c r="S599">
        <f t="shared" si="55"/>
        <v>2</v>
      </c>
      <c r="T599">
        <f t="shared" si="56"/>
        <v>2019</v>
      </c>
      <c r="U599" t="str">
        <f t="shared" si="57"/>
        <v>Sunday</v>
      </c>
      <c r="V599" t="str">
        <f t="shared" si="58"/>
        <v>February</v>
      </c>
      <c r="W599" t="str">
        <f t="shared" si="59"/>
        <v>Highest_Sales</v>
      </c>
    </row>
    <row r="600" spans="1:23"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c r="R600">
        <f t="shared" si="54"/>
        <v>26</v>
      </c>
      <c r="S600">
        <f t="shared" si="55"/>
        <v>1</v>
      </c>
      <c r="T600">
        <f t="shared" si="56"/>
        <v>2019</v>
      </c>
      <c r="U600" t="str">
        <f t="shared" si="57"/>
        <v>Saturday</v>
      </c>
      <c r="V600" t="str">
        <f t="shared" si="58"/>
        <v>January</v>
      </c>
      <c r="W600" t="str">
        <f t="shared" si="59"/>
        <v>Lowest_Sales</v>
      </c>
    </row>
    <row r="601" spans="1:23"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c r="R601">
        <f t="shared" si="54"/>
        <v>24</v>
      </c>
      <c r="S601">
        <f t="shared" si="55"/>
        <v>3</v>
      </c>
      <c r="T601">
        <f t="shared" si="56"/>
        <v>2019</v>
      </c>
      <c r="U601" t="str">
        <f t="shared" si="57"/>
        <v>Sunday</v>
      </c>
      <c r="V601" t="str">
        <f t="shared" si="58"/>
        <v>March</v>
      </c>
      <c r="W601" t="str">
        <f t="shared" si="59"/>
        <v>Lowest_Sales</v>
      </c>
    </row>
    <row r="602" spans="1:23"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c r="R602">
        <f t="shared" si="54"/>
        <v>23</v>
      </c>
      <c r="S602">
        <f t="shared" si="55"/>
        <v>1</v>
      </c>
      <c r="T602">
        <f t="shared" si="56"/>
        <v>2019</v>
      </c>
      <c r="U602" t="str">
        <f t="shared" si="57"/>
        <v>Wednesday</v>
      </c>
      <c r="V602" t="str">
        <f t="shared" si="58"/>
        <v>January</v>
      </c>
      <c r="W602" t="str">
        <f t="shared" si="59"/>
        <v>Lowest_Sales</v>
      </c>
    </row>
    <row r="603" spans="1:23"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c r="R603">
        <f t="shared" si="54"/>
        <v>26</v>
      </c>
      <c r="S603">
        <f t="shared" si="55"/>
        <v>1</v>
      </c>
      <c r="T603">
        <f t="shared" si="56"/>
        <v>2019</v>
      </c>
      <c r="U603" t="str">
        <f t="shared" si="57"/>
        <v>Saturday</v>
      </c>
      <c r="V603" t="str">
        <f t="shared" si="58"/>
        <v>January</v>
      </c>
      <c r="W603" t="str">
        <f t="shared" si="59"/>
        <v>Lowest_Sales</v>
      </c>
    </row>
    <row r="604" spans="1:23"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c r="R604">
        <f t="shared" si="54"/>
        <v>14</v>
      </c>
      <c r="S604">
        <f t="shared" si="55"/>
        <v>3</v>
      </c>
      <c r="T604">
        <f t="shared" si="56"/>
        <v>2019</v>
      </c>
      <c r="U604" t="str">
        <f t="shared" si="57"/>
        <v>Thursday</v>
      </c>
      <c r="V604" t="str">
        <f t="shared" si="58"/>
        <v>March</v>
      </c>
      <c r="W604" t="str">
        <f t="shared" si="59"/>
        <v>Highest_Sales</v>
      </c>
    </row>
    <row r="605" spans="1:23"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c r="R605">
        <f t="shared" si="54"/>
        <v>17</v>
      </c>
      <c r="S605">
        <f t="shared" si="55"/>
        <v>3</v>
      </c>
      <c r="T605">
        <f t="shared" si="56"/>
        <v>2019</v>
      </c>
      <c r="U605" t="str">
        <f t="shared" si="57"/>
        <v>Sunday</v>
      </c>
      <c r="V605" t="str">
        <f t="shared" si="58"/>
        <v>March</v>
      </c>
      <c r="W605" t="str">
        <f t="shared" si="59"/>
        <v>Lowest_Sales</v>
      </c>
    </row>
    <row r="606" spans="1:23"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c r="R606">
        <f t="shared" si="54"/>
        <v>8</v>
      </c>
      <c r="S606">
        <f t="shared" si="55"/>
        <v>1</v>
      </c>
      <c r="T606">
        <f t="shared" si="56"/>
        <v>2019</v>
      </c>
      <c r="U606" t="str">
        <f t="shared" si="57"/>
        <v>Tuesday</v>
      </c>
      <c r="V606" t="str">
        <f t="shared" si="58"/>
        <v>January</v>
      </c>
      <c r="W606" t="str">
        <f t="shared" si="59"/>
        <v>Lowest_Sales</v>
      </c>
    </row>
    <row r="607" spans="1:23"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c r="R607">
        <f t="shared" si="54"/>
        <v>8</v>
      </c>
      <c r="S607">
        <f t="shared" si="55"/>
        <v>2</v>
      </c>
      <c r="T607">
        <f t="shared" si="56"/>
        <v>2019</v>
      </c>
      <c r="U607" t="str">
        <f t="shared" si="57"/>
        <v>Friday</v>
      </c>
      <c r="V607" t="str">
        <f t="shared" si="58"/>
        <v>February</v>
      </c>
      <c r="W607" t="str">
        <f t="shared" si="59"/>
        <v>Lowest_Sales</v>
      </c>
    </row>
    <row r="608" spans="1:23"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c r="R608">
        <f t="shared" si="54"/>
        <v>10</v>
      </c>
      <c r="S608">
        <f t="shared" si="55"/>
        <v>2</v>
      </c>
      <c r="T608">
        <f t="shared" si="56"/>
        <v>2019</v>
      </c>
      <c r="U608" t="str">
        <f t="shared" si="57"/>
        <v>Sunday</v>
      </c>
      <c r="V608" t="str">
        <f t="shared" si="58"/>
        <v>February</v>
      </c>
      <c r="W608" t="str">
        <f t="shared" si="59"/>
        <v>Lowest_Sales</v>
      </c>
    </row>
    <row r="609" spans="1:23"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c r="R609">
        <f t="shared" si="54"/>
        <v>28</v>
      </c>
      <c r="S609">
        <f t="shared" si="55"/>
        <v>3</v>
      </c>
      <c r="T609">
        <f t="shared" si="56"/>
        <v>2019</v>
      </c>
      <c r="U609" t="str">
        <f t="shared" si="57"/>
        <v>Thursday</v>
      </c>
      <c r="V609" t="str">
        <f t="shared" si="58"/>
        <v>March</v>
      </c>
      <c r="W609" t="str">
        <f t="shared" si="59"/>
        <v>Lowest_Sales</v>
      </c>
    </row>
    <row r="610" spans="1:23"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c r="R610">
        <f t="shared" si="54"/>
        <v>23</v>
      </c>
      <c r="S610">
        <f t="shared" si="55"/>
        <v>1</v>
      </c>
      <c r="T610">
        <f t="shared" si="56"/>
        <v>2019</v>
      </c>
      <c r="U610" t="str">
        <f t="shared" si="57"/>
        <v>Wednesday</v>
      </c>
      <c r="V610" t="str">
        <f t="shared" si="58"/>
        <v>January</v>
      </c>
      <c r="W610" t="str">
        <f t="shared" si="59"/>
        <v>Lowest_Sales</v>
      </c>
    </row>
    <row r="611" spans="1:23"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c r="R611">
        <f t="shared" si="54"/>
        <v>17</v>
      </c>
      <c r="S611">
        <f t="shared" si="55"/>
        <v>1</v>
      </c>
      <c r="T611">
        <f t="shared" si="56"/>
        <v>2019</v>
      </c>
      <c r="U611" t="str">
        <f t="shared" si="57"/>
        <v>Thursday</v>
      </c>
      <c r="V611" t="str">
        <f t="shared" si="58"/>
        <v>January</v>
      </c>
      <c r="W611" t="str">
        <f t="shared" si="59"/>
        <v>Lowest_Sales</v>
      </c>
    </row>
    <row r="612" spans="1:23"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c r="R612">
        <f t="shared" si="54"/>
        <v>7</v>
      </c>
      <c r="S612">
        <f t="shared" si="55"/>
        <v>2</v>
      </c>
      <c r="T612">
        <f t="shared" si="56"/>
        <v>2019</v>
      </c>
      <c r="U612" t="str">
        <f t="shared" si="57"/>
        <v>Thursday</v>
      </c>
      <c r="V612" t="str">
        <f t="shared" si="58"/>
        <v>February</v>
      </c>
      <c r="W612" t="str">
        <f t="shared" si="59"/>
        <v>Lowest_Sales</v>
      </c>
    </row>
    <row r="613" spans="1:23"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c r="R613">
        <f t="shared" si="54"/>
        <v>9</v>
      </c>
      <c r="S613">
        <f t="shared" si="55"/>
        <v>3</v>
      </c>
      <c r="T613">
        <f t="shared" si="56"/>
        <v>2019</v>
      </c>
      <c r="U613" t="str">
        <f t="shared" si="57"/>
        <v>Saturday</v>
      </c>
      <c r="V613" t="str">
        <f t="shared" si="58"/>
        <v>March</v>
      </c>
      <c r="W613" t="str">
        <f t="shared" si="59"/>
        <v>Highest_Sales</v>
      </c>
    </row>
    <row r="614" spans="1:23"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c r="R614">
        <f t="shared" si="54"/>
        <v>24</v>
      </c>
      <c r="S614">
        <f t="shared" si="55"/>
        <v>1</v>
      </c>
      <c r="T614">
        <f t="shared" si="56"/>
        <v>2019</v>
      </c>
      <c r="U614" t="str">
        <f t="shared" si="57"/>
        <v>Thursday</v>
      </c>
      <c r="V614" t="str">
        <f t="shared" si="58"/>
        <v>January</v>
      </c>
      <c r="W614" t="str">
        <f t="shared" si="59"/>
        <v>Lowest_Sales</v>
      </c>
    </row>
    <row r="615" spans="1:23"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c r="R615">
        <f t="shared" si="54"/>
        <v>19</v>
      </c>
      <c r="S615">
        <f t="shared" si="55"/>
        <v>1</v>
      </c>
      <c r="T615">
        <f t="shared" si="56"/>
        <v>2019</v>
      </c>
      <c r="U615" t="str">
        <f t="shared" si="57"/>
        <v>Saturday</v>
      </c>
      <c r="V615" t="str">
        <f t="shared" si="58"/>
        <v>January</v>
      </c>
      <c r="W615" t="str">
        <f t="shared" si="59"/>
        <v>Lowest_Sales</v>
      </c>
    </row>
    <row r="616" spans="1:23"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c r="R616">
        <f t="shared" si="54"/>
        <v>3</v>
      </c>
      <c r="S616">
        <f t="shared" si="55"/>
        <v>2</v>
      </c>
      <c r="T616">
        <f t="shared" si="56"/>
        <v>2019</v>
      </c>
      <c r="U616" t="str">
        <f t="shared" si="57"/>
        <v>Sunday</v>
      </c>
      <c r="V616" t="str">
        <f t="shared" si="58"/>
        <v>February</v>
      </c>
      <c r="W616" t="str">
        <f t="shared" si="59"/>
        <v>Highest_Sales</v>
      </c>
    </row>
    <row r="617" spans="1:23"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c r="R617">
        <f t="shared" si="54"/>
        <v>20</v>
      </c>
      <c r="S617">
        <f t="shared" si="55"/>
        <v>3</v>
      </c>
      <c r="T617">
        <f t="shared" si="56"/>
        <v>2019</v>
      </c>
      <c r="U617" t="str">
        <f t="shared" si="57"/>
        <v>Wednesday</v>
      </c>
      <c r="V617" t="str">
        <f t="shared" si="58"/>
        <v>March</v>
      </c>
      <c r="W617" t="str">
        <f t="shared" si="59"/>
        <v>Lowest_Sales</v>
      </c>
    </row>
    <row r="618" spans="1:23"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c r="R618">
        <f t="shared" si="54"/>
        <v>13</v>
      </c>
      <c r="S618">
        <f t="shared" si="55"/>
        <v>1</v>
      </c>
      <c r="T618">
        <f t="shared" si="56"/>
        <v>2019</v>
      </c>
      <c r="U618" t="str">
        <f t="shared" si="57"/>
        <v>Sunday</v>
      </c>
      <c r="V618" t="str">
        <f t="shared" si="58"/>
        <v>January</v>
      </c>
      <c r="W618" t="str">
        <f t="shared" si="59"/>
        <v>Highest_Sales</v>
      </c>
    </row>
    <row r="619" spans="1:23"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c r="R619">
        <f t="shared" si="54"/>
        <v>14</v>
      </c>
      <c r="S619">
        <f t="shared" si="55"/>
        <v>3</v>
      </c>
      <c r="T619">
        <f t="shared" si="56"/>
        <v>2019</v>
      </c>
      <c r="U619" t="str">
        <f t="shared" si="57"/>
        <v>Thursday</v>
      </c>
      <c r="V619" t="str">
        <f t="shared" si="58"/>
        <v>March</v>
      </c>
      <c r="W619" t="str">
        <f t="shared" si="59"/>
        <v>Highest_Sales</v>
      </c>
    </row>
    <row r="620" spans="1:23"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c r="R620">
        <f t="shared" si="54"/>
        <v>23</v>
      </c>
      <c r="S620">
        <f t="shared" si="55"/>
        <v>1</v>
      </c>
      <c r="T620">
        <f t="shared" si="56"/>
        <v>2019</v>
      </c>
      <c r="U620" t="str">
        <f t="shared" si="57"/>
        <v>Wednesday</v>
      </c>
      <c r="V620" t="str">
        <f t="shared" si="58"/>
        <v>January</v>
      </c>
      <c r="W620" t="str">
        <f t="shared" si="59"/>
        <v>Highest_Sales</v>
      </c>
    </row>
    <row r="621" spans="1:23"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c r="R621">
        <f t="shared" si="54"/>
        <v>7</v>
      </c>
      <c r="S621">
        <f t="shared" si="55"/>
        <v>2</v>
      </c>
      <c r="T621">
        <f t="shared" si="56"/>
        <v>2019</v>
      </c>
      <c r="U621" t="str">
        <f t="shared" si="57"/>
        <v>Thursday</v>
      </c>
      <c r="V621" t="str">
        <f t="shared" si="58"/>
        <v>February</v>
      </c>
      <c r="W621" t="str">
        <f t="shared" si="59"/>
        <v>Lowest_Sales</v>
      </c>
    </row>
    <row r="622" spans="1:23"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c r="R622">
        <f t="shared" si="54"/>
        <v>28</v>
      </c>
      <c r="S622">
        <f t="shared" si="55"/>
        <v>3</v>
      </c>
      <c r="T622">
        <f t="shared" si="56"/>
        <v>2019</v>
      </c>
      <c r="U622" t="str">
        <f t="shared" si="57"/>
        <v>Thursday</v>
      </c>
      <c r="V622" t="str">
        <f t="shared" si="58"/>
        <v>March</v>
      </c>
      <c r="W622" t="str">
        <f t="shared" si="59"/>
        <v>Lowest_Sales</v>
      </c>
    </row>
    <row r="623" spans="1:23"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c r="R623">
        <f t="shared" si="54"/>
        <v>20</v>
      </c>
      <c r="S623">
        <f t="shared" si="55"/>
        <v>3</v>
      </c>
      <c r="T623">
        <f t="shared" si="56"/>
        <v>2019</v>
      </c>
      <c r="U623" t="str">
        <f t="shared" si="57"/>
        <v>Wednesday</v>
      </c>
      <c r="V623" t="str">
        <f t="shared" si="58"/>
        <v>March</v>
      </c>
      <c r="W623" t="str">
        <f t="shared" si="59"/>
        <v>Lowest_Sales</v>
      </c>
    </row>
    <row r="624" spans="1:23"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c r="R624">
        <f t="shared" si="54"/>
        <v>17</v>
      </c>
      <c r="S624">
        <f t="shared" si="55"/>
        <v>1</v>
      </c>
      <c r="T624">
        <f t="shared" si="56"/>
        <v>2019</v>
      </c>
      <c r="U624" t="str">
        <f t="shared" si="57"/>
        <v>Thursday</v>
      </c>
      <c r="V624" t="str">
        <f t="shared" si="58"/>
        <v>January</v>
      </c>
      <c r="W624" t="str">
        <f t="shared" si="59"/>
        <v>Highest_Sales</v>
      </c>
    </row>
    <row r="625" spans="1:23"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c r="R625">
        <f t="shared" si="54"/>
        <v>12</v>
      </c>
      <c r="S625">
        <f t="shared" si="55"/>
        <v>1</v>
      </c>
      <c r="T625">
        <f t="shared" si="56"/>
        <v>2019</v>
      </c>
      <c r="U625" t="str">
        <f t="shared" si="57"/>
        <v>Saturday</v>
      </c>
      <c r="V625" t="str">
        <f t="shared" si="58"/>
        <v>January</v>
      </c>
      <c r="W625" t="str">
        <f t="shared" si="59"/>
        <v>Highest_Sales</v>
      </c>
    </row>
    <row r="626" spans="1:23"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c r="R626">
        <f t="shared" si="54"/>
        <v>16</v>
      </c>
      <c r="S626">
        <f t="shared" si="55"/>
        <v>2</v>
      </c>
      <c r="T626">
        <f t="shared" si="56"/>
        <v>2019</v>
      </c>
      <c r="U626" t="str">
        <f t="shared" si="57"/>
        <v>Saturday</v>
      </c>
      <c r="V626" t="str">
        <f t="shared" si="58"/>
        <v>February</v>
      </c>
      <c r="W626" t="str">
        <f t="shared" si="59"/>
        <v>Lowest_Sales</v>
      </c>
    </row>
    <row r="627" spans="1:23"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c r="R627">
        <f t="shared" si="54"/>
        <v>26</v>
      </c>
      <c r="S627">
        <f t="shared" si="55"/>
        <v>1</v>
      </c>
      <c r="T627">
        <f t="shared" si="56"/>
        <v>2019</v>
      </c>
      <c r="U627" t="str">
        <f t="shared" si="57"/>
        <v>Saturday</v>
      </c>
      <c r="V627" t="str">
        <f t="shared" si="58"/>
        <v>January</v>
      </c>
      <c r="W627" t="str">
        <f t="shared" si="59"/>
        <v>Lowest_Sales</v>
      </c>
    </row>
    <row r="628" spans="1:23"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c r="R628">
        <f t="shared" si="54"/>
        <v>9</v>
      </c>
      <c r="S628">
        <f t="shared" si="55"/>
        <v>3</v>
      </c>
      <c r="T628">
        <f t="shared" si="56"/>
        <v>2019</v>
      </c>
      <c r="U628" t="str">
        <f t="shared" si="57"/>
        <v>Saturday</v>
      </c>
      <c r="V628" t="str">
        <f t="shared" si="58"/>
        <v>March</v>
      </c>
      <c r="W628" t="str">
        <f t="shared" si="59"/>
        <v>Lowest_Sales</v>
      </c>
    </row>
    <row r="629" spans="1:23"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c r="R629">
        <f t="shared" si="54"/>
        <v>14</v>
      </c>
      <c r="S629">
        <f t="shared" si="55"/>
        <v>3</v>
      </c>
      <c r="T629">
        <f t="shared" si="56"/>
        <v>2019</v>
      </c>
      <c r="U629" t="str">
        <f t="shared" si="57"/>
        <v>Thursday</v>
      </c>
      <c r="V629" t="str">
        <f t="shared" si="58"/>
        <v>March</v>
      </c>
      <c r="W629" t="str">
        <f t="shared" si="59"/>
        <v>Highest_Sales</v>
      </c>
    </row>
    <row r="630" spans="1:23"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c r="R630">
        <f t="shared" si="54"/>
        <v>25</v>
      </c>
      <c r="S630">
        <f t="shared" si="55"/>
        <v>1</v>
      </c>
      <c r="T630">
        <f t="shared" si="56"/>
        <v>2019</v>
      </c>
      <c r="U630" t="str">
        <f t="shared" si="57"/>
        <v>Friday</v>
      </c>
      <c r="V630" t="str">
        <f t="shared" si="58"/>
        <v>January</v>
      </c>
      <c r="W630" t="str">
        <f t="shared" si="59"/>
        <v>Lowest_Sales</v>
      </c>
    </row>
    <row r="631" spans="1:23"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c r="R631">
        <f t="shared" si="54"/>
        <v>26</v>
      </c>
      <c r="S631">
        <f t="shared" si="55"/>
        <v>1</v>
      </c>
      <c r="T631">
        <f t="shared" si="56"/>
        <v>2019</v>
      </c>
      <c r="U631" t="str">
        <f t="shared" si="57"/>
        <v>Saturday</v>
      </c>
      <c r="V631" t="str">
        <f t="shared" si="58"/>
        <v>January</v>
      </c>
      <c r="W631" t="str">
        <f t="shared" si="59"/>
        <v>Lowest_Sales</v>
      </c>
    </row>
    <row r="632" spans="1:23"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c r="R632">
        <f t="shared" si="54"/>
        <v>19</v>
      </c>
      <c r="S632">
        <f t="shared" si="55"/>
        <v>1</v>
      </c>
      <c r="T632">
        <f t="shared" si="56"/>
        <v>2019</v>
      </c>
      <c r="U632" t="str">
        <f t="shared" si="57"/>
        <v>Saturday</v>
      </c>
      <c r="V632" t="str">
        <f t="shared" si="58"/>
        <v>January</v>
      </c>
      <c r="W632" t="str">
        <f t="shared" si="59"/>
        <v>Highest_Sales</v>
      </c>
    </row>
    <row r="633" spans="1:23"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c r="R633">
        <f t="shared" si="54"/>
        <v>5</v>
      </c>
      <c r="S633">
        <f t="shared" si="55"/>
        <v>3</v>
      </c>
      <c r="T633">
        <f t="shared" si="56"/>
        <v>2019</v>
      </c>
      <c r="U633" t="str">
        <f t="shared" si="57"/>
        <v>Tuesday</v>
      </c>
      <c r="V633" t="str">
        <f t="shared" si="58"/>
        <v>March</v>
      </c>
      <c r="W633" t="str">
        <f t="shared" si="59"/>
        <v>Lowest_Sales</v>
      </c>
    </row>
    <row r="634" spans="1:23"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c r="R634">
        <f t="shared" si="54"/>
        <v>15</v>
      </c>
      <c r="S634">
        <f t="shared" si="55"/>
        <v>1</v>
      </c>
      <c r="T634">
        <f t="shared" si="56"/>
        <v>2019</v>
      </c>
      <c r="U634" t="str">
        <f t="shared" si="57"/>
        <v>Tuesday</v>
      </c>
      <c r="V634" t="str">
        <f t="shared" si="58"/>
        <v>January</v>
      </c>
      <c r="W634" t="str">
        <f t="shared" si="59"/>
        <v>Lowest_Sales</v>
      </c>
    </row>
    <row r="635" spans="1:23"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c r="R635">
        <f t="shared" si="54"/>
        <v>18</v>
      </c>
      <c r="S635">
        <f t="shared" si="55"/>
        <v>3</v>
      </c>
      <c r="T635">
        <f t="shared" si="56"/>
        <v>2019</v>
      </c>
      <c r="U635" t="str">
        <f t="shared" si="57"/>
        <v>Monday</v>
      </c>
      <c r="V635" t="str">
        <f t="shared" si="58"/>
        <v>March</v>
      </c>
      <c r="W635" t="str">
        <f t="shared" si="59"/>
        <v>Lowest_Sales</v>
      </c>
    </row>
    <row r="636" spans="1:23"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c r="R636">
        <f t="shared" si="54"/>
        <v>20</v>
      </c>
      <c r="S636">
        <f t="shared" si="55"/>
        <v>3</v>
      </c>
      <c r="T636">
        <f t="shared" si="56"/>
        <v>2019</v>
      </c>
      <c r="U636" t="str">
        <f t="shared" si="57"/>
        <v>Wednesday</v>
      </c>
      <c r="V636" t="str">
        <f t="shared" si="58"/>
        <v>March</v>
      </c>
      <c r="W636" t="str">
        <f t="shared" si="59"/>
        <v>Lowest_Sales</v>
      </c>
    </row>
    <row r="637" spans="1:23"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c r="R637">
        <f t="shared" si="54"/>
        <v>15</v>
      </c>
      <c r="S637">
        <f t="shared" si="55"/>
        <v>1</v>
      </c>
      <c r="T637">
        <f t="shared" si="56"/>
        <v>2019</v>
      </c>
      <c r="U637" t="str">
        <f t="shared" si="57"/>
        <v>Tuesday</v>
      </c>
      <c r="V637" t="str">
        <f t="shared" si="58"/>
        <v>January</v>
      </c>
      <c r="W637" t="str">
        <f t="shared" si="59"/>
        <v>Highest_Sales</v>
      </c>
    </row>
    <row r="638" spans="1:23"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c r="R638">
        <f t="shared" si="54"/>
        <v>3</v>
      </c>
      <c r="S638">
        <f t="shared" si="55"/>
        <v>3</v>
      </c>
      <c r="T638">
        <f t="shared" si="56"/>
        <v>2019</v>
      </c>
      <c r="U638" t="str">
        <f t="shared" si="57"/>
        <v>Sunday</v>
      </c>
      <c r="V638" t="str">
        <f t="shared" si="58"/>
        <v>March</v>
      </c>
      <c r="W638" t="str">
        <f t="shared" si="59"/>
        <v>Lowest_Sales</v>
      </c>
    </row>
    <row r="639" spans="1:23"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c r="R639">
        <f t="shared" si="54"/>
        <v>19</v>
      </c>
      <c r="S639">
        <f t="shared" si="55"/>
        <v>3</v>
      </c>
      <c r="T639">
        <f t="shared" si="56"/>
        <v>2019</v>
      </c>
      <c r="U639" t="str">
        <f t="shared" si="57"/>
        <v>Tuesday</v>
      </c>
      <c r="V639" t="str">
        <f t="shared" si="58"/>
        <v>March</v>
      </c>
      <c r="W639" t="str">
        <f t="shared" si="59"/>
        <v>Lowest_Sales</v>
      </c>
    </row>
    <row r="640" spans="1:23"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c r="R640">
        <f t="shared" si="54"/>
        <v>8</v>
      </c>
      <c r="S640">
        <f t="shared" si="55"/>
        <v>3</v>
      </c>
      <c r="T640">
        <f t="shared" si="56"/>
        <v>2019</v>
      </c>
      <c r="U640" t="str">
        <f t="shared" si="57"/>
        <v>Friday</v>
      </c>
      <c r="V640" t="str">
        <f t="shared" si="58"/>
        <v>March</v>
      </c>
      <c r="W640" t="str">
        <f t="shared" si="59"/>
        <v>Lowest_Sales</v>
      </c>
    </row>
    <row r="641" spans="1:23"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c r="R641">
        <f t="shared" si="54"/>
        <v>27</v>
      </c>
      <c r="S641">
        <f t="shared" si="55"/>
        <v>2</v>
      </c>
      <c r="T641">
        <f t="shared" si="56"/>
        <v>2019</v>
      </c>
      <c r="U641" t="str">
        <f t="shared" si="57"/>
        <v>Wednesday</v>
      </c>
      <c r="V641" t="str">
        <f t="shared" si="58"/>
        <v>February</v>
      </c>
      <c r="W641" t="str">
        <f t="shared" si="59"/>
        <v>Lowest_Sales</v>
      </c>
    </row>
    <row r="642" spans="1:23"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c r="R642">
        <f t="shared" si="54"/>
        <v>23</v>
      </c>
      <c r="S642">
        <f t="shared" si="55"/>
        <v>2</v>
      </c>
      <c r="T642">
        <f t="shared" si="56"/>
        <v>2019</v>
      </c>
      <c r="U642" t="str">
        <f t="shared" si="57"/>
        <v>Saturday</v>
      </c>
      <c r="V642" t="str">
        <f t="shared" si="58"/>
        <v>February</v>
      </c>
      <c r="W642" t="str">
        <f t="shared" si="59"/>
        <v>Lowest_Sales</v>
      </c>
    </row>
    <row r="643" spans="1:23"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c r="R643">
        <f t="shared" ref="R643:R706" si="60">DAY(K643)</f>
        <v>19</v>
      </c>
      <c r="S643">
        <f t="shared" ref="S643:S706" si="61">MONTH(K643)</f>
        <v>3</v>
      </c>
      <c r="T643">
        <f t="shared" ref="T643:T706" si="62">YEAR(K643)</f>
        <v>2019</v>
      </c>
      <c r="U643" t="str">
        <f t="shared" ref="U643:U706" si="63">TEXT(K643,"dddd")</f>
        <v>Tuesday</v>
      </c>
      <c r="V643" t="str">
        <f t="shared" ref="V643:V706" si="64">TEXT(K643,"mmmm")</f>
        <v>March</v>
      </c>
      <c r="W643" t="str">
        <f t="shared" ref="W643:W706" si="65">IF(J643&gt;400,"Highest_Sales","Lowest_Sales")</f>
        <v>Highest_Sales</v>
      </c>
    </row>
    <row r="644" spans="1:23"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c r="R644">
        <f t="shared" si="60"/>
        <v>27</v>
      </c>
      <c r="S644">
        <f t="shared" si="61"/>
        <v>3</v>
      </c>
      <c r="T644">
        <f t="shared" si="62"/>
        <v>2019</v>
      </c>
      <c r="U644" t="str">
        <f t="shared" si="63"/>
        <v>Wednesday</v>
      </c>
      <c r="V644" t="str">
        <f t="shared" si="64"/>
        <v>March</v>
      </c>
      <c r="W644" t="str">
        <f t="shared" si="65"/>
        <v>Lowest_Sales</v>
      </c>
    </row>
    <row r="645" spans="1:23"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c r="R645">
        <f t="shared" si="60"/>
        <v>30</v>
      </c>
      <c r="S645">
        <f t="shared" si="61"/>
        <v>3</v>
      </c>
      <c r="T645">
        <f t="shared" si="62"/>
        <v>2019</v>
      </c>
      <c r="U645" t="str">
        <f t="shared" si="63"/>
        <v>Saturday</v>
      </c>
      <c r="V645" t="str">
        <f t="shared" si="64"/>
        <v>March</v>
      </c>
      <c r="W645" t="str">
        <f t="shared" si="65"/>
        <v>Highest_Sales</v>
      </c>
    </row>
    <row r="646" spans="1:23"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c r="R646">
        <f t="shared" si="60"/>
        <v>16</v>
      </c>
      <c r="S646">
        <f t="shared" si="61"/>
        <v>2</v>
      </c>
      <c r="T646">
        <f t="shared" si="62"/>
        <v>2019</v>
      </c>
      <c r="U646" t="str">
        <f t="shared" si="63"/>
        <v>Saturday</v>
      </c>
      <c r="V646" t="str">
        <f t="shared" si="64"/>
        <v>February</v>
      </c>
      <c r="W646" t="str">
        <f t="shared" si="65"/>
        <v>Lowest_Sales</v>
      </c>
    </row>
    <row r="647" spans="1:23"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c r="R647">
        <f t="shared" si="60"/>
        <v>18</v>
      </c>
      <c r="S647">
        <f t="shared" si="61"/>
        <v>1</v>
      </c>
      <c r="T647">
        <f t="shared" si="62"/>
        <v>2019</v>
      </c>
      <c r="U647" t="str">
        <f t="shared" si="63"/>
        <v>Friday</v>
      </c>
      <c r="V647" t="str">
        <f t="shared" si="64"/>
        <v>January</v>
      </c>
      <c r="W647" t="str">
        <f t="shared" si="65"/>
        <v>Lowest_Sales</v>
      </c>
    </row>
    <row r="648" spans="1:23"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c r="R648">
        <f t="shared" si="60"/>
        <v>30</v>
      </c>
      <c r="S648">
        <f t="shared" si="61"/>
        <v>3</v>
      </c>
      <c r="T648">
        <f t="shared" si="62"/>
        <v>2019</v>
      </c>
      <c r="U648" t="str">
        <f t="shared" si="63"/>
        <v>Saturday</v>
      </c>
      <c r="V648" t="str">
        <f t="shared" si="64"/>
        <v>March</v>
      </c>
      <c r="W648" t="str">
        <f t="shared" si="65"/>
        <v>Highest_Sales</v>
      </c>
    </row>
    <row r="649" spans="1:23"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c r="R649">
        <f t="shared" si="60"/>
        <v>20</v>
      </c>
      <c r="S649">
        <f t="shared" si="61"/>
        <v>3</v>
      </c>
      <c r="T649">
        <f t="shared" si="62"/>
        <v>2019</v>
      </c>
      <c r="U649" t="str">
        <f t="shared" si="63"/>
        <v>Wednesday</v>
      </c>
      <c r="V649" t="str">
        <f t="shared" si="64"/>
        <v>March</v>
      </c>
      <c r="W649" t="str">
        <f t="shared" si="65"/>
        <v>Lowest_Sales</v>
      </c>
    </row>
    <row r="650" spans="1:23"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c r="R650">
        <f t="shared" si="60"/>
        <v>16</v>
      </c>
      <c r="S650">
        <f t="shared" si="61"/>
        <v>1</v>
      </c>
      <c r="T650">
        <f t="shared" si="62"/>
        <v>2019</v>
      </c>
      <c r="U650" t="str">
        <f t="shared" si="63"/>
        <v>Wednesday</v>
      </c>
      <c r="V650" t="str">
        <f t="shared" si="64"/>
        <v>January</v>
      </c>
      <c r="W650" t="str">
        <f t="shared" si="65"/>
        <v>Lowest_Sales</v>
      </c>
    </row>
    <row r="651" spans="1:23"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c r="R651">
        <f t="shared" si="60"/>
        <v>24</v>
      </c>
      <c r="S651">
        <f t="shared" si="61"/>
        <v>2</v>
      </c>
      <c r="T651">
        <f t="shared" si="62"/>
        <v>2019</v>
      </c>
      <c r="U651" t="str">
        <f t="shared" si="63"/>
        <v>Sunday</v>
      </c>
      <c r="V651" t="str">
        <f t="shared" si="64"/>
        <v>February</v>
      </c>
      <c r="W651" t="str">
        <f t="shared" si="65"/>
        <v>Lowest_Sales</v>
      </c>
    </row>
    <row r="652" spans="1:23"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c r="R652">
        <f t="shared" si="60"/>
        <v>15</v>
      </c>
      <c r="S652">
        <f t="shared" si="61"/>
        <v>1</v>
      </c>
      <c r="T652">
        <f t="shared" si="62"/>
        <v>2019</v>
      </c>
      <c r="U652" t="str">
        <f t="shared" si="63"/>
        <v>Tuesday</v>
      </c>
      <c r="V652" t="str">
        <f t="shared" si="64"/>
        <v>January</v>
      </c>
      <c r="W652" t="str">
        <f t="shared" si="65"/>
        <v>Lowest_Sales</v>
      </c>
    </row>
    <row r="653" spans="1:23"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c r="R653">
        <f t="shared" si="60"/>
        <v>22</v>
      </c>
      <c r="S653">
        <f t="shared" si="61"/>
        <v>1</v>
      </c>
      <c r="T653">
        <f t="shared" si="62"/>
        <v>2019</v>
      </c>
      <c r="U653" t="str">
        <f t="shared" si="63"/>
        <v>Tuesday</v>
      </c>
      <c r="V653" t="str">
        <f t="shared" si="64"/>
        <v>January</v>
      </c>
      <c r="W653" t="str">
        <f t="shared" si="65"/>
        <v>Lowest_Sales</v>
      </c>
    </row>
    <row r="654" spans="1:23"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c r="R654">
        <f t="shared" si="60"/>
        <v>3</v>
      </c>
      <c r="S654">
        <f t="shared" si="61"/>
        <v>2</v>
      </c>
      <c r="T654">
        <f t="shared" si="62"/>
        <v>2019</v>
      </c>
      <c r="U654" t="str">
        <f t="shared" si="63"/>
        <v>Sunday</v>
      </c>
      <c r="V654" t="str">
        <f t="shared" si="64"/>
        <v>February</v>
      </c>
      <c r="W654" t="str">
        <f t="shared" si="65"/>
        <v>Highest_Sales</v>
      </c>
    </row>
    <row r="655" spans="1:23"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c r="R655">
        <f t="shared" si="60"/>
        <v>6</v>
      </c>
      <c r="S655">
        <f t="shared" si="61"/>
        <v>3</v>
      </c>
      <c r="T655">
        <f t="shared" si="62"/>
        <v>2019</v>
      </c>
      <c r="U655" t="str">
        <f t="shared" si="63"/>
        <v>Wednesday</v>
      </c>
      <c r="V655" t="str">
        <f t="shared" si="64"/>
        <v>March</v>
      </c>
      <c r="W655" t="str">
        <f t="shared" si="65"/>
        <v>Lowest_Sales</v>
      </c>
    </row>
    <row r="656" spans="1:23"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c r="R656">
        <f t="shared" si="60"/>
        <v>16</v>
      </c>
      <c r="S656">
        <f t="shared" si="61"/>
        <v>2</v>
      </c>
      <c r="T656">
        <f t="shared" si="62"/>
        <v>2019</v>
      </c>
      <c r="U656" t="str">
        <f t="shared" si="63"/>
        <v>Saturday</v>
      </c>
      <c r="V656" t="str">
        <f t="shared" si="64"/>
        <v>February</v>
      </c>
      <c r="W656" t="str">
        <f t="shared" si="65"/>
        <v>Lowest_Sales</v>
      </c>
    </row>
    <row r="657" spans="1:23"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c r="R657">
        <f t="shared" si="60"/>
        <v>14</v>
      </c>
      <c r="S657">
        <f t="shared" si="61"/>
        <v>3</v>
      </c>
      <c r="T657">
        <f t="shared" si="62"/>
        <v>2019</v>
      </c>
      <c r="U657" t="str">
        <f t="shared" si="63"/>
        <v>Thursday</v>
      </c>
      <c r="V657" t="str">
        <f t="shared" si="64"/>
        <v>March</v>
      </c>
      <c r="W657" t="str">
        <f t="shared" si="65"/>
        <v>Lowest_Sales</v>
      </c>
    </row>
    <row r="658" spans="1:23"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c r="R658">
        <f t="shared" si="60"/>
        <v>27</v>
      </c>
      <c r="S658">
        <f t="shared" si="61"/>
        <v>2</v>
      </c>
      <c r="T658">
        <f t="shared" si="62"/>
        <v>2019</v>
      </c>
      <c r="U658" t="str">
        <f t="shared" si="63"/>
        <v>Wednesday</v>
      </c>
      <c r="V658" t="str">
        <f t="shared" si="64"/>
        <v>February</v>
      </c>
      <c r="W658" t="str">
        <f t="shared" si="65"/>
        <v>Lowest_Sales</v>
      </c>
    </row>
    <row r="659" spans="1:23"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c r="R659">
        <f t="shared" si="60"/>
        <v>18</v>
      </c>
      <c r="S659">
        <f t="shared" si="61"/>
        <v>1</v>
      </c>
      <c r="T659">
        <f t="shared" si="62"/>
        <v>2019</v>
      </c>
      <c r="U659" t="str">
        <f t="shared" si="63"/>
        <v>Friday</v>
      </c>
      <c r="V659" t="str">
        <f t="shared" si="64"/>
        <v>January</v>
      </c>
      <c r="W659" t="str">
        <f t="shared" si="65"/>
        <v>Lowest_Sales</v>
      </c>
    </row>
    <row r="660" spans="1:23"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c r="R660">
        <f t="shared" si="60"/>
        <v>29</v>
      </c>
      <c r="S660">
        <f t="shared" si="61"/>
        <v>1</v>
      </c>
      <c r="T660">
        <f t="shared" si="62"/>
        <v>2019</v>
      </c>
      <c r="U660" t="str">
        <f t="shared" si="63"/>
        <v>Tuesday</v>
      </c>
      <c r="V660" t="str">
        <f t="shared" si="64"/>
        <v>January</v>
      </c>
      <c r="W660" t="str">
        <f t="shared" si="65"/>
        <v>Lowest_Sales</v>
      </c>
    </row>
    <row r="661" spans="1:23"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c r="R661">
        <f t="shared" si="60"/>
        <v>26</v>
      </c>
      <c r="S661">
        <f t="shared" si="61"/>
        <v>2</v>
      </c>
      <c r="T661">
        <f t="shared" si="62"/>
        <v>2019</v>
      </c>
      <c r="U661" t="str">
        <f t="shared" si="63"/>
        <v>Tuesday</v>
      </c>
      <c r="V661" t="str">
        <f t="shared" si="64"/>
        <v>February</v>
      </c>
      <c r="W661" t="str">
        <f t="shared" si="65"/>
        <v>Lowest_Sales</v>
      </c>
    </row>
    <row r="662" spans="1:23"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c r="R662">
        <f t="shared" si="60"/>
        <v>3</v>
      </c>
      <c r="S662">
        <f t="shared" si="61"/>
        <v>2</v>
      </c>
      <c r="T662">
        <f t="shared" si="62"/>
        <v>2019</v>
      </c>
      <c r="U662" t="str">
        <f t="shared" si="63"/>
        <v>Sunday</v>
      </c>
      <c r="V662" t="str">
        <f t="shared" si="64"/>
        <v>February</v>
      </c>
      <c r="W662" t="str">
        <f t="shared" si="65"/>
        <v>Lowest_Sales</v>
      </c>
    </row>
    <row r="663" spans="1:23"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c r="R663">
        <f t="shared" si="60"/>
        <v>16</v>
      </c>
      <c r="S663">
        <f t="shared" si="61"/>
        <v>1</v>
      </c>
      <c r="T663">
        <f t="shared" si="62"/>
        <v>2019</v>
      </c>
      <c r="U663" t="str">
        <f t="shared" si="63"/>
        <v>Wednesday</v>
      </c>
      <c r="V663" t="str">
        <f t="shared" si="64"/>
        <v>January</v>
      </c>
      <c r="W663" t="str">
        <f t="shared" si="65"/>
        <v>Lowest_Sales</v>
      </c>
    </row>
    <row r="664" spans="1:23"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c r="R664">
        <f t="shared" si="60"/>
        <v>24</v>
      </c>
      <c r="S664">
        <f t="shared" si="61"/>
        <v>3</v>
      </c>
      <c r="T664">
        <f t="shared" si="62"/>
        <v>2019</v>
      </c>
      <c r="U664" t="str">
        <f t="shared" si="63"/>
        <v>Sunday</v>
      </c>
      <c r="V664" t="str">
        <f t="shared" si="64"/>
        <v>March</v>
      </c>
      <c r="W664" t="str">
        <f t="shared" si="65"/>
        <v>Lowest_Sales</v>
      </c>
    </row>
    <row r="665" spans="1:23"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c r="R665">
        <f t="shared" si="60"/>
        <v>12</v>
      </c>
      <c r="S665">
        <f t="shared" si="61"/>
        <v>2</v>
      </c>
      <c r="T665">
        <f t="shared" si="62"/>
        <v>2019</v>
      </c>
      <c r="U665" t="str">
        <f t="shared" si="63"/>
        <v>Tuesday</v>
      </c>
      <c r="V665" t="str">
        <f t="shared" si="64"/>
        <v>February</v>
      </c>
      <c r="W665" t="str">
        <f t="shared" si="65"/>
        <v>Highest_Sales</v>
      </c>
    </row>
    <row r="666" spans="1:23"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c r="R666">
        <f t="shared" si="60"/>
        <v>21</v>
      </c>
      <c r="S666">
        <f t="shared" si="61"/>
        <v>2</v>
      </c>
      <c r="T666">
        <f t="shared" si="62"/>
        <v>2019</v>
      </c>
      <c r="U666" t="str">
        <f t="shared" si="63"/>
        <v>Thursday</v>
      </c>
      <c r="V666" t="str">
        <f t="shared" si="64"/>
        <v>February</v>
      </c>
      <c r="W666" t="str">
        <f t="shared" si="65"/>
        <v>Lowest_Sales</v>
      </c>
    </row>
    <row r="667" spans="1:23"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c r="R667">
        <f t="shared" si="60"/>
        <v>4</v>
      </c>
      <c r="S667">
        <f t="shared" si="61"/>
        <v>2</v>
      </c>
      <c r="T667">
        <f t="shared" si="62"/>
        <v>2019</v>
      </c>
      <c r="U667" t="str">
        <f t="shared" si="63"/>
        <v>Monday</v>
      </c>
      <c r="V667" t="str">
        <f t="shared" si="64"/>
        <v>February</v>
      </c>
      <c r="W667" t="str">
        <f t="shared" si="65"/>
        <v>Lowest_Sales</v>
      </c>
    </row>
    <row r="668" spans="1:23"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c r="R668">
        <f t="shared" si="60"/>
        <v>20</v>
      </c>
      <c r="S668">
        <f t="shared" si="61"/>
        <v>2</v>
      </c>
      <c r="T668">
        <f t="shared" si="62"/>
        <v>2019</v>
      </c>
      <c r="U668" t="str">
        <f t="shared" si="63"/>
        <v>Wednesday</v>
      </c>
      <c r="V668" t="str">
        <f t="shared" si="64"/>
        <v>February</v>
      </c>
      <c r="W668" t="str">
        <f t="shared" si="65"/>
        <v>Lowest_Sales</v>
      </c>
    </row>
    <row r="669" spans="1:23"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c r="R669">
        <f t="shared" si="60"/>
        <v>23</v>
      </c>
      <c r="S669">
        <f t="shared" si="61"/>
        <v>2</v>
      </c>
      <c r="T669">
        <f t="shared" si="62"/>
        <v>2019</v>
      </c>
      <c r="U669" t="str">
        <f t="shared" si="63"/>
        <v>Saturday</v>
      </c>
      <c r="V669" t="str">
        <f t="shared" si="64"/>
        <v>February</v>
      </c>
      <c r="W669" t="str">
        <f t="shared" si="65"/>
        <v>Lowest_Sales</v>
      </c>
    </row>
    <row r="670" spans="1:23"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c r="R670">
        <f t="shared" si="60"/>
        <v>16</v>
      </c>
      <c r="S670">
        <f t="shared" si="61"/>
        <v>2</v>
      </c>
      <c r="T670">
        <f t="shared" si="62"/>
        <v>2019</v>
      </c>
      <c r="U670" t="str">
        <f t="shared" si="63"/>
        <v>Saturday</v>
      </c>
      <c r="V670" t="str">
        <f t="shared" si="64"/>
        <v>February</v>
      </c>
      <c r="W670" t="str">
        <f t="shared" si="65"/>
        <v>Lowest_Sales</v>
      </c>
    </row>
    <row r="671" spans="1:23"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c r="R671">
        <f t="shared" si="60"/>
        <v>17</v>
      </c>
      <c r="S671">
        <f t="shared" si="61"/>
        <v>1</v>
      </c>
      <c r="T671">
        <f t="shared" si="62"/>
        <v>2019</v>
      </c>
      <c r="U671" t="str">
        <f t="shared" si="63"/>
        <v>Thursday</v>
      </c>
      <c r="V671" t="str">
        <f t="shared" si="64"/>
        <v>January</v>
      </c>
      <c r="W671" t="str">
        <f t="shared" si="65"/>
        <v>Lowest_Sales</v>
      </c>
    </row>
    <row r="672" spans="1:23"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c r="R672">
        <f t="shared" si="60"/>
        <v>14</v>
      </c>
      <c r="S672">
        <f t="shared" si="61"/>
        <v>1</v>
      </c>
      <c r="T672">
        <f t="shared" si="62"/>
        <v>2019</v>
      </c>
      <c r="U672" t="str">
        <f t="shared" si="63"/>
        <v>Monday</v>
      </c>
      <c r="V672" t="str">
        <f t="shared" si="64"/>
        <v>January</v>
      </c>
      <c r="W672" t="str">
        <f t="shared" si="65"/>
        <v>Highest_Sales</v>
      </c>
    </row>
    <row r="673" spans="1:23"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c r="R673">
        <f t="shared" si="60"/>
        <v>30</v>
      </c>
      <c r="S673">
        <f t="shared" si="61"/>
        <v>3</v>
      </c>
      <c r="T673">
        <f t="shared" si="62"/>
        <v>2019</v>
      </c>
      <c r="U673" t="str">
        <f t="shared" si="63"/>
        <v>Saturday</v>
      </c>
      <c r="V673" t="str">
        <f t="shared" si="64"/>
        <v>March</v>
      </c>
      <c r="W673" t="str">
        <f t="shared" si="65"/>
        <v>Lowest_Sales</v>
      </c>
    </row>
    <row r="674" spans="1:23"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c r="R674">
        <f t="shared" si="60"/>
        <v>2</v>
      </c>
      <c r="S674">
        <f t="shared" si="61"/>
        <v>3</v>
      </c>
      <c r="T674">
        <f t="shared" si="62"/>
        <v>2019</v>
      </c>
      <c r="U674" t="str">
        <f t="shared" si="63"/>
        <v>Saturday</v>
      </c>
      <c r="V674" t="str">
        <f t="shared" si="64"/>
        <v>March</v>
      </c>
      <c r="W674" t="str">
        <f t="shared" si="65"/>
        <v>Lowest_Sales</v>
      </c>
    </row>
    <row r="675" spans="1:23"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c r="R675">
        <f t="shared" si="60"/>
        <v>15</v>
      </c>
      <c r="S675">
        <f t="shared" si="61"/>
        <v>2</v>
      </c>
      <c r="T675">
        <f t="shared" si="62"/>
        <v>2019</v>
      </c>
      <c r="U675" t="str">
        <f t="shared" si="63"/>
        <v>Friday</v>
      </c>
      <c r="V675" t="str">
        <f t="shared" si="64"/>
        <v>February</v>
      </c>
      <c r="W675" t="str">
        <f t="shared" si="65"/>
        <v>Lowest_Sales</v>
      </c>
    </row>
    <row r="676" spans="1:23"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c r="R676">
        <f t="shared" si="60"/>
        <v>1</v>
      </c>
      <c r="S676">
        <f t="shared" si="61"/>
        <v>3</v>
      </c>
      <c r="T676">
        <f t="shared" si="62"/>
        <v>2019</v>
      </c>
      <c r="U676" t="str">
        <f t="shared" si="63"/>
        <v>Friday</v>
      </c>
      <c r="V676" t="str">
        <f t="shared" si="64"/>
        <v>March</v>
      </c>
      <c r="W676" t="str">
        <f t="shared" si="65"/>
        <v>Highest_Sales</v>
      </c>
    </row>
    <row r="677" spans="1:23"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c r="R677">
        <f t="shared" si="60"/>
        <v>24</v>
      </c>
      <c r="S677">
        <f t="shared" si="61"/>
        <v>2</v>
      </c>
      <c r="T677">
        <f t="shared" si="62"/>
        <v>2019</v>
      </c>
      <c r="U677" t="str">
        <f t="shared" si="63"/>
        <v>Sunday</v>
      </c>
      <c r="V677" t="str">
        <f t="shared" si="64"/>
        <v>February</v>
      </c>
      <c r="W677" t="str">
        <f t="shared" si="65"/>
        <v>Lowest_Sales</v>
      </c>
    </row>
    <row r="678" spans="1:23"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c r="R678">
        <f t="shared" si="60"/>
        <v>19</v>
      </c>
      <c r="S678">
        <f t="shared" si="61"/>
        <v>2</v>
      </c>
      <c r="T678">
        <f t="shared" si="62"/>
        <v>2019</v>
      </c>
      <c r="U678" t="str">
        <f t="shared" si="63"/>
        <v>Tuesday</v>
      </c>
      <c r="V678" t="str">
        <f t="shared" si="64"/>
        <v>February</v>
      </c>
      <c r="W678" t="str">
        <f t="shared" si="65"/>
        <v>Highest_Sales</v>
      </c>
    </row>
    <row r="679" spans="1:23"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c r="R679">
        <f t="shared" si="60"/>
        <v>23</v>
      </c>
      <c r="S679">
        <f t="shared" si="61"/>
        <v>2</v>
      </c>
      <c r="T679">
        <f t="shared" si="62"/>
        <v>2019</v>
      </c>
      <c r="U679" t="str">
        <f t="shared" si="63"/>
        <v>Saturday</v>
      </c>
      <c r="V679" t="str">
        <f t="shared" si="64"/>
        <v>February</v>
      </c>
      <c r="W679" t="str">
        <f t="shared" si="65"/>
        <v>Lowest_Sales</v>
      </c>
    </row>
    <row r="680" spans="1:23"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c r="R680">
        <f t="shared" si="60"/>
        <v>7</v>
      </c>
      <c r="S680">
        <f t="shared" si="61"/>
        <v>2</v>
      </c>
      <c r="T680">
        <f t="shared" si="62"/>
        <v>2019</v>
      </c>
      <c r="U680" t="str">
        <f t="shared" si="63"/>
        <v>Thursday</v>
      </c>
      <c r="V680" t="str">
        <f t="shared" si="64"/>
        <v>February</v>
      </c>
      <c r="W680" t="str">
        <f t="shared" si="65"/>
        <v>Highest_Sales</v>
      </c>
    </row>
    <row r="681" spans="1:23"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c r="R681">
        <f t="shared" si="60"/>
        <v>11</v>
      </c>
      <c r="S681">
        <f t="shared" si="61"/>
        <v>1</v>
      </c>
      <c r="T681">
        <f t="shared" si="62"/>
        <v>2019</v>
      </c>
      <c r="U681" t="str">
        <f t="shared" si="63"/>
        <v>Friday</v>
      </c>
      <c r="V681" t="str">
        <f t="shared" si="64"/>
        <v>January</v>
      </c>
      <c r="W681" t="str">
        <f t="shared" si="65"/>
        <v>Lowest_Sales</v>
      </c>
    </row>
    <row r="682" spans="1:23"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c r="R682">
        <f t="shared" si="60"/>
        <v>12</v>
      </c>
      <c r="S682">
        <f t="shared" si="61"/>
        <v>2</v>
      </c>
      <c r="T682">
        <f t="shared" si="62"/>
        <v>2019</v>
      </c>
      <c r="U682" t="str">
        <f t="shared" si="63"/>
        <v>Tuesday</v>
      </c>
      <c r="V682" t="str">
        <f t="shared" si="64"/>
        <v>February</v>
      </c>
      <c r="W682" t="str">
        <f t="shared" si="65"/>
        <v>Lowest_Sales</v>
      </c>
    </row>
    <row r="683" spans="1:23"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c r="R683">
        <f t="shared" si="60"/>
        <v>14</v>
      </c>
      <c r="S683">
        <f t="shared" si="61"/>
        <v>1</v>
      </c>
      <c r="T683">
        <f t="shared" si="62"/>
        <v>2019</v>
      </c>
      <c r="U683" t="str">
        <f t="shared" si="63"/>
        <v>Monday</v>
      </c>
      <c r="V683" t="str">
        <f t="shared" si="64"/>
        <v>January</v>
      </c>
      <c r="W683" t="str">
        <f t="shared" si="65"/>
        <v>Lowest_Sales</v>
      </c>
    </row>
    <row r="684" spans="1:23"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c r="R684">
        <f t="shared" si="60"/>
        <v>9</v>
      </c>
      <c r="S684">
        <f t="shared" si="61"/>
        <v>1</v>
      </c>
      <c r="T684">
        <f t="shared" si="62"/>
        <v>2019</v>
      </c>
      <c r="U684" t="str">
        <f t="shared" si="63"/>
        <v>Wednesday</v>
      </c>
      <c r="V684" t="str">
        <f t="shared" si="64"/>
        <v>January</v>
      </c>
      <c r="W684" t="str">
        <f t="shared" si="65"/>
        <v>Lowest_Sales</v>
      </c>
    </row>
    <row r="685" spans="1:23"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c r="R685">
        <f t="shared" si="60"/>
        <v>27</v>
      </c>
      <c r="S685">
        <f t="shared" si="61"/>
        <v>2</v>
      </c>
      <c r="T685">
        <f t="shared" si="62"/>
        <v>2019</v>
      </c>
      <c r="U685" t="str">
        <f t="shared" si="63"/>
        <v>Wednesday</v>
      </c>
      <c r="V685" t="str">
        <f t="shared" si="64"/>
        <v>February</v>
      </c>
      <c r="W685" t="str">
        <f t="shared" si="65"/>
        <v>Lowest_Sales</v>
      </c>
    </row>
    <row r="686" spans="1:23"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c r="R686">
        <f t="shared" si="60"/>
        <v>24</v>
      </c>
      <c r="S686">
        <f t="shared" si="61"/>
        <v>1</v>
      </c>
      <c r="T686">
        <f t="shared" si="62"/>
        <v>2019</v>
      </c>
      <c r="U686" t="str">
        <f t="shared" si="63"/>
        <v>Thursday</v>
      </c>
      <c r="V686" t="str">
        <f t="shared" si="64"/>
        <v>January</v>
      </c>
      <c r="W686" t="str">
        <f t="shared" si="65"/>
        <v>Lowest_Sales</v>
      </c>
    </row>
    <row r="687" spans="1:23"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c r="R687">
        <f t="shared" si="60"/>
        <v>8</v>
      </c>
      <c r="S687">
        <f t="shared" si="61"/>
        <v>1</v>
      </c>
      <c r="T687">
        <f t="shared" si="62"/>
        <v>2019</v>
      </c>
      <c r="U687" t="str">
        <f t="shared" si="63"/>
        <v>Tuesday</v>
      </c>
      <c r="V687" t="str">
        <f t="shared" si="64"/>
        <v>January</v>
      </c>
      <c r="W687" t="str">
        <f t="shared" si="65"/>
        <v>Lowest_Sales</v>
      </c>
    </row>
    <row r="688" spans="1:23"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c r="R688">
        <f t="shared" si="60"/>
        <v>8</v>
      </c>
      <c r="S688">
        <f t="shared" si="61"/>
        <v>1</v>
      </c>
      <c r="T688">
        <f t="shared" si="62"/>
        <v>2019</v>
      </c>
      <c r="U688" t="str">
        <f t="shared" si="63"/>
        <v>Tuesday</v>
      </c>
      <c r="V688" t="str">
        <f t="shared" si="64"/>
        <v>January</v>
      </c>
      <c r="W688" t="str">
        <f t="shared" si="65"/>
        <v>Lowest_Sales</v>
      </c>
    </row>
    <row r="689" spans="1:23"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c r="R689">
        <f t="shared" si="60"/>
        <v>16</v>
      </c>
      <c r="S689">
        <f t="shared" si="61"/>
        <v>1</v>
      </c>
      <c r="T689">
        <f t="shared" si="62"/>
        <v>2019</v>
      </c>
      <c r="U689" t="str">
        <f t="shared" si="63"/>
        <v>Wednesday</v>
      </c>
      <c r="V689" t="str">
        <f t="shared" si="64"/>
        <v>January</v>
      </c>
      <c r="W689" t="str">
        <f t="shared" si="65"/>
        <v>Highest_Sales</v>
      </c>
    </row>
    <row r="690" spans="1:23"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c r="R690">
        <f t="shared" si="60"/>
        <v>13</v>
      </c>
      <c r="S690">
        <f t="shared" si="61"/>
        <v>3</v>
      </c>
      <c r="T690">
        <f t="shared" si="62"/>
        <v>2019</v>
      </c>
      <c r="U690" t="str">
        <f t="shared" si="63"/>
        <v>Wednesday</v>
      </c>
      <c r="V690" t="str">
        <f t="shared" si="64"/>
        <v>March</v>
      </c>
      <c r="W690" t="str">
        <f t="shared" si="65"/>
        <v>Lowest_Sales</v>
      </c>
    </row>
    <row r="691" spans="1:23"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c r="R691">
        <f t="shared" si="60"/>
        <v>15</v>
      </c>
      <c r="S691">
        <f t="shared" si="61"/>
        <v>2</v>
      </c>
      <c r="T691">
        <f t="shared" si="62"/>
        <v>2019</v>
      </c>
      <c r="U691" t="str">
        <f t="shared" si="63"/>
        <v>Friday</v>
      </c>
      <c r="V691" t="str">
        <f t="shared" si="64"/>
        <v>February</v>
      </c>
      <c r="W691" t="str">
        <f t="shared" si="65"/>
        <v>Lowest_Sales</v>
      </c>
    </row>
    <row r="692" spans="1:23"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c r="R692">
        <f t="shared" si="60"/>
        <v>25</v>
      </c>
      <c r="S692">
        <f t="shared" si="61"/>
        <v>1</v>
      </c>
      <c r="T692">
        <f t="shared" si="62"/>
        <v>2019</v>
      </c>
      <c r="U692" t="str">
        <f t="shared" si="63"/>
        <v>Friday</v>
      </c>
      <c r="V692" t="str">
        <f t="shared" si="64"/>
        <v>January</v>
      </c>
      <c r="W692" t="str">
        <f t="shared" si="65"/>
        <v>Highest_Sales</v>
      </c>
    </row>
    <row r="693" spans="1:23"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c r="R693">
        <f t="shared" si="60"/>
        <v>12</v>
      </c>
      <c r="S693">
        <f t="shared" si="61"/>
        <v>3</v>
      </c>
      <c r="T693">
        <f t="shared" si="62"/>
        <v>2019</v>
      </c>
      <c r="U693" t="str">
        <f t="shared" si="63"/>
        <v>Tuesday</v>
      </c>
      <c r="V693" t="str">
        <f t="shared" si="64"/>
        <v>March</v>
      </c>
      <c r="W693" t="str">
        <f t="shared" si="65"/>
        <v>Highest_Sales</v>
      </c>
    </row>
    <row r="694" spans="1:23"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c r="R694">
        <f t="shared" si="60"/>
        <v>4</v>
      </c>
      <c r="S694">
        <f t="shared" si="61"/>
        <v>3</v>
      </c>
      <c r="T694">
        <f t="shared" si="62"/>
        <v>2019</v>
      </c>
      <c r="U694" t="str">
        <f t="shared" si="63"/>
        <v>Monday</v>
      </c>
      <c r="V694" t="str">
        <f t="shared" si="64"/>
        <v>March</v>
      </c>
      <c r="W694" t="str">
        <f t="shared" si="65"/>
        <v>Highest_Sales</v>
      </c>
    </row>
    <row r="695" spans="1:23"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c r="R695">
        <f t="shared" si="60"/>
        <v>10</v>
      </c>
      <c r="S695">
        <f t="shared" si="61"/>
        <v>2</v>
      </c>
      <c r="T695">
        <f t="shared" si="62"/>
        <v>2019</v>
      </c>
      <c r="U695" t="str">
        <f t="shared" si="63"/>
        <v>Sunday</v>
      </c>
      <c r="V695" t="str">
        <f t="shared" si="64"/>
        <v>February</v>
      </c>
      <c r="W695" t="str">
        <f t="shared" si="65"/>
        <v>Highest_Sales</v>
      </c>
    </row>
    <row r="696" spans="1:23"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c r="R696">
        <f t="shared" si="60"/>
        <v>16</v>
      </c>
      <c r="S696">
        <f t="shared" si="61"/>
        <v>1</v>
      </c>
      <c r="T696">
        <f t="shared" si="62"/>
        <v>2019</v>
      </c>
      <c r="U696" t="str">
        <f t="shared" si="63"/>
        <v>Wednesday</v>
      </c>
      <c r="V696" t="str">
        <f t="shared" si="64"/>
        <v>January</v>
      </c>
      <c r="W696" t="str">
        <f t="shared" si="65"/>
        <v>Highest_Sales</v>
      </c>
    </row>
    <row r="697" spans="1:23"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c r="R697">
        <f t="shared" si="60"/>
        <v>29</v>
      </c>
      <c r="S697">
        <f t="shared" si="61"/>
        <v>1</v>
      </c>
      <c r="T697">
        <f t="shared" si="62"/>
        <v>2019</v>
      </c>
      <c r="U697" t="str">
        <f t="shared" si="63"/>
        <v>Tuesday</v>
      </c>
      <c r="V697" t="str">
        <f t="shared" si="64"/>
        <v>January</v>
      </c>
      <c r="W697" t="str">
        <f t="shared" si="65"/>
        <v>Highest_Sales</v>
      </c>
    </row>
    <row r="698" spans="1:23"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c r="R698">
        <f t="shared" si="60"/>
        <v>1</v>
      </c>
      <c r="S698">
        <f t="shared" si="61"/>
        <v>1</v>
      </c>
      <c r="T698">
        <f t="shared" si="62"/>
        <v>2019</v>
      </c>
      <c r="U698" t="str">
        <f t="shared" si="63"/>
        <v>Tuesday</v>
      </c>
      <c r="V698" t="str">
        <f t="shared" si="64"/>
        <v>January</v>
      </c>
      <c r="W698" t="str">
        <f t="shared" si="65"/>
        <v>Lowest_Sales</v>
      </c>
    </row>
    <row r="699" spans="1:23"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c r="R699">
        <f t="shared" si="60"/>
        <v>6</v>
      </c>
      <c r="S699">
        <f t="shared" si="61"/>
        <v>1</v>
      </c>
      <c r="T699">
        <f t="shared" si="62"/>
        <v>2019</v>
      </c>
      <c r="U699" t="str">
        <f t="shared" si="63"/>
        <v>Sunday</v>
      </c>
      <c r="V699" t="str">
        <f t="shared" si="64"/>
        <v>January</v>
      </c>
      <c r="W699" t="str">
        <f t="shared" si="65"/>
        <v>Lowest_Sales</v>
      </c>
    </row>
    <row r="700" spans="1:23"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c r="R700">
        <f t="shared" si="60"/>
        <v>19</v>
      </c>
      <c r="S700">
        <f t="shared" si="61"/>
        <v>2</v>
      </c>
      <c r="T700">
        <f t="shared" si="62"/>
        <v>2019</v>
      </c>
      <c r="U700" t="str">
        <f t="shared" si="63"/>
        <v>Tuesday</v>
      </c>
      <c r="V700" t="str">
        <f t="shared" si="64"/>
        <v>February</v>
      </c>
      <c r="W700" t="str">
        <f t="shared" si="65"/>
        <v>Highest_Sales</v>
      </c>
    </row>
    <row r="701" spans="1:23"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c r="R701">
        <f t="shared" si="60"/>
        <v>12</v>
      </c>
      <c r="S701">
        <f t="shared" si="61"/>
        <v>1</v>
      </c>
      <c r="T701">
        <f t="shared" si="62"/>
        <v>2019</v>
      </c>
      <c r="U701" t="str">
        <f t="shared" si="63"/>
        <v>Saturday</v>
      </c>
      <c r="V701" t="str">
        <f t="shared" si="64"/>
        <v>January</v>
      </c>
      <c r="W701" t="str">
        <f t="shared" si="65"/>
        <v>Highest_Sales</v>
      </c>
    </row>
    <row r="702" spans="1:23"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c r="R702">
        <f t="shared" si="60"/>
        <v>7</v>
      </c>
      <c r="S702">
        <f t="shared" si="61"/>
        <v>2</v>
      </c>
      <c r="T702">
        <f t="shared" si="62"/>
        <v>2019</v>
      </c>
      <c r="U702" t="str">
        <f t="shared" si="63"/>
        <v>Thursday</v>
      </c>
      <c r="V702" t="str">
        <f t="shared" si="64"/>
        <v>February</v>
      </c>
      <c r="W702" t="str">
        <f t="shared" si="65"/>
        <v>Highest_Sales</v>
      </c>
    </row>
    <row r="703" spans="1:23"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c r="R703">
        <f t="shared" si="60"/>
        <v>27</v>
      </c>
      <c r="S703">
        <f t="shared" si="61"/>
        <v>3</v>
      </c>
      <c r="T703">
        <f t="shared" si="62"/>
        <v>2019</v>
      </c>
      <c r="U703" t="str">
        <f t="shared" si="63"/>
        <v>Wednesday</v>
      </c>
      <c r="V703" t="str">
        <f t="shared" si="64"/>
        <v>March</v>
      </c>
      <c r="W703" t="str">
        <f t="shared" si="65"/>
        <v>Lowest_Sales</v>
      </c>
    </row>
    <row r="704" spans="1:23"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c r="R704">
        <f t="shared" si="60"/>
        <v>27</v>
      </c>
      <c r="S704">
        <f t="shared" si="61"/>
        <v>2</v>
      </c>
      <c r="T704">
        <f t="shared" si="62"/>
        <v>2019</v>
      </c>
      <c r="U704" t="str">
        <f t="shared" si="63"/>
        <v>Wednesday</v>
      </c>
      <c r="V704" t="str">
        <f t="shared" si="64"/>
        <v>February</v>
      </c>
      <c r="W704" t="str">
        <f t="shared" si="65"/>
        <v>Lowest_Sales</v>
      </c>
    </row>
    <row r="705" spans="1:23"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c r="R705">
        <f t="shared" si="60"/>
        <v>6</v>
      </c>
      <c r="S705">
        <f t="shared" si="61"/>
        <v>1</v>
      </c>
      <c r="T705">
        <f t="shared" si="62"/>
        <v>2019</v>
      </c>
      <c r="U705" t="str">
        <f t="shared" si="63"/>
        <v>Sunday</v>
      </c>
      <c r="V705" t="str">
        <f t="shared" si="64"/>
        <v>January</v>
      </c>
      <c r="W705" t="str">
        <f t="shared" si="65"/>
        <v>Highest_Sales</v>
      </c>
    </row>
    <row r="706" spans="1:23"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c r="R706">
        <f t="shared" si="60"/>
        <v>2</v>
      </c>
      <c r="S706">
        <f t="shared" si="61"/>
        <v>3</v>
      </c>
      <c r="T706">
        <f t="shared" si="62"/>
        <v>2019</v>
      </c>
      <c r="U706" t="str">
        <f t="shared" si="63"/>
        <v>Saturday</v>
      </c>
      <c r="V706" t="str">
        <f t="shared" si="64"/>
        <v>March</v>
      </c>
      <c r="W706" t="str">
        <f t="shared" si="65"/>
        <v>Highest_Sales</v>
      </c>
    </row>
    <row r="707" spans="1:23"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c r="R707">
        <f t="shared" ref="R707:R770" si="66">DAY(K707)</f>
        <v>29</v>
      </c>
      <c r="S707">
        <f t="shared" ref="S707:S770" si="67">MONTH(K707)</f>
        <v>3</v>
      </c>
      <c r="T707">
        <f t="shared" ref="T707:T770" si="68">YEAR(K707)</f>
        <v>2019</v>
      </c>
      <c r="U707" t="str">
        <f t="shared" ref="U707:U770" si="69">TEXT(K707,"dddd")</f>
        <v>Friday</v>
      </c>
      <c r="V707" t="str">
        <f t="shared" ref="V707:V770" si="70">TEXT(K707,"mmmm")</f>
        <v>March</v>
      </c>
      <c r="W707" t="str">
        <f t="shared" ref="W707:W770" si="71">IF(J707&gt;400,"Highest_Sales","Lowest_Sales")</f>
        <v>Highest_Sales</v>
      </c>
    </row>
    <row r="708" spans="1:23"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c r="R708">
        <f t="shared" si="66"/>
        <v>31</v>
      </c>
      <c r="S708">
        <f t="shared" si="67"/>
        <v>1</v>
      </c>
      <c r="T708">
        <f t="shared" si="68"/>
        <v>2019</v>
      </c>
      <c r="U708" t="str">
        <f t="shared" si="69"/>
        <v>Thursday</v>
      </c>
      <c r="V708" t="str">
        <f t="shared" si="70"/>
        <v>January</v>
      </c>
      <c r="W708" t="str">
        <f t="shared" si="71"/>
        <v>Lowest_Sales</v>
      </c>
    </row>
    <row r="709" spans="1:23"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c r="R709">
        <f t="shared" si="66"/>
        <v>21</v>
      </c>
      <c r="S709">
        <f t="shared" si="67"/>
        <v>1</v>
      </c>
      <c r="T709">
        <f t="shared" si="68"/>
        <v>2019</v>
      </c>
      <c r="U709" t="str">
        <f t="shared" si="69"/>
        <v>Monday</v>
      </c>
      <c r="V709" t="str">
        <f t="shared" si="70"/>
        <v>January</v>
      </c>
      <c r="W709" t="str">
        <f t="shared" si="71"/>
        <v>Lowest_Sales</v>
      </c>
    </row>
    <row r="710" spans="1:23"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c r="R710">
        <f t="shared" si="66"/>
        <v>20</v>
      </c>
      <c r="S710">
        <f t="shared" si="67"/>
        <v>1</v>
      </c>
      <c r="T710">
        <f t="shared" si="68"/>
        <v>2019</v>
      </c>
      <c r="U710" t="str">
        <f t="shared" si="69"/>
        <v>Sunday</v>
      </c>
      <c r="V710" t="str">
        <f t="shared" si="70"/>
        <v>January</v>
      </c>
      <c r="W710" t="str">
        <f t="shared" si="71"/>
        <v>Lowest_Sales</v>
      </c>
    </row>
    <row r="711" spans="1:23"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c r="R711">
        <f t="shared" si="66"/>
        <v>17</v>
      </c>
      <c r="S711">
        <f t="shared" si="67"/>
        <v>1</v>
      </c>
      <c r="T711">
        <f t="shared" si="68"/>
        <v>2019</v>
      </c>
      <c r="U711" t="str">
        <f t="shared" si="69"/>
        <v>Thursday</v>
      </c>
      <c r="V711" t="str">
        <f t="shared" si="70"/>
        <v>January</v>
      </c>
      <c r="W711" t="str">
        <f t="shared" si="71"/>
        <v>Lowest_Sales</v>
      </c>
    </row>
    <row r="712" spans="1:23"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c r="R712">
        <f t="shared" si="66"/>
        <v>28</v>
      </c>
      <c r="S712">
        <f t="shared" si="67"/>
        <v>2</v>
      </c>
      <c r="T712">
        <f t="shared" si="68"/>
        <v>2019</v>
      </c>
      <c r="U712" t="str">
        <f t="shared" si="69"/>
        <v>Thursday</v>
      </c>
      <c r="V712" t="str">
        <f t="shared" si="70"/>
        <v>February</v>
      </c>
      <c r="W712" t="str">
        <f t="shared" si="71"/>
        <v>Highest_Sales</v>
      </c>
    </row>
    <row r="713" spans="1:23"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c r="R713">
        <f t="shared" si="66"/>
        <v>19</v>
      </c>
      <c r="S713">
        <f t="shared" si="67"/>
        <v>3</v>
      </c>
      <c r="T713">
        <f t="shared" si="68"/>
        <v>2019</v>
      </c>
      <c r="U713" t="str">
        <f t="shared" si="69"/>
        <v>Tuesday</v>
      </c>
      <c r="V713" t="str">
        <f t="shared" si="70"/>
        <v>March</v>
      </c>
      <c r="W713" t="str">
        <f t="shared" si="71"/>
        <v>Lowest_Sales</v>
      </c>
    </row>
    <row r="714" spans="1:23"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c r="R714">
        <f t="shared" si="66"/>
        <v>19</v>
      </c>
      <c r="S714">
        <f t="shared" si="67"/>
        <v>2</v>
      </c>
      <c r="T714">
        <f t="shared" si="68"/>
        <v>2019</v>
      </c>
      <c r="U714" t="str">
        <f t="shared" si="69"/>
        <v>Tuesday</v>
      </c>
      <c r="V714" t="str">
        <f t="shared" si="70"/>
        <v>February</v>
      </c>
      <c r="W714" t="str">
        <f t="shared" si="71"/>
        <v>Highest_Sales</v>
      </c>
    </row>
    <row r="715" spans="1:23"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c r="R715">
        <f t="shared" si="66"/>
        <v>4</v>
      </c>
      <c r="S715">
        <f t="shared" si="67"/>
        <v>2</v>
      </c>
      <c r="T715">
        <f t="shared" si="68"/>
        <v>2019</v>
      </c>
      <c r="U715" t="str">
        <f t="shared" si="69"/>
        <v>Monday</v>
      </c>
      <c r="V715" t="str">
        <f t="shared" si="70"/>
        <v>February</v>
      </c>
      <c r="W715" t="str">
        <f t="shared" si="71"/>
        <v>Lowest_Sales</v>
      </c>
    </row>
    <row r="716" spans="1:23"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c r="R716">
        <f t="shared" si="66"/>
        <v>31</v>
      </c>
      <c r="S716">
        <f t="shared" si="67"/>
        <v>1</v>
      </c>
      <c r="T716">
        <f t="shared" si="68"/>
        <v>2019</v>
      </c>
      <c r="U716" t="str">
        <f t="shared" si="69"/>
        <v>Thursday</v>
      </c>
      <c r="V716" t="str">
        <f t="shared" si="70"/>
        <v>January</v>
      </c>
      <c r="W716" t="str">
        <f t="shared" si="71"/>
        <v>Highest_Sales</v>
      </c>
    </row>
    <row r="717" spans="1:23"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c r="R717">
        <f t="shared" si="66"/>
        <v>6</v>
      </c>
      <c r="S717">
        <f t="shared" si="67"/>
        <v>2</v>
      </c>
      <c r="T717">
        <f t="shared" si="68"/>
        <v>2019</v>
      </c>
      <c r="U717" t="str">
        <f t="shared" si="69"/>
        <v>Wednesday</v>
      </c>
      <c r="V717" t="str">
        <f t="shared" si="70"/>
        <v>February</v>
      </c>
      <c r="W717" t="str">
        <f t="shared" si="71"/>
        <v>Lowest_Sales</v>
      </c>
    </row>
    <row r="718" spans="1:23"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c r="R718">
        <f t="shared" si="66"/>
        <v>28</v>
      </c>
      <c r="S718">
        <f t="shared" si="67"/>
        <v>3</v>
      </c>
      <c r="T718">
        <f t="shared" si="68"/>
        <v>2019</v>
      </c>
      <c r="U718" t="str">
        <f t="shared" si="69"/>
        <v>Thursday</v>
      </c>
      <c r="V718" t="str">
        <f t="shared" si="70"/>
        <v>March</v>
      </c>
      <c r="W718" t="str">
        <f t="shared" si="71"/>
        <v>Highest_Sales</v>
      </c>
    </row>
    <row r="719" spans="1:23"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c r="R719">
        <f t="shared" si="66"/>
        <v>19</v>
      </c>
      <c r="S719">
        <f t="shared" si="67"/>
        <v>1</v>
      </c>
      <c r="T719">
        <f t="shared" si="68"/>
        <v>2019</v>
      </c>
      <c r="U719" t="str">
        <f t="shared" si="69"/>
        <v>Saturday</v>
      </c>
      <c r="V719" t="str">
        <f t="shared" si="70"/>
        <v>January</v>
      </c>
      <c r="W719" t="str">
        <f t="shared" si="71"/>
        <v>Lowest_Sales</v>
      </c>
    </row>
    <row r="720" spans="1:23"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c r="R720">
        <f t="shared" si="66"/>
        <v>17</v>
      </c>
      <c r="S720">
        <f t="shared" si="67"/>
        <v>2</v>
      </c>
      <c r="T720">
        <f t="shared" si="68"/>
        <v>2019</v>
      </c>
      <c r="U720" t="str">
        <f t="shared" si="69"/>
        <v>Sunday</v>
      </c>
      <c r="V720" t="str">
        <f t="shared" si="70"/>
        <v>February</v>
      </c>
      <c r="W720" t="str">
        <f t="shared" si="71"/>
        <v>Lowest_Sales</v>
      </c>
    </row>
    <row r="721" spans="1:23"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c r="R721">
        <f t="shared" si="66"/>
        <v>18</v>
      </c>
      <c r="S721">
        <f t="shared" si="67"/>
        <v>1</v>
      </c>
      <c r="T721">
        <f t="shared" si="68"/>
        <v>2019</v>
      </c>
      <c r="U721" t="str">
        <f t="shared" si="69"/>
        <v>Friday</v>
      </c>
      <c r="V721" t="str">
        <f t="shared" si="70"/>
        <v>January</v>
      </c>
      <c r="W721" t="str">
        <f t="shared" si="71"/>
        <v>Lowest_Sales</v>
      </c>
    </row>
    <row r="722" spans="1:23"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c r="R722">
        <f t="shared" si="66"/>
        <v>2</v>
      </c>
      <c r="S722">
        <f t="shared" si="67"/>
        <v>2</v>
      </c>
      <c r="T722">
        <f t="shared" si="68"/>
        <v>2019</v>
      </c>
      <c r="U722" t="str">
        <f t="shared" si="69"/>
        <v>Saturday</v>
      </c>
      <c r="V722" t="str">
        <f t="shared" si="70"/>
        <v>February</v>
      </c>
      <c r="W722" t="str">
        <f t="shared" si="71"/>
        <v>Lowest_Sales</v>
      </c>
    </row>
    <row r="723" spans="1:23"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c r="R723">
        <f t="shared" si="66"/>
        <v>18</v>
      </c>
      <c r="S723">
        <f t="shared" si="67"/>
        <v>1</v>
      </c>
      <c r="T723">
        <f t="shared" si="68"/>
        <v>2019</v>
      </c>
      <c r="U723" t="str">
        <f t="shared" si="69"/>
        <v>Friday</v>
      </c>
      <c r="V723" t="str">
        <f t="shared" si="70"/>
        <v>January</v>
      </c>
      <c r="W723" t="str">
        <f t="shared" si="71"/>
        <v>Highest_Sales</v>
      </c>
    </row>
    <row r="724" spans="1:23"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c r="R724">
        <f t="shared" si="66"/>
        <v>18</v>
      </c>
      <c r="S724">
        <f t="shared" si="67"/>
        <v>3</v>
      </c>
      <c r="T724">
        <f t="shared" si="68"/>
        <v>2019</v>
      </c>
      <c r="U724" t="str">
        <f t="shared" si="69"/>
        <v>Monday</v>
      </c>
      <c r="V724" t="str">
        <f t="shared" si="70"/>
        <v>March</v>
      </c>
      <c r="W724" t="str">
        <f t="shared" si="71"/>
        <v>Lowest_Sales</v>
      </c>
    </row>
    <row r="725" spans="1:23"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c r="R725">
        <f t="shared" si="66"/>
        <v>11</v>
      </c>
      <c r="S725">
        <f t="shared" si="67"/>
        <v>1</v>
      </c>
      <c r="T725">
        <f t="shared" si="68"/>
        <v>2019</v>
      </c>
      <c r="U725" t="str">
        <f t="shared" si="69"/>
        <v>Friday</v>
      </c>
      <c r="V725" t="str">
        <f t="shared" si="70"/>
        <v>January</v>
      </c>
      <c r="W725" t="str">
        <f t="shared" si="71"/>
        <v>Lowest_Sales</v>
      </c>
    </row>
    <row r="726" spans="1:23"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c r="R726">
        <f t="shared" si="66"/>
        <v>4</v>
      </c>
      <c r="S726">
        <f t="shared" si="67"/>
        <v>2</v>
      </c>
      <c r="T726">
        <f t="shared" si="68"/>
        <v>2019</v>
      </c>
      <c r="U726" t="str">
        <f t="shared" si="69"/>
        <v>Monday</v>
      </c>
      <c r="V726" t="str">
        <f t="shared" si="70"/>
        <v>February</v>
      </c>
      <c r="W726" t="str">
        <f t="shared" si="71"/>
        <v>Lowest_Sales</v>
      </c>
    </row>
    <row r="727" spans="1:23"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c r="R727">
        <f t="shared" si="66"/>
        <v>6</v>
      </c>
      <c r="S727">
        <f t="shared" si="67"/>
        <v>2</v>
      </c>
      <c r="T727">
        <f t="shared" si="68"/>
        <v>2019</v>
      </c>
      <c r="U727" t="str">
        <f t="shared" si="69"/>
        <v>Wednesday</v>
      </c>
      <c r="V727" t="str">
        <f t="shared" si="70"/>
        <v>February</v>
      </c>
      <c r="W727" t="str">
        <f t="shared" si="71"/>
        <v>Lowest_Sales</v>
      </c>
    </row>
    <row r="728" spans="1:23"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c r="R728">
        <f t="shared" si="66"/>
        <v>8</v>
      </c>
      <c r="S728">
        <f t="shared" si="67"/>
        <v>1</v>
      </c>
      <c r="T728">
        <f t="shared" si="68"/>
        <v>2019</v>
      </c>
      <c r="U728" t="str">
        <f t="shared" si="69"/>
        <v>Tuesday</v>
      </c>
      <c r="V728" t="str">
        <f t="shared" si="70"/>
        <v>January</v>
      </c>
      <c r="W728" t="str">
        <f t="shared" si="71"/>
        <v>Lowest_Sales</v>
      </c>
    </row>
    <row r="729" spans="1:23"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c r="R729">
        <f t="shared" si="66"/>
        <v>5</v>
      </c>
      <c r="S729">
        <f t="shared" si="67"/>
        <v>3</v>
      </c>
      <c r="T729">
        <f t="shared" si="68"/>
        <v>2019</v>
      </c>
      <c r="U729" t="str">
        <f t="shared" si="69"/>
        <v>Tuesday</v>
      </c>
      <c r="V729" t="str">
        <f t="shared" si="70"/>
        <v>March</v>
      </c>
      <c r="W729" t="str">
        <f t="shared" si="71"/>
        <v>Highest_Sales</v>
      </c>
    </row>
    <row r="730" spans="1:23"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c r="R730">
        <f t="shared" si="66"/>
        <v>16</v>
      </c>
      <c r="S730">
        <f t="shared" si="67"/>
        <v>3</v>
      </c>
      <c r="T730">
        <f t="shared" si="68"/>
        <v>2019</v>
      </c>
      <c r="U730" t="str">
        <f t="shared" si="69"/>
        <v>Saturday</v>
      </c>
      <c r="V730" t="str">
        <f t="shared" si="70"/>
        <v>March</v>
      </c>
      <c r="W730" t="str">
        <f t="shared" si="71"/>
        <v>Highest_Sales</v>
      </c>
    </row>
    <row r="731" spans="1:23"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c r="R731">
        <f t="shared" si="66"/>
        <v>9</v>
      </c>
      <c r="S731">
        <f t="shared" si="67"/>
        <v>3</v>
      </c>
      <c r="T731">
        <f t="shared" si="68"/>
        <v>2019</v>
      </c>
      <c r="U731" t="str">
        <f t="shared" si="69"/>
        <v>Saturday</v>
      </c>
      <c r="V731" t="str">
        <f t="shared" si="70"/>
        <v>March</v>
      </c>
      <c r="W731" t="str">
        <f t="shared" si="71"/>
        <v>Lowest_Sales</v>
      </c>
    </row>
    <row r="732" spans="1:23"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c r="R732">
        <f t="shared" si="66"/>
        <v>1</v>
      </c>
      <c r="S732">
        <f t="shared" si="67"/>
        <v>3</v>
      </c>
      <c r="T732">
        <f t="shared" si="68"/>
        <v>2019</v>
      </c>
      <c r="U732" t="str">
        <f t="shared" si="69"/>
        <v>Friday</v>
      </c>
      <c r="V732" t="str">
        <f t="shared" si="70"/>
        <v>March</v>
      </c>
      <c r="W732" t="str">
        <f t="shared" si="71"/>
        <v>Lowest_Sales</v>
      </c>
    </row>
    <row r="733" spans="1:23"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c r="R733">
        <f t="shared" si="66"/>
        <v>28</v>
      </c>
      <c r="S733">
        <f t="shared" si="67"/>
        <v>2</v>
      </c>
      <c r="T733">
        <f t="shared" si="68"/>
        <v>2019</v>
      </c>
      <c r="U733" t="str">
        <f t="shared" si="69"/>
        <v>Thursday</v>
      </c>
      <c r="V733" t="str">
        <f t="shared" si="70"/>
        <v>February</v>
      </c>
      <c r="W733" t="str">
        <f t="shared" si="71"/>
        <v>Lowest_Sales</v>
      </c>
    </row>
    <row r="734" spans="1:23"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c r="R734">
        <f t="shared" si="66"/>
        <v>8</v>
      </c>
      <c r="S734">
        <f t="shared" si="67"/>
        <v>2</v>
      </c>
      <c r="T734">
        <f t="shared" si="68"/>
        <v>2019</v>
      </c>
      <c r="U734" t="str">
        <f t="shared" si="69"/>
        <v>Friday</v>
      </c>
      <c r="V734" t="str">
        <f t="shared" si="70"/>
        <v>February</v>
      </c>
      <c r="W734" t="str">
        <f t="shared" si="71"/>
        <v>Lowest_Sales</v>
      </c>
    </row>
    <row r="735" spans="1:23"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c r="R735">
        <f t="shared" si="66"/>
        <v>24</v>
      </c>
      <c r="S735">
        <f t="shared" si="67"/>
        <v>1</v>
      </c>
      <c r="T735">
        <f t="shared" si="68"/>
        <v>2019</v>
      </c>
      <c r="U735" t="str">
        <f t="shared" si="69"/>
        <v>Thursday</v>
      </c>
      <c r="V735" t="str">
        <f t="shared" si="70"/>
        <v>January</v>
      </c>
      <c r="W735" t="str">
        <f t="shared" si="71"/>
        <v>Highest_Sales</v>
      </c>
    </row>
    <row r="736" spans="1:23"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c r="R736">
        <f t="shared" si="66"/>
        <v>1</v>
      </c>
      <c r="S736">
        <f t="shared" si="67"/>
        <v>3</v>
      </c>
      <c r="T736">
        <f t="shared" si="68"/>
        <v>2019</v>
      </c>
      <c r="U736" t="str">
        <f t="shared" si="69"/>
        <v>Friday</v>
      </c>
      <c r="V736" t="str">
        <f t="shared" si="70"/>
        <v>March</v>
      </c>
      <c r="W736" t="str">
        <f t="shared" si="71"/>
        <v>Lowest_Sales</v>
      </c>
    </row>
    <row r="737" spans="1:23"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c r="R737">
        <f t="shared" si="66"/>
        <v>10</v>
      </c>
      <c r="S737">
        <f t="shared" si="67"/>
        <v>3</v>
      </c>
      <c r="T737">
        <f t="shared" si="68"/>
        <v>2019</v>
      </c>
      <c r="U737" t="str">
        <f t="shared" si="69"/>
        <v>Sunday</v>
      </c>
      <c r="V737" t="str">
        <f t="shared" si="70"/>
        <v>March</v>
      </c>
      <c r="W737" t="str">
        <f t="shared" si="71"/>
        <v>Highest_Sales</v>
      </c>
    </row>
    <row r="738" spans="1:23"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c r="R738">
        <f t="shared" si="66"/>
        <v>23</v>
      </c>
      <c r="S738">
        <f t="shared" si="67"/>
        <v>3</v>
      </c>
      <c r="T738">
        <f t="shared" si="68"/>
        <v>2019</v>
      </c>
      <c r="U738" t="str">
        <f t="shared" si="69"/>
        <v>Saturday</v>
      </c>
      <c r="V738" t="str">
        <f t="shared" si="70"/>
        <v>March</v>
      </c>
      <c r="W738" t="str">
        <f t="shared" si="71"/>
        <v>Highest_Sales</v>
      </c>
    </row>
    <row r="739" spans="1:23"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c r="R739">
        <f t="shared" si="66"/>
        <v>29</v>
      </c>
      <c r="S739">
        <f t="shared" si="67"/>
        <v>1</v>
      </c>
      <c r="T739">
        <f t="shared" si="68"/>
        <v>2019</v>
      </c>
      <c r="U739" t="str">
        <f t="shared" si="69"/>
        <v>Tuesday</v>
      </c>
      <c r="V739" t="str">
        <f t="shared" si="70"/>
        <v>January</v>
      </c>
      <c r="W739" t="str">
        <f t="shared" si="71"/>
        <v>Highest_Sales</v>
      </c>
    </row>
    <row r="740" spans="1:23"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c r="R740">
        <f t="shared" si="66"/>
        <v>12</v>
      </c>
      <c r="S740">
        <f t="shared" si="67"/>
        <v>1</v>
      </c>
      <c r="T740">
        <f t="shared" si="68"/>
        <v>2019</v>
      </c>
      <c r="U740" t="str">
        <f t="shared" si="69"/>
        <v>Saturday</v>
      </c>
      <c r="V740" t="str">
        <f t="shared" si="70"/>
        <v>January</v>
      </c>
      <c r="W740" t="str">
        <f t="shared" si="71"/>
        <v>Highest_Sales</v>
      </c>
    </row>
    <row r="741" spans="1:23"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c r="R741">
        <f t="shared" si="66"/>
        <v>20</v>
      </c>
      <c r="S741">
        <f t="shared" si="67"/>
        <v>3</v>
      </c>
      <c r="T741">
        <f t="shared" si="68"/>
        <v>2019</v>
      </c>
      <c r="U741" t="str">
        <f t="shared" si="69"/>
        <v>Wednesday</v>
      </c>
      <c r="V741" t="str">
        <f t="shared" si="70"/>
        <v>March</v>
      </c>
      <c r="W741" t="str">
        <f t="shared" si="71"/>
        <v>Highest_Sales</v>
      </c>
    </row>
    <row r="742" spans="1:23"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c r="R742">
        <f t="shared" si="66"/>
        <v>23</v>
      </c>
      <c r="S742">
        <f t="shared" si="67"/>
        <v>3</v>
      </c>
      <c r="T742">
        <f t="shared" si="68"/>
        <v>2019</v>
      </c>
      <c r="U742" t="str">
        <f t="shared" si="69"/>
        <v>Saturday</v>
      </c>
      <c r="V742" t="str">
        <f t="shared" si="70"/>
        <v>March</v>
      </c>
      <c r="W742" t="str">
        <f t="shared" si="71"/>
        <v>Highest_Sales</v>
      </c>
    </row>
    <row r="743" spans="1:23"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c r="R743">
        <f t="shared" si="66"/>
        <v>14</v>
      </c>
      <c r="S743">
        <f t="shared" si="67"/>
        <v>1</v>
      </c>
      <c r="T743">
        <f t="shared" si="68"/>
        <v>2019</v>
      </c>
      <c r="U743" t="str">
        <f t="shared" si="69"/>
        <v>Monday</v>
      </c>
      <c r="V743" t="str">
        <f t="shared" si="70"/>
        <v>January</v>
      </c>
      <c r="W743" t="str">
        <f t="shared" si="71"/>
        <v>Lowest_Sales</v>
      </c>
    </row>
    <row r="744" spans="1:23"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c r="R744">
        <f t="shared" si="66"/>
        <v>12</v>
      </c>
      <c r="S744">
        <f t="shared" si="67"/>
        <v>2</v>
      </c>
      <c r="T744">
        <f t="shared" si="68"/>
        <v>2019</v>
      </c>
      <c r="U744" t="str">
        <f t="shared" si="69"/>
        <v>Tuesday</v>
      </c>
      <c r="V744" t="str">
        <f t="shared" si="70"/>
        <v>February</v>
      </c>
      <c r="W744" t="str">
        <f t="shared" si="71"/>
        <v>Lowest_Sales</v>
      </c>
    </row>
    <row r="745" spans="1:23"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c r="R745">
        <f t="shared" si="66"/>
        <v>20</v>
      </c>
      <c r="S745">
        <f t="shared" si="67"/>
        <v>2</v>
      </c>
      <c r="T745">
        <f t="shared" si="68"/>
        <v>2019</v>
      </c>
      <c r="U745" t="str">
        <f t="shared" si="69"/>
        <v>Wednesday</v>
      </c>
      <c r="V745" t="str">
        <f t="shared" si="70"/>
        <v>February</v>
      </c>
      <c r="W745" t="str">
        <f t="shared" si="71"/>
        <v>Lowest_Sales</v>
      </c>
    </row>
    <row r="746" spans="1:23"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c r="R746">
        <f t="shared" si="66"/>
        <v>2</v>
      </c>
      <c r="S746">
        <f t="shared" si="67"/>
        <v>1</v>
      </c>
      <c r="T746">
        <f t="shared" si="68"/>
        <v>2019</v>
      </c>
      <c r="U746" t="str">
        <f t="shared" si="69"/>
        <v>Wednesday</v>
      </c>
      <c r="V746" t="str">
        <f t="shared" si="70"/>
        <v>January</v>
      </c>
      <c r="W746" t="str">
        <f t="shared" si="71"/>
        <v>Lowest_Sales</v>
      </c>
    </row>
    <row r="747" spans="1:23"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c r="R747">
        <f t="shared" si="66"/>
        <v>2</v>
      </c>
      <c r="S747">
        <f t="shared" si="67"/>
        <v>2</v>
      </c>
      <c r="T747">
        <f t="shared" si="68"/>
        <v>2019</v>
      </c>
      <c r="U747" t="str">
        <f t="shared" si="69"/>
        <v>Saturday</v>
      </c>
      <c r="V747" t="str">
        <f t="shared" si="70"/>
        <v>February</v>
      </c>
      <c r="W747" t="str">
        <f t="shared" si="71"/>
        <v>Lowest_Sales</v>
      </c>
    </row>
    <row r="748" spans="1:23"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c r="R748">
        <f t="shared" si="66"/>
        <v>8</v>
      </c>
      <c r="S748">
        <f t="shared" si="67"/>
        <v>1</v>
      </c>
      <c r="T748">
        <f t="shared" si="68"/>
        <v>2019</v>
      </c>
      <c r="U748" t="str">
        <f t="shared" si="69"/>
        <v>Tuesday</v>
      </c>
      <c r="V748" t="str">
        <f t="shared" si="70"/>
        <v>January</v>
      </c>
      <c r="W748" t="str">
        <f t="shared" si="71"/>
        <v>Highest_Sales</v>
      </c>
    </row>
    <row r="749" spans="1:23"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c r="R749">
        <f t="shared" si="66"/>
        <v>30</v>
      </c>
      <c r="S749">
        <f t="shared" si="67"/>
        <v>1</v>
      </c>
      <c r="T749">
        <f t="shared" si="68"/>
        <v>2019</v>
      </c>
      <c r="U749" t="str">
        <f t="shared" si="69"/>
        <v>Wednesday</v>
      </c>
      <c r="V749" t="str">
        <f t="shared" si="70"/>
        <v>January</v>
      </c>
      <c r="W749" t="str">
        <f t="shared" si="71"/>
        <v>Lowest_Sales</v>
      </c>
    </row>
    <row r="750" spans="1:23"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c r="R750">
        <f t="shared" si="66"/>
        <v>26</v>
      </c>
      <c r="S750">
        <f t="shared" si="67"/>
        <v>3</v>
      </c>
      <c r="T750">
        <f t="shared" si="68"/>
        <v>2019</v>
      </c>
      <c r="U750" t="str">
        <f t="shared" si="69"/>
        <v>Tuesday</v>
      </c>
      <c r="V750" t="str">
        <f t="shared" si="70"/>
        <v>March</v>
      </c>
      <c r="W750" t="str">
        <f t="shared" si="71"/>
        <v>Lowest_Sales</v>
      </c>
    </row>
    <row r="751" spans="1:23"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c r="R751">
        <f t="shared" si="66"/>
        <v>15</v>
      </c>
      <c r="S751">
        <f t="shared" si="67"/>
        <v>1</v>
      </c>
      <c r="T751">
        <f t="shared" si="68"/>
        <v>2019</v>
      </c>
      <c r="U751" t="str">
        <f t="shared" si="69"/>
        <v>Tuesday</v>
      </c>
      <c r="V751" t="str">
        <f t="shared" si="70"/>
        <v>January</v>
      </c>
      <c r="W751" t="str">
        <f t="shared" si="71"/>
        <v>Highest_Sales</v>
      </c>
    </row>
    <row r="752" spans="1:23"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c r="R752">
        <f t="shared" si="66"/>
        <v>14</v>
      </c>
      <c r="S752">
        <f t="shared" si="67"/>
        <v>3</v>
      </c>
      <c r="T752">
        <f t="shared" si="68"/>
        <v>2019</v>
      </c>
      <c r="U752" t="str">
        <f t="shared" si="69"/>
        <v>Thursday</v>
      </c>
      <c r="V752" t="str">
        <f t="shared" si="70"/>
        <v>March</v>
      </c>
      <c r="W752" t="str">
        <f t="shared" si="71"/>
        <v>Lowest_Sales</v>
      </c>
    </row>
    <row r="753" spans="1:23"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c r="R753">
        <f t="shared" si="66"/>
        <v>3</v>
      </c>
      <c r="S753">
        <f t="shared" si="67"/>
        <v>2</v>
      </c>
      <c r="T753">
        <f t="shared" si="68"/>
        <v>2019</v>
      </c>
      <c r="U753" t="str">
        <f t="shared" si="69"/>
        <v>Sunday</v>
      </c>
      <c r="V753" t="str">
        <f t="shared" si="70"/>
        <v>February</v>
      </c>
      <c r="W753" t="str">
        <f t="shared" si="71"/>
        <v>Lowest_Sales</v>
      </c>
    </row>
    <row r="754" spans="1:23"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c r="R754">
        <f t="shared" si="66"/>
        <v>22</v>
      </c>
      <c r="S754">
        <f t="shared" si="67"/>
        <v>2</v>
      </c>
      <c r="T754">
        <f t="shared" si="68"/>
        <v>2019</v>
      </c>
      <c r="U754" t="str">
        <f t="shared" si="69"/>
        <v>Friday</v>
      </c>
      <c r="V754" t="str">
        <f t="shared" si="70"/>
        <v>February</v>
      </c>
      <c r="W754" t="str">
        <f t="shared" si="71"/>
        <v>Lowest_Sales</v>
      </c>
    </row>
    <row r="755" spans="1:23"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c r="R755">
        <f t="shared" si="66"/>
        <v>24</v>
      </c>
      <c r="S755">
        <f t="shared" si="67"/>
        <v>1</v>
      </c>
      <c r="T755">
        <f t="shared" si="68"/>
        <v>2019</v>
      </c>
      <c r="U755" t="str">
        <f t="shared" si="69"/>
        <v>Thursday</v>
      </c>
      <c r="V755" t="str">
        <f t="shared" si="70"/>
        <v>January</v>
      </c>
      <c r="W755" t="str">
        <f t="shared" si="71"/>
        <v>Lowest_Sales</v>
      </c>
    </row>
    <row r="756" spans="1:23"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c r="R756">
        <f t="shared" si="66"/>
        <v>25</v>
      </c>
      <c r="S756">
        <f t="shared" si="67"/>
        <v>1</v>
      </c>
      <c r="T756">
        <f t="shared" si="68"/>
        <v>2019</v>
      </c>
      <c r="U756" t="str">
        <f t="shared" si="69"/>
        <v>Friday</v>
      </c>
      <c r="V756" t="str">
        <f t="shared" si="70"/>
        <v>January</v>
      </c>
      <c r="W756" t="str">
        <f t="shared" si="71"/>
        <v>Lowest_Sales</v>
      </c>
    </row>
    <row r="757" spans="1:23"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c r="R757">
        <f t="shared" si="66"/>
        <v>9</v>
      </c>
      <c r="S757">
        <f t="shared" si="67"/>
        <v>3</v>
      </c>
      <c r="T757">
        <f t="shared" si="68"/>
        <v>2019</v>
      </c>
      <c r="U757" t="str">
        <f t="shared" si="69"/>
        <v>Saturday</v>
      </c>
      <c r="V757" t="str">
        <f t="shared" si="70"/>
        <v>March</v>
      </c>
      <c r="W757" t="str">
        <f t="shared" si="71"/>
        <v>Highest_Sales</v>
      </c>
    </row>
    <row r="758" spans="1:23"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c r="R758">
        <f t="shared" si="66"/>
        <v>17</v>
      </c>
      <c r="S758">
        <f t="shared" si="67"/>
        <v>2</v>
      </c>
      <c r="T758">
        <f t="shared" si="68"/>
        <v>2019</v>
      </c>
      <c r="U758" t="str">
        <f t="shared" si="69"/>
        <v>Sunday</v>
      </c>
      <c r="V758" t="str">
        <f t="shared" si="70"/>
        <v>February</v>
      </c>
      <c r="W758" t="str">
        <f t="shared" si="71"/>
        <v>Lowest_Sales</v>
      </c>
    </row>
    <row r="759" spans="1:23"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c r="R759">
        <f t="shared" si="66"/>
        <v>11</v>
      </c>
      <c r="S759">
        <f t="shared" si="67"/>
        <v>1</v>
      </c>
      <c r="T759">
        <f t="shared" si="68"/>
        <v>2019</v>
      </c>
      <c r="U759" t="str">
        <f t="shared" si="69"/>
        <v>Friday</v>
      </c>
      <c r="V759" t="str">
        <f t="shared" si="70"/>
        <v>January</v>
      </c>
      <c r="W759" t="str">
        <f t="shared" si="71"/>
        <v>Highest_Sales</v>
      </c>
    </row>
    <row r="760" spans="1:23"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c r="R760">
        <f t="shared" si="66"/>
        <v>27</v>
      </c>
      <c r="S760">
        <f t="shared" si="67"/>
        <v>2</v>
      </c>
      <c r="T760">
        <f t="shared" si="68"/>
        <v>2019</v>
      </c>
      <c r="U760" t="str">
        <f t="shared" si="69"/>
        <v>Wednesday</v>
      </c>
      <c r="V760" t="str">
        <f t="shared" si="70"/>
        <v>February</v>
      </c>
      <c r="W760" t="str">
        <f t="shared" si="71"/>
        <v>Lowest_Sales</v>
      </c>
    </row>
    <row r="761" spans="1:23"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c r="R761">
        <f t="shared" si="66"/>
        <v>25</v>
      </c>
      <c r="S761">
        <f t="shared" si="67"/>
        <v>3</v>
      </c>
      <c r="T761">
        <f t="shared" si="68"/>
        <v>2019</v>
      </c>
      <c r="U761" t="str">
        <f t="shared" si="69"/>
        <v>Monday</v>
      </c>
      <c r="V761" t="str">
        <f t="shared" si="70"/>
        <v>March</v>
      </c>
      <c r="W761" t="str">
        <f t="shared" si="71"/>
        <v>Lowest_Sales</v>
      </c>
    </row>
    <row r="762" spans="1:23"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c r="R762">
        <f t="shared" si="66"/>
        <v>11</v>
      </c>
      <c r="S762">
        <f t="shared" si="67"/>
        <v>2</v>
      </c>
      <c r="T762">
        <f t="shared" si="68"/>
        <v>2019</v>
      </c>
      <c r="U762" t="str">
        <f t="shared" si="69"/>
        <v>Monday</v>
      </c>
      <c r="V762" t="str">
        <f t="shared" si="70"/>
        <v>February</v>
      </c>
      <c r="W762" t="str">
        <f t="shared" si="71"/>
        <v>Highest_Sales</v>
      </c>
    </row>
    <row r="763" spans="1:23"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c r="R763">
        <f t="shared" si="66"/>
        <v>31</v>
      </c>
      <c r="S763">
        <f t="shared" si="67"/>
        <v>1</v>
      </c>
      <c r="T763">
        <f t="shared" si="68"/>
        <v>2019</v>
      </c>
      <c r="U763" t="str">
        <f t="shared" si="69"/>
        <v>Thursday</v>
      </c>
      <c r="V763" t="str">
        <f t="shared" si="70"/>
        <v>January</v>
      </c>
      <c r="W763" t="str">
        <f t="shared" si="71"/>
        <v>Highest_Sales</v>
      </c>
    </row>
    <row r="764" spans="1:23"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c r="R764">
        <f t="shared" si="66"/>
        <v>20</v>
      </c>
      <c r="S764">
        <f t="shared" si="67"/>
        <v>1</v>
      </c>
      <c r="T764">
        <f t="shared" si="68"/>
        <v>2019</v>
      </c>
      <c r="U764" t="str">
        <f t="shared" si="69"/>
        <v>Sunday</v>
      </c>
      <c r="V764" t="str">
        <f t="shared" si="70"/>
        <v>January</v>
      </c>
      <c r="W764" t="str">
        <f t="shared" si="71"/>
        <v>Highest_Sales</v>
      </c>
    </row>
    <row r="765" spans="1:23"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c r="R765">
        <f t="shared" si="66"/>
        <v>26</v>
      </c>
      <c r="S765">
        <f t="shared" si="67"/>
        <v>3</v>
      </c>
      <c r="T765">
        <f t="shared" si="68"/>
        <v>2019</v>
      </c>
      <c r="U765" t="str">
        <f t="shared" si="69"/>
        <v>Tuesday</v>
      </c>
      <c r="V765" t="str">
        <f t="shared" si="70"/>
        <v>March</v>
      </c>
      <c r="W765" t="str">
        <f t="shared" si="71"/>
        <v>Lowest_Sales</v>
      </c>
    </row>
    <row r="766" spans="1:23"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c r="R766">
        <f t="shared" si="66"/>
        <v>20</v>
      </c>
      <c r="S766">
        <f t="shared" si="67"/>
        <v>1</v>
      </c>
      <c r="T766">
        <f t="shared" si="68"/>
        <v>2019</v>
      </c>
      <c r="U766" t="str">
        <f t="shared" si="69"/>
        <v>Sunday</v>
      </c>
      <c r="V766" t="str">
        <f t="shared" si="70"/>
        <v>January</v>
      </c>
      <c r="W766" t="str">
        <f t="shared" si="71"/>
        <v>Lowest_Sales</v>
      </c>
    </row>
    <row r="767" spans="1:23"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c r="R767">
        <f t="shared" si="66"/>
        <v>5</v>
      </c>
      <c r="S767">
        <f t="shared" si="67"/>
        <v>3</v>
      </c>
      <c r="T767">
        <f t="shared" si="68"/>
        <v>2019</v>
      </c>
      <c r="U767" t="str">
        <f t="shared" si="69"/>
        <v>Tuesday</v>
      </c>
      <c r="V767" t="str">
        <f t="shared" si="70"/>
        <v>March</v>
      </c>
      <c r="W767" t="str">
        <f t="shared" si="71"/>
        <v>Highest_Sales</v>
      </c>
    </row>
    <row r="768" spans="1:23"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c r="R768">
        <f t="shared" si="66"/>
        <v>5</v>
      </c>
      <c r="S768">
        <f t="shared" si="67"/>
        <v>1</v>
      </c>
      <c r="T768">
        <f t="shared" si="68"/>
        <v>2019</v>
      </c>
      <c r="U768" t="str">
        <f t="shared" si="69"/>
        <v>Saturday</v>
      </c>
      <c r="V768" t="str">
        <f t="shared" si="70"/>
        <v>January</v>
      </c>
      <c r="W768" t="str">
        <f t="shared" si="71"/>
        <v>Lowest_Sales</v>
      </c>
    </row>
    <row r="769" spans="1:23"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c r="R769">
        <f t="shared" si="66"/>
        <v>13</v>
      </c>
      <c r="S769">
        <f t="shared" si="67"/>
        <v>2</v>
      </c>
      <c r="T769">
        <f t="shared" si="68"/>
        <v>2019</v>
      </c>
      <c r="U769" t="str">
        <f t="shared" si="69"/>
        <v>Wednesday</v>
      </c>
      <c r="V769" t="str">
        <f t="shared" si="70"/>
        <v>February</v>
      </c>
      <c r="W769" t="str">
        <f t="shared" si="71"/>
        <v>Lowest_Sales</v>
      </c>
    </row>
    <row r="770" spans="1:23"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c r="R770">
        <f t="shared" si="66"/>
        <v>16</v>
      </c>
      <c r="S770">
        <f t="shared" si="67"/>
        <v>3</v>
      </c>
      <c r="T770">
        <f t="shared" si="68"/>
        <v>2019</v>
      </c>
      <c r="U770" t="str">
        <f t="shared" si="69"/>
        <v>Saturday</v>
      </c>
      <c r="V770" t="str">
        <f t="shared" si="70"/>
        <v>March</v>
      </c>
      <c r="W770" t="str">
        <f t="shared" si="71"/>
        <v>Highest_Sales</v>
      </c>
    </row>
    <row r="771" spans="1:23"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c r="R771">
        <f t="shared" ref="R771:R834" si="72">DAY(K771)</f>
        <v>15</v>
      </c>
      <c r="S771">
        <f t="shared" ref="S771:S834" si="73">MONTH(K771)</f>
        <v>1</v>
      </c>
      <c r="T771">
        <f t="shared" ref="T771:T834" si="74">YEAR(K771)</f>
        <v>2019</v>
      </c>
      <c r="U771" t="str">
        <f t="shared" ref="U771:U834" si="75">TEXT(K771,"dddd")</f>
        <v>Tuesday</v>
      </c>
      <c r="V771" t="str">
        <f t="shared" ref="V771:V834" si="76">TEXT(K771,"mmmm")</f>
        <v>January</v>
      </c>
      <c r="W771" t="str">
        <f t="shared" ref="W771:W834" si="77">IF(J771&gt;400,"Highest_Sales","Lowest_Sales")</f>
        <v>Lowest_Sales</v>
      </c>
    </row>
    <row r="772" spans="1:23"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c r="R772">
        <f t="shared" si="72"/>
        <v>26</v>
      </c>
      <c r="S772">
        <f t="shared" si="73"/>
        <v>2</v>
      </c>
      <c r="T772">
        <f t="shared" si="74"/>
        <v>2019</v>
      </c>
      <c r="U772" t="str">
        <f t="shared" si="75"/>
        <v>Tuesday</v>
      </c>
      <c r="V772" t="str">
        <f t="shared" si="76"/>
        <v>February</v>
      </c>
      <c r="W772" t="str">
        <f t="shared" si="77"/>
        <v>Highest_Sales</v>
      </c>
    </row>
    <row r="773" spans="1:23"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c r="R773">
        <f t="shared" si="72"/>
        <v>27</v>
      </c>
      <c r="S773">
        <f t="shared" si="73"/>
        <v>2</v>
      </c>
      <c r="T773">
        <f t="shared" si="74"/>
        <v>2019</v>
      </c>
      <c r="U773" t="str">
        <f t="shared" si="75"/>
        <v>Wednesday</v>
      </c>
      <c r="V773" t="str">
        <f t="shared" si="76"/>
        <v>February</v>
      </c>
      <c r="W773" t="str">
        <f t="shared" si="77"/>
        <v>Highest_Sales</v>
      </c>
    </row>
    <row r="774" spans="1:23"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c r="R774">
        <f t="shared" si="72"/>
        <v>17</v>
      </c>
      <c r="S774">
        <f t="shared" si="73"/>
        <v>2</v>
      </c>
      <c r="T774">
        <f t="shared" si="74"/>
        <v>2019</v>
      </c>
      <c r="U774" t="str">
        <f t="shared" si="75"/>
        <v>Sunday</v>
      </c>
      <c r="V774" t="str">
        <f t="shared" si="76"/>
        <v>February</v>
      </c>
      <c r="W774" t="str">
        <f t="shared" si="77"/>
        <v>Highest_Sales</v>
      </c>
    </row>
    <row r="775" spans="1:23"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c r="R775">
        <f t="shared" si="72"/>
        <v>6</v>
      </c>
      <c r="S775">
        <f t="shared" si="73"/>
        <v>2</v>
      </c>
      <c r="T775">
        <f t="shared" si="74"/>
        <v>2019</v>
      </c>
      <c r="U775" t="str">
        <f t="shared" si="75"/>
        <v>Wednesday</v>
      </c>
      <c r="V775" t="str">
        <f t="shared" si="76"/>
        <v>February</v>
      </c>
      <c r="W775" t="str">
        <f t="shared" si="77"/>
        <v>Lowest_Sales</v>
      </c>
    </row>
    <row r="776" spans="1:23"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c r="R776">
        <f t="shared" si="72"/>
        <v>17</v>
      </c>
      <c r="S776">
        <f t="shared" si="73"/>
        <v>1</v>
      </c>
      <c r="T776">
        <f t="shared" si="74"/>
        <v>2019</v>
      </c>
      <c r="U776" t="str">
        <f t="shared" si="75"/>
        <v>Thursday</v>
      </c>
      <c r="V776" t="str">
        <f t="shared" si="76"/>
        <v>January</v>
      </c>
      <c r="W776" t="str">
        <f t="shared" si="77"/>
        <v>Lowest_Sales</v>
      </c>
    </row>
    <row r="777" spans="1:23"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c r="R777">
        <f t="shared" si="72"/>
        <v>22</v>
      </c>
      <c r="S777">
        <f t="shared" si="73"/>
        <v>1</v>
      </c>
      <c r="T777">
        <f t="shared" si="74"/>
        <v>2019</v>
      </c>
      <c r="U777" t="str">
        <f t="shared" si="75"/>
        <v>Tuesday</v>
      </c>
      <c r="V777" t="str">
        <f t="shared" si="76"/>
        <v>January</v>
      </c>
      <c r="W777" t="str">
        <f t="shared" si="77"/>
        <v>Lowest_Sales</v>
      </c>
    </row>
    <row r="778" spans="1:23"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c r="R778">
        <f t="shared" si="72"/>
        <v>5</v>
      </c>
      <c r="S778">
        <f t="shared" si="73"/>
        <v>3</v>
      </c>
      <c r="T778">
        <f t="shared" si="74"/>
        <v>2019</v>
      </c>
      <c r="U778" t="str">
        <f t="shared" si="75"/>
        <v>Tuesday</v>
      </c>
      <c r="V778" t="str">
        <f t="shared" si="76"/>
        <v>March</v>
      </c>
      <c r="W778" t="str">
        <f t="shared" si="77"/>
        <v>Highest_Sales</v>
      </c>
    </row>
    <row r="779" spans="1:23"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c r="R779">
        <f t="shared" si="72"/>
        <v>3</v>
      </c>
      <c r="S779">
        <f t="shared" si="73"/>
        <v>1</v>
      </c>
      <c r="T779">
        <f t="shared" si="74"/>
        <v>2019</v>
      </c>
      <c r="U779" t="str">
        <f t="shared" si="75"/>
        <v>Thursday</v>
      </c>
      <c r="V779" t="str">
        <f t="shared" si="76"/>
        <v>January</v>
      </c>
      <c r="W779" t="str">
        <f t="shared" si="77"/>
        <v>Lowest_Sales</v>
      </c>
    </row>
    <row r="780" spans="1:23"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c r="R780">
        <f t="shared" si="72"/>
        <v>20</v>
      </c>
      <c r="S780">
        <f t="shared" si="73"/>
        <v>3</v>
      </c>
      <c r="T780">
        <f t="shared" si="74"/>
        <v>2019</v>
      </c>
      <c r="U780" t="str">
        <f t="shared" si="75"/>
        <v>Wednesday</v>
      </c>
      <c r="V780" t="str">
        <f t="shared" si="76"/>
        <v>March</v>
      </c>
      <c r="W780" t="str">
        <f t="shared" si="77"/>
        <v>Lowest_Sales</v>
      </c>
    </row>
    <row r="781" spans="1:23"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c r="R781">
        <f t="shared" si="72"/>
        <v>31</v>
      </c>
      <c r="S781">
        <f t="shared" si="73"/>
        <v>1</v>
      </c>
      <c r="T781">
        <f t="shared" si="74"/>
        <v>2019</v>
      </c>
      <c r="U781" t="str">
        <f t="shared" si="75"/>
        <v>Thursday</v>
      </c>
      <c r="V781" t="str">
        <f t="shared" si="76"/>
        <v>January</v>
      </c>
      <c r="W781" t="str">
        <f t="shared" si="77"/>
        <v>Highest_Sales</v>
      </c>
    </row>
    <row r="782" spans="1:23"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c r="R782">
        <f t="shared" si="72"/>
        <v>19</v>
      </c>
      <c r="S782">
        <f t="shared" si="73"/>
        <v>2</v>
      </c>
      <c r="T782">
        <f t="shared" si="74"/>
        <v>2019</v>
      </c>
      <c r="U782" t="str">
        <f t="shared" si="75"/>
        <v>Tuesday</v>
      </c>
      <c r="V782" t="str">
        <f t="shared" si="76"/>
        <v>February</v>
      </c>
      <c r="W782" t="str">
        <f t="shared" si="77"/>
        <v>Lowest_Sales</v>
      </c>
    </row>
    <row r="783" spans="1:23"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c r="R783">
        <f t="shared" si="72"/>
        <v>11</v>
      </c>
      <c r="S783">
        <f t="shared" si="73"/>
        <v>2</v>
      </c>
      <c r="T783">
        <f t="shared" si="74"/>
        <v>2019</v>
      </c>
      <c r="U783" t="str">
        <f t="shared" si="75"/>
        <v>Monday</v>
      </c>
      <c r="V783" t="str">
        <f t="shared" si="76"/>
        <v>February</v>
      </c>
      <c r="W783" t="str">
        <f t="shared" si="77"/>
        <v>Lowest_Sales</v>
      </c>
    </row>
    <row r="784" spans="1:23"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c r="R784">
        <f t="shared" si="72"/>
        <v>5</v>
      </c>
      <c r="S784">
        <f t="shared" si="73"/>
        <v>2</v>
      </c>
      <c r="T784">
        <f t="shared" si="74"/>
        <v>2019</v>
      </c>
      <c r="U784" t="str">
        <f t="shared" si="75"/>
        <v>Tuesday</v>
      </c>
      <c r="V784" t="str">
        <f t="shared" si="76"/>
        <v>February</v>
      </c>
      <c r="W784" t="str">
        <f t="shared" si="77"/>
        <v>Lowest_Sales</v>
      </c>
    </row>
    <row r="785" spans="1:23"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c r="R785">
        <f t="shared" si="72"/>
        <v>3</v>
      </c>
      <c r="S785">
        <f t="shared" si="73"/>
        <v>3</v>
      </c>
      <c r="T785">
        <f t="shared" si="74"/>
        <v>2019</v>
      </c>
      <c r="U785" t="str">
        <f t="shared" si="75"/>
        <v>Sunday</v>
      </c>
      <c r="V785" t="str">
        <f t="shared" si="76"/>
        <v>March</v>
      </c>
      <c r="W785" t="str">
        <f t="shared" si="77"/>
        <v>Lowest_Sales</v>
      </c>
    </row>
    <row r="786" spans="1:23"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c r="R786">
        <f t="shared" si="72"/>
        <v>24</v>
      </c>
      <c r="S786">
        <f t="shared" si="73"/>
        <v>2</v>
      </c>
      <c r="T786">
        <f t="shared" si="74"/>
        <v>2019</v>
      </c>
      <c r="U786" t="str">
        <f t="shared" si="75"/>
        <v>Sunday</v>
      </c>
      <c r="V786" t="str">
        <f t="shared" si="76"/>
        <v>February</v>
      </c>
      <c r="W786" t="str">
        <f t="shared" si="77"/>
        <v>Lowest_Sales</v>
      </c>
    </row>
    <row r="787" spans="1:23"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c r="R787">
        <f t="shared" si="72"/>
        <v>4</v>
      </c>
      <c r="S787">
        <f t="shared" si="73"/>
        <v>2</v>
      </c>
      <c r="T787">
        <f t="shared" si="74"/>
        <v>2019</v>
      </c>
      <c r="U787" t="str">
        <f t="shared" si="75"/>
        <v>Monday</v>
      </c>
      <c r="V787" t="str">
        <f t="shared" si="76"/>
        <v>February</v>
      </c>
      <c r="W787" t="str">
        <f t="shared" si="77"/>
        <v>Highest_Sales</v>
      </c>
    </row>
    <row r="788" spans="1:23"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c r="R788">
        <f t="shared" si="72"/>
        <v>19</v>
      </c>
      <c r="S788">
        <f t="shared" si="73"/>
        <v>2</v>
      </c>
      <c r="T788">
        <f t="shared" si="74"/>
        <v>2019</v>
      </c>
      <c r="U788" t="str">
        <f t="shared" si="75"/>
        <v>Tuesday</v>
      </c>
      <c r="V788" t="str">
        <f t="shared" si="76"/>
        <v>February</v>
      </c>
      <c r="W788" t="str">
        <f t="shared" si="77"/>
        <v>Highest_Sales</v>
      </c>
    </row>
    <row r="789" spans="1:23"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c r="R789">
        <f t="shared" si="72"/>
        <v>23</v>
      </c>
      <c r="S789">
        <f t="shared" si="73"/>
        <v>1</v>
      </c>
      <c r="T789">
        <f t="shared" si="74"/>
        <v>2019</v>
      </c>
      <c r="U789" t="str">
        <f t="shared" si="75"/>
        <v>Wednesday</v>
      </c>
      <c r="V789" t="str">
        <f t="shared" si="76"/>
        <v>January</v>
      </c>
      <c r="W789" t="str">
        <f t="shared" si="77"/>
        <v>Lowest_Sales</v>
      </c>
    </row>
    <row r="790" spans="1:23"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c r="R790">
        <f t="shared" si="72"/>
        <v>14</v>
      </c>
      <c r="S790">
        <f t="shared" si="73"/>
        <v>1</v>
      </c>
      <c r="T790">
        <f t="shared" si="74"/>
        <v>2019</v>
      </c>
      <c r="U790" t="str">
        <f t="shared" si="75"/>
        <v>Monday</v>
      </c>
      <c r="V790" t="str">
        <f t="shared" si="76"/>
        <v>January</v>
      </c>
      <c r="W790" t="str">
        <f t="shared" si="77"/>
        <v>Lowest_Sales</v>
      </c>
    </row>
    <row r="791" spans="1:23"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c r="R791">
        <f t="shared" si="72"/>
        <v>17</v>
      </c>
      <c r="S791">
        <f t="shared" si="73"/>
        <v>1</v>
      </c>
      <c r="T791">
        <f t="shared" si="74"/>
        <v>2019</v>
      </c>
      <c r="U791" t="str">
        <f t="shared" si="75"/>
        <v>Thursday</v>
      </c>
      <c r="V791" t="str">
        <f t="shared" si="76"/>
        <v>January</v>
      </c>
      <c r="W791" t="str">
        <f t="shared" si="77"/>
        <v>Highest_Sales</v>
      </c>
    </row>
    <row r="792" spans="1:23"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c r="R792">
        <f t="shared" si="72"/>
        <v>3</v>
      </c>
      <c r="S792">
        <f t="shared" si="73"/>
        <v>3</v>
      </c>
      <c r="T792">
        <f t="shared" si="74"/>
        <v>2019</v>
      </c>
      <c r="U792" t="str">
        <f t="shared" si="75"/>
        <v>Sunday</v>
      </c>
      <c r="V792" t="str">
        <f t="shared" si="76"/>
        <v>March</v>
      </c>
      <c r="W792" t="str">
        <f t="shared" si="77"/>
        <v>Lowest_Sales</v>
      </c>
    </row>
    <row r="793" spans="1:23"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c r="R793">
        <f t="shared" si="72"/>
        <v>15</v>
      </c>
      <c r="S793">
        <f t="shared" si="73"/>
        <v>2</v>
      </c>
      <c r="T793">
        <f t="shared" si="74"/>
        <v>2019</v>
      </c>
      <c r="U793" t="str">
        <f t="shared" si="75"/>
        <v>Friday</v>
      </c>
      <c r="V793" t="str">
        <f t="shared" si="76"/>
        <v>February</v>
      </c>
      <c r="W793" t="str">
        <f t="shared" si="77"/>
        <v>Lowest_Sales</v>
      </c>
    </row>
    <row r="794" spans="1:23"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c r="R794">
        <f t="shared" si="72"/>
        <v>15</v>
      </c>
      <c r="S794">
        <f t="shared" si="73"/>
        <v>1</v>
      </c>
      <c r="T794">
        <f t="shared" si="74"/>
        <v>2019</v>
      </c>
      <c r="U794" t="str">
        <f t="shared" si="75"/>
        <v>Tuesday</v>
      </c>
      <c r="V794" t="str">
        <f t="shared" si="76"/>
        <v>January</v>
      </c>
      <c r="W794" t="str">
        <f t="shared" si="77"/>
        <v>Highest_Sales</v>
      </c>
    </row>
    <row r="795" spans="1:23"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c r="R795">
        <f t="shared" si="72"/>
        <v>27</v>
      </c>
      <c r="S795">
        <f t="shared" si="73"/>
        <v>2</v>
      </c>
      <c r="T795">
        <f t="shared" si="74"/>
        <v>2019</v>
      </c>
      <c r="U795" t="str">
        <f t="shared" si="75"/>
        <v>Wednesday</v>
      </c>
      <c r="V795" t="str">
        <f t="shared" si="76"/>
        <v>February</v>
      </c>
      <c r="W795" t="str">
        <f t="shared" si="77"/>
        <v>Highest_Sales</v>
      </c>
    </row>
    <row r="796" spans="1:23"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c r="R796">
        <f t="shared" si="72"/>
        <v>26</v>
      </c>
      <c r="S796">
        <f t="shared" si="73"/>
        <v>2</v>
      </c>
      <c r="T796">
        <f t="shared" si="74"/>
        <v>2019</v>
      </c>
      <c r="U796" t="str">
        <f t="shared" si="75"/>
        <v>Tuesday</v>
      </c>
      <c r="V796" t="str">
        <f t="shared" si="76"/>
        <v>February</v>
      </c>
      <c r="W796" t="str">
        <f t="shared" si="77"/>
        <v>Lowest_Sales</v>
      </c>
    </row>
    <row r="797" spans="1:23"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c r="R797">
        <f t="shared" si="72"/>
        <v>15</v>
      </c>
      <c r="S797">
        <f t="shared" si="73"/>
        <v>3</v>
      </c>
      <c r="T797">
        <f t="shared" si="74"/>
        <v>2019</v>
      </c>
      <c r="U797" t="str">
        <f t="shared" si="75"/>
        <v>Friday</v>
      </c>
      <c r="V797" t="str">
        <f t="shared" si="76"/>
        <v>March</v>
      </c>
      <c r="W797" t="str">
        <f t="shared" si="77"/>
        <v>Lowest_Sales</v>
      </c>
    </row>
    <row r="798" spans="1:23"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c r="R798">
        <f t="shared" si="72"/>
        <v>24</v>
      </c>
      <c r="S798">
        <f t="shared" si="73"/>
        <v>1</v>
      </c>
      <c r="T798">
        <f t="shared" si="74"/>
        <v>2019</v>
      </c>
      <c r="U798" t="str">
        <f t="shared" si="75"/>
        <v>Thursday</v>
      </c>
      <c r="V798" t="str">
        <f t="shared" si="76"/>
        <v>January</v>
      </c>
      <c r="W798" t="str">
        <f t="shared" si="77"/>
        <v>Lowest_Sales</v>
      </c>
    </row>
    <row r="799" spans="1:23"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c r="R799">
        <f t="shared" si="72"/>
        <v>22</v>
      </c>
      <c r="S799">
        <f t="shared" si="73"/>
        <v>2</v>
      </c>
      <c r="T799">
        <f t="shared" si="74"/>
        <v>2019</v>
      </c>
      <c r="U799" t="str">
        <f t="shared" si="75"/>
        <v>Friday</v>
      </c>
      <c r="V799" t="str">
        <f t="shared" si="76"/>
        <v>February</v>
      </c>
      <c r="W799" t="str">
        <f t="shared" si="77"/>
        <v>Lowest_Sales</v>
      </c>
    </row>
    <row r="800" spans="1:23"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c r="R800">
        <f t="shared" si="72"/>
        <v>15</v>
      </c>
      <c r="S800">
        <f t="shared" si="73"/>
        <v>3</v>
      </c>
      <c r="T800">
        <f t="shared" si="74"/>
        <v>2019</v>
      </c>
      <c r="U800" t="str">
        <f t="shared" si="75"/>
        <v>Friday</v>
      </c>
      <c r="V800" t="str">
        <f t="shared" si="76"/>
        <v>March</v>
      </c>
      <c r="W800" t="str">
        <f t="shared" si="77"/>
        <v>Lowest_Sales</v>
      </c>
    </row>
    <row r="801" spans="1:23"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c r="R801">
        <f t="shared" si="72"/>
        <v>11</v>
      </c>
      <c r="S801">
        <f t="shared" si="73"/>
        <v>2</v>
      </c>
      <c r="T801">
        <f t="shared" si="74"/>
        <v>2019</v>
      </c>
      <c r="U801" t="str">
        <f t="shared" si="75"/>
        <v>Monday</v>
      </c>
      <c r="V801" t="str">
        <f t="shared" si="76"/>
        <v>February</v>
      </c>
      <c r="W801" t="str">
        <f t="shared" si="77"/>
        <v>Highest_Sales</v>
      </c>
    </row>
    <row r="802" spans="1:23"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c r="R802">
        <f t="shared" si="72"/>
        <v>12</v>
      </c>
      <c r="S802">
        <f t="shared" si="73"/>
        <v>1</v>
      </c>
      <c r="T802">
        <f t="shared" si="74"/>
        <v>2019</v>
      </c>
      <c r="U802" t="str">
        <f t="shared" si="75"/>
        <v>Saturday</v>
      </c>
      <c r="V802" t="str">
        <f t="shared" si="76"/>
        <v>January</v>
      </c>
      <c r="W802" t="str">
        <f t="shared" si="77"/>
        <v>Lowest_Sales</v>
      </c>
    </row>
    <row r="803" spans="1:23"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c r="R803">
        <f t="shared" si="72"/>
        <v>3</v>
      </c>
      <c r="S803">
        <f t="shared" si="73"/>
        <v>3</v>
      </c>
      <c r="T803">
        <f t="shared" si="74"/>
        <v>2019</v>
      </c>
      <c r="U803" t="str">
        <f t="shared" si="75"/>
        <v>Sunday</v>
      </c>
      <c r="V803" t="str">
        <f t="shared" si="76"/>
        <v>March</v>
      </c>
      <c r="W803" t="str">
        <f t="shared" si="77"/>
        <v>Lowest_Sales</v>
      </c>
    </row>
    <row r="804" spans="1:23"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c r="R804">
        <f t="shared" si="72"/>
        <v>23</v>
      </c>
      <c r="S804">
        <f t="shared" si="73"/>
        <v>3</v>
      </c>
      <c r="T804">
        <f t="shared" si="74"/>
        <v>2019</v>
      </c>
      <c r="U804" t="str">
        <f t="shared" si="75"/>
        <v>Saturday</v>
      </c>
      <c r="V804" t="str">
        <f t="shared" si="76"/>
        <v>March</v>
      </c>
      <c r="W804" t="str">
        <f t="shared" si="77"/>
        <v>Highest_Sales</v>
      </c>
    </row>
    <row r="805" spans="1:23"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c r="R805">
        <f t="shared" si="72"/>
        <v>4</v>
      </c>
      <c r="S805">
        <f t="shared" si="73"/>
        <v>3</v>
      </c>
      <c r="T805">
        <f t="shared" si="74"/>
        <v>2019</v>
      </c>
      <c r="U805" t="str">
        <f t="shared" si="75"/>
        <v>Monday</v>
      </c>
      <c r="V805" t="str">
        <f t="shared" si="76"/>
        <v>March</v>
      </c>
      <c r="W805" t="str">
        <f t="shared" si="77"/>
        <v>Highest_Sales</v>
      </c>
    </row>
    <row r="806" spans="1:23"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c r="R806">
        <f t="shared" si="72"/>
        <v>23</v>
      </c>
      <c r="S806">
        <f t="shared" si="73"/>
        <v>2</v>
      </c>
      <c r="T806">
        <f t="shared" si="74"/>
        <v>2019</v>
      </c>
      <c r="U806" t="str">
        <f t="shared" si="75"/>
        <v>Saturday</v>
      </c>
      <c r="V806" t="str">
        <f t="shared" si="76"/>
        <v>February</v>
      </c>
      <c r="W806" t="str">
        <f t="shared" si="77"/>
        <v>Highest_Sales</v>
      </c>
    </row>
    <row r="807" spans="1:23"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c r="R807">
        <f t="shared" si="72"/>
        <v>17</v>
      </c>
      <c r="S807">
        <f t="shared" si="73"/>
        <v>3</v>
      </c>
      <c r="T807">
        <f t="shared" si="74"/>
        <v>2019</v>
      </c>
      <c r="U807" t="str">
        <f t="shared" si="75"/>
        <v>Sunday</v>
      </c>
      <c r="V807" t="str">
        <f t="shared" si="76"/>
        <v>March</v>
      </c>
      <c r="W807" t="str">
        <f t="shared" si="77"/>
        <v>Lowest_Sales</v>
      </c>
    </row>
    <row r="808" spans="1:23"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c r="R808">
        <f t="shared" si="72"/>
        <v>16</v>
      </c>
      <c r="S808">
        <f t="shared" si="73"/>
        <v>1</v>
      </c>
      <c r="T808">
        <f t="shared" si="74"/>
        <v>2019</v>
      </c>
      <c r="U808" t="str">
        <f t="shared" si="75"/>
        <v>Wednesday</v>
      </c>
      <c r="V808" t="str">
        <f t="shared" si="76"/>
        <v>January</v>
      </c>
      <c r="W808" t="str">
        <f t="shared" si="77"/>
        <v>Lowest_Sales</v>
      </c>
    </row>
    <row r="809" spans="1:23"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c r="R809">
        <f t="shared" si="72"/>
        <v>8</v>
      </c>
      <c r="S809">
        <f t="shared" si="73"/>
        <v>1</v>
      </c>
      <c r="T809">
        <f t="shared" si="74"/>
        <v>2019</v>
      </c>
      <c r="U809" t="str">
        <f t="shared" si="75"/>
        <v>Tuesday</v>
      </c>
      <c r="V809" t="str">
        <f t="shared" si="76"/>
        <v>January</v>
      </c>
      <c r="W809" t="str">
        <f t="shared" si="77"/>
        <v>Lowest_Sales</v>
      </c>
    </row>
    <row r="810" spans="1:23"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c r="R810">
        <f t="shared" si="72"/>
        <v>14</v>
      </c>
      <c r="S810">
        <f t="shared" si="73"/>
        <v>1</v>
      </c>
      <c r="T810">
        <f t="shared" si="74"/>
        <v>2019</v>
      </c>
      <c r="U810" t="str">
        <f t="shared" si="75"/>
        <v>Monday</v>
      </c>
      <c r="V810" t="str">
        <f t="shared" si="76"/>
        <v>January</v>
      </c>
      <c r="W810" t="str">
        <f t="shared" si="77"/>
        <v>Lowest_Sales</v>
      </c>
    </row>
    <row r="811" spans="1:23"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c r="R811">
        <f t="shared" si="72"/>
        <v>31</v>
      </c>
      <c r="S811">
        <f t="shared" si="73"/>
        <v>1</v>
      </c>
      <c r="T811">
        <f t="shared" si="74"/>
        <v>2019</v>
      </c>
      <c r="U811" t="str">
        <f t="shared" si="75"/>
        <v>Thursday</v>
      </c>
      <c r="V811" t="str">
        <f t="shared" si="76"/>
        <v>January</v>
      </c>
      <c r="W811" t="str">
        <f t="shared" si="77"/>
        <v>Highest_Sales</v>
      </c>
    </row>
    <row r="812" spans="1:23"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c r="R812">
        <f t="shared" si="72"/>
        <v>15</v>
      </c>
      <c r="S812">
        <f t="shared" si="73"/>
        <v>3</v>
      </c>
      <c r="T812">
        <f t="shared" si="74"/>
        <v>2019</v>
      </c>
      <c r="U812" t="str">
        <f t="shared" si="75"/>
        <v>Friday</v>
      </c>
      <c r="V812" t="str">
        <f t="shared" si="76"/>
        <v>March</v>
      </c>
      <c r="W812" t="str">
        <f t="shared" si="77"/>
        <v>Lowest_Sales</v>
      </c>
    </row>
    <row r="813" spans="1:23"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c r="R813">
        <f t="shared" si="72"/>
        <v>24</v>
      </c>
      <c r="S813">
        <f t="shared" si="73"/>
        <v>2</v>
      </c>
      <c r="T813">
        <f t="shared" si="74"/>
        <v>2019</v>
      </c>
      <c r="U813" t="str">
        <f t="shared" si="75"/>
        <v>Sunday</v>
      </c>
      <c r="V813" t="str">
        <f t="shared" si="76"/>
        <v>February</v>
      </c>
      <c r="W813" t="str">
        <f t="shared" si="77"/>
        <v>Highest_Sales</v>
      </c>
    </row>
    <row r="814" spans="1:23"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c r="R814">
        <f t="shared" si="72"/>
        <v>8</v>
      </c>
      <c r="S814">
        <f t="shared" si="73"/>
        <v>2</v>
      </c>
      <c r="T814">
        <f t="shared" si="74"/>
        <v>2019</v>
      </c>
      <c r="U814" t="str">
        <f t="shared" si="75"/>
        <v>Friday</v>
      </c>
      <c r="V814" t="str">
        <f t="shared" si="76"/>
        <v>February</v>
      </c>
      <c r="W814" t="str">
        <f t="shared" si="77"/>
        <v>Lowest_Sales</v>
      </c>
    </row>
    <row r="815" spans="1:23"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c r="R815">
        <f t="shared" si="72"/>
        <v>22</v>
      </c>
      <c r="S815">
        <f t="shared" si="73"/>
        <v>3</v>
      </c>
      <c r="T815">
        <f t="shared" si="74"/>
        <v>2019</v>
      </c>
      <c r="U815" t="str">
        <f t="shared" si="75"/>
        <v>Friday</v>
      </c>
      <c r="V815" t="str">
        <f t="shared" si="76"/>
        <v>March</v>
      </c>
      <c r="W815" t="str">
        <f t="shared" si="77"/>
        <v>Lowest_Sales</v>
      </c>
    </row>
    <row r="816" spans="1:23"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c r="R816">
        <f t="shared" si="72"/>
        <v>24</v>
      </c>
      <c r="S816">
        <f t="shared" si="73"/>
        <v>1</v>
      </c>
      <c r="T816">
        <f t="shared" si="74"/>
        <v>2019</v>
      </c>
      <c r="U816" t="str">
        <f t="shared" si="75"/>
        <v>Thursday</v>
      </c>
      <c r="V816" t="str">
        <f t="shared" si="76"/>
        <v>January</v>
      </c>
      <c r="W816" t="str">
        <f t="shared" si="77"/>
        <v>Highest_Sales</v>
      </c>
    </row>
    <row r="817" spans="1:23"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c r="R817">
        <f t="shared" si="72"/>
        <v>14</v>
      </c>
      <c r="S817">
        <f t="shared" si="73"/>
        <v>3</v>
      </c>
      <c r="T817">
        <f t="shared" si="74"/>
        <v>2019</v>
      </c>
      <c r="U817" t="str">
        <f t="shared" si="75"/>
        <v>Thursday</v>
      </c>
      <c r="V817" t="str">
        <f t="shared" si="76"/>
        <v>March</v>
      </c>
      <c r="W817" t="str">
        <f t="shared" si="77"/>
        <v>Highest_Sales</v>
      </c>
    </row>
    <row r="818" spans="1:23"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c r="R818">
        <f t="shared" si="72"/>
        <v>23</v>
      </c>
      <c r="S818">
        <f t="shared" si="73"/>
        <v>1</v>
      </c>
      <c r="T818">
        <f t="shared" si="74"/>
        <v>2019</v>
      </c>
      <c r="U818" t="str">
        <f t="shared" si="75"/>
        <v>Wednesday</v>
      </c>
      <c r="V818" t="str">
        <f t="shared" si="76"/>
        <v>January</v>
      </c>
      <c r="W818" t="str">
        <f t="shared" si="77"/>
        <v>Lowest_Sales</v>
      </c>
    </row>
    <row r="819" spans="1:23"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c r="R819">
        <f t="shared" si="72"/>
        <v>19</v>
      </c>
      <c r="S819">
        <f t="shared" si="73"/>
        <v>1</v>
      </c>
      <c r="T819">
        <f t="shared" si="74"/>
        <v>2019</v>
      </c>
      <c r="U819" t="str">
        <f t="shared" si="75"/>
        <v>Saturday</v>
      </c>
      <c r="V819" t="str">
        <f t="shared" si="76"/>
        <v>January</v>
      </c>
      <c r="W819" t="str">
        <f t="shared" si="77"/>
        <v>Lowest_Sales</v>
      </c>
    </row>
    <row r="820" spans="1:23"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c r="R820">
        <f t="shared" si="72"/>
        <v>27</v>
      </c>
      <c r="S820">
        <f t="shared" si="73"/>
        <v>1</v>
      </c>
      <c r="T820">
        <f t="shared" si="74"/>
        <v>2019</v>
      </c>
      <c r="U820" t="str">
        <f t="shared" si="75"/>
        <v>Sunday</v>
      </c>
      <c r="V820" t="str">
        <f t="shared" si="76"/>
        <v>January</v>
      </c>
      <c r="W820" t="str">
        <f t="shared" si="77"/>
        <v>Highest_Sales</v>
      </c>
    </row>
    <row r="821" spans="1:23"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c r="R821">
        <f t="shared" si="72"/>
        <v>3</v>
      </c>
      <c r="S821">
        <f t="shared" si="73"/>
        <v>2</v>
      </c>
      <c r="T821">
        <f t="shared" si="74"/>
        <v>2019</v>
      </c>
      <c r="U821" t="str">
        <f t="shared" si="75"/>
        <v>Sunday</v>
      </c>
      <c r="V821" t="str">
        <f t="shared" si="76"/>
        <v>February</v>
      </c>
      <c r="W821" t="str">
        <f t="shared" si="77"/>
        <v>Lowest_Sales</v>
      </c>
    </row>
    <row r="822" spans="1:23"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c r="R822">
        <f t="shared" si="72"/>
        <v>25</v>
      </c>
      <c r="S822">
        <f t="shared" si="73"/>
        <v>3</v>
      </c>
      <c r="T822">
        <f t="shared" si="74"/>
        <v>2019</v>
      </c>
      <c r="U822" t="str">
        <f t="shared" si="75"/>
        <v>Monday</v>
      </c>
      <c r="V822" t="str">
        <f t="shared" si="76"/>
        <v>March</v>
      </c>
      <c r="W822" t="str">
        <f t="shared" si="77"/>
        <v>Lowest_Sales</v>
      </c>
    </row>
    <row r="823" spans="1:23"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c r="R823">
        <f t="shared" si="72"/>
        <v>24</v>
      </c>
      <c r="S823">
        <f t="shared" si="73"/>
        <v>2</v>
      </c>
      <c r="T823">
        <f t="shared" si="74"/>
        <v>2019</v>
      </c>
      <c r="U823" t="str">
        <f t="shared" si="75"/>
        <v>Sunday</v>
      </c>
      <c r="V823" t="str">
        <f t="shared" si="76"/>
        <v>February</v>
      </c>
      <c r="W823" t="str">
        <f t="shared" si="77"/>
        <v>Lowest_Sales</v>
      </c>
    </row>
    <row r="824" spans="1:23"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c r="R824">
        <f t="shared" si="72"/>
        <v>7</v>
      </c>
      <c r="S824">
        <f t="shared" si="73"/>
        <v>2</v>
      </c>
      <c r="T824">
        <f t="shared" si="74"/>
        <v>2019</v>
      </c>
      <c r="U824" t="str">
        <f t="shared" si="75"/>
        <v>Thursday</v>
      </c>
      <c r="V824" t="str">
        <f t="shared" si="76"/>
        <v>February</v>
      </c>
      <c r="W824" t="str">
        <f t="shared" si="77"/>
        <v>Lowest_Sales</v>
      </c>
    </row>
    <row r="825" spans="1:23"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c r="R825">
        <f t="shared" si="72"/>
        <v>4</v>
      </c>
      <c r="S825">
        <f t="shared" si="73"/>
        <v>3</v>
      </c>
      <c r="T825">
        <f t="shared" si="74"/>
        <v>2019</v>
      </c>
      <c r="U825" t="str">
        <f t="shared" si="75"/>
        <v>Monday</v>
      </c>
      <c r="V825" t="str">
        <f t="shared" si="76"/>
        <v>March</v>
      </c>
      <c r="W825" t="str">
        <f t="shared" si="77"/>
        <v>Lowest_Sales</v>
      </c>
    </row>
    <row r="826" spans="1:23"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c r="R826">
        <f t="shared" si="72"/>
        <v>14</v>
      </c>
      <c r="S826">
        <f t="shared" si="73"/>
        <v>2</v>
      </c>
      <c r="T826">
        <f t="shared" si="74"/>
        <v>2019</v>
      </c>
      <c r="U826" t="str">
        <f t="shared" si="75"/>
        <v>Thursday</v>
      </c>
      <c r="V826" t="str">
        <f t="shared" si="76"/>
        <v>February</v>
      </c>
      <c r="W826" t="str">
        <f t="shared" si="77"/>
        <v>Highest_Sales</v>
      </c>
    </row>
    <row r="827" spans="1:23"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c r="R827">
        <f t="shared" si="72"/>
        <v>29</v>
      </c>
      <c r="S827">
        <f t="shared" si="73"/>
        <v>1</v>
      </c>
      <c r="T827">
        <f t="shared" si="74"/>
        <v>2019</v>
      </c>
      <c r="U827" t="str">
        <f t="shared" si="75"/>
        <v>Tuesday</v>
      </c>
      <c r="V827" t="str">
        <f t="shared" si="76"/>
        <v>January</v>
      </c>
      <c r="W827" t="str">
        <f t="shared" si="77"/>
        <v>Lowest_Sales</v>
      </c>
    </row>
    <row r="828" spans="1:23"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c r="R828">
        <f t="shared" si="72"/>
        <v>28</v>
      </c>
      <c r="S828">
        <f t="shared" si="73"/>
        <v>1</v>
      </c>
      <c r="T828">
        <f t="shared" si="74"/>
        <v>2019</v>
      </c>
      <c r="U828" t="str">
        <f t="shared" si="75"/>
        <v>Monday</v>
      </c>
      <c r="V828" t="str">
        <f t="shared" si="76"/>
        <v>January</v>
      </c>
      <c r="W828" t="str">
        <f t="shared" si="77"/>
        <v>Highest_Sales</v>
      </c>
    </row>
    <row r="829" spans="1:23"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c r="R829">
        <f t="shared" si="72"/>
        <v>26</v>
      </c>
      <c r="S829">
        <f t="shared" si="73"/>
        <v>3</v>
      </c>
      <c r="T829">
        <f t="shared" si="74"/>
        <v>2019</v>
      </c>
      <c r="U829" t="str">
        <f t="shared" si="75"/>
        <v>Tuesday</v>
      </c>
      <c r="V829" t="str">
        <f t="shared" si="76"/>
        <v>March</v>
      </c>
      <c r="W829" t="str">
        <f t="shared" si="77"/>
        <v>Lowest_Sales</v>
      </c>
    </row>
    <row r="830" spans="1:23"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c r="R830">
        <f t="shared" si="72"/>
        <v>24</v>
      </c>
      <c r="S830">
        <f t="shared" si="73"/>
        <v>3</v>
      </c>
      <c r="T830">
        <f t="shared" si="74"/>
        <v>2019</v>
      </c>
      <c r="U830" t="str">
        <f t="shared" si="75"/>
        <v>Sunday</v>
      </c>
      <c r="V830" t="str">
        <f t="shared" si="76"/>
        <v>March</v>
      </c>
      <c r="W830" t="str">
        <f t="shared" si="77"/>
        <v>Highest_Sales</v>
      </c>
    </row>
    <row r="831" spans="1:23"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c r="R831">
        <f t="shared" si="72"/>
        <v>1</v>
      </c>
      <c r="S831">
        <f t="shared" si="73"/>
        <v>1</v>
      </c>
      <c r="T831">
        <f t="shared" si="74"/>
        <v>2019</v>
      </c>
      <c r="U831" t="str">
        <f t="shared" si="75"/>
        <v>Tuesday</v>
      </c>
      <c r="V831" t="str">
        <f t="shared" si="76"/>
        <v>January</v>
      </c>
      <c r="W831" t="str">
        <f t="shared" si="77"/>
        <v>Highest_Sales</v>
      </c>
    </row>
    <row r="832" spans="1:23"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c r="R832">
        <f t="shared" si="72"/>
        <v>24</v>
      </c>
      <c r="S832">
        <f t="shared" si="73"/>
        <v>1</v>
      </c>
      <c r="T832">
        <f t="shared" si="74"/>
        <v>2019</v>
      </c>
      <c r="U832" t="str">
        <f t="shared" si="75"/>
        <v>Thursday</v>
      </c>
      <c r="V832" t="str">
        <f t="shared" si="76"/>
        <v>January</v>
      </c>
      <c r="W832" t="str">
        <f t="shared" si="77"/>
        <v>Lowest_Sales</v>
      </c>
    </row>
    <row r="833" spans="1:23"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c r="R833">
        <f t="shared" si="72"/>
        <v>25</v>
      </c>
      <c r="S833">
        <f t="shared" si="73"/>
        <v>2</v>
      </c>
      <c r="T833">
        <f t="shared" si="74"/>
        <v>2019</v>
      </c>
      <c r="U833" t="str">
        <f t="shared" si="75"/>
        <v>Monday</v>
      </c>
      <c r="V833" t="str">
        <f t="shared" si="76"/>
        <v>February</v>
      </c>
      <c r="W833" t="str">
        <f t="shared" si="77"/>
        <v>Lowest_Sales</v>
      </c>
    </row>
    <row r="834" spans="1:23"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c r="R834">
        <f t="shared" si="72"/>
        <v>9</v>
      </c>
      <c r="S834">
        <f t="shared" si="73"/>
        <v>1</v>
      </c>
      <c r="T834">
        <f t="shared" si="74"/>
        <v>2019</v>
      </c>
      <c r="U834" t="str">
        <f t="shared" si="75"/>
        <v>Wednesday</v>
      </c>
      <c r="V834" t="str">
        <f t="shared" si="76"/>
        <v>January</v>
      </c>
      <c r="W834" t="str">
        <f t="shared" si="77"/>
        <v>Lowest_Sales</v>
      </c>
    </row>
    <row r="835" spans="1:23"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c r="R835">
        <f t="shared" ref="R835:R898" si="78">DAY(K835)</f>
        <v>14</v>
      </c>
      <c r="S835">
        <f t="shared" ref="S835:S898" si="79">MONTH(K835)</f>
        <v>2</v>
      </c>
      <c r="T835">
        <f t="shared" ref="T835:T898" si="80">YEAR(K835)</f>
        <v>2019</v>
      </c>
      <c r="U835" t="str">
        <f t="shared" ref="U835:U898" si="81">TEXT(K835,"dddd")</f>
        <v>Thursday</v>
      </c>
      <c r="V835" t="str">
        <f t="shared" ref="V835:V898" si="82">TEXT(K835,"mmmm")</f>
        <v>February</v>
      </c>
      <c r="W835" t="str">
        <f t="shared" ref="W835:W898" si="83">IF(J835&gt;400,"Highest_Sales","Lowest_Sales")</f>
        <v>Lowest_Sales</v>
      </c>
    </row>
    <row r="836" spans="1:23"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c r="R836">
        <f t="shared" si="78"/>
        <v>12</v>
      </c>
      <c r="S836">
        <f t="shared" si="79"/>
        <v>3</v>
      </c>
      <c r="T836">
        <f t="shared" si="80"/>
        <v>2019</v>
      </c>
      <c r="U836" t="str">
        <f t="shared" si="81"/>
        <v>Tuesday</v>
      </c>
      <c r="V836" t="str">
        <f t="shared" si="82"/>
        <v>March</v>
      </c>
      <c r="W836" t="str">
        <f t="shared" si="83"/>
        <v>Lowest_Sales</v>
      </c>
    </row>
    <row r="837" spans="1:23"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c r="R837">
        <f t="shared" si="78"/>
        <v>26</v>
      </c>
      <c r="S837">
        <f t="shared" si="79"/>
        <v>3</v>
      </c>
      <c r="T837">
        <f t="shared" si="80"/>
        <v>2019</v>
      </c>
      <c r="U837" t="str">
        <f t="shared" si="81"/>
        <v>Tuesday</v>
      </c>
      <c r="V837" t="str">
        <f t="shared" si="82"/>
        <v>March</v>
      </c>
      <c r="W837" t="str">
        <f t="shared" si="83"/>
        <v>Lowest_Sales</v>
      </c>
    </row>
    <row r="838" spans="1:23"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c r="R838">
        <f t="shared" si="78"/>
        <v>9</v>
      </c>
      <c r="S838">
        <f t="shared" si="79"/>
        <v>1</v>
      </c>
      <c r="T838">
        <f t="shared" si="80"/>
        <v>2019</v>
      </c>
      <c r="U838" t="str">
        <f t="shared" si="81"/>
        <v>Wednesday</v>
      </c>
      <c r="V838" t="str">
        <f t="shared" si="82"/>
        <v>January</v>
      </c>
      <c r="W838" t="str">
        <f t="shared" si="83"/>
        <v>Lowest_Sales</v>
      </c>
    </row>
    <row r="839" spans="1:23"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c r="R839">
        <f t="shared" si="78"/>
        <v>2</v>
      </c>
      <c r="S839">
        <f t="shared" si="79"/>
        <v>1</v>
      </c>
      <c r="T839">
        <f t="shared" si="80"/>
        <v>2019</v>
      </c>
      <c r="U839" t="str">
        <f t="shared" si="81"/>
        <v>Wednesday</v>
      </c>
      <c r="V839" t="str">
        <f t="shared" si="82"/>
        <v>January</v>
      </c>
      <c r="W839" t="str">
        <f t="shared" si="83"/>
        <v>Lowest_Sales</v>
      </c>
    </row>
    <row r="840" spans="1:23"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c r="R840">
        <f t="shared" si="78"/>
        <v>15</v>
      </c>
      <c r="S840">
        <f t="shared" si="79"/>
        <v>1</v>
      </c>
      <c r="T840">
        <f t="shared" si="80"/>
        <v>2019</v>
      </c>
      <c r="U840" t="str">
        <f t="shared" si="81"/>
        <v>Tuesday</v>
      </c>
      <c r="V840" t="str">
        <f t="shared" si="82"/>
        <v>January</v>
      </c>
      <c r="W840" t="str">
        <f t="shared" si="83"/>
        <v>Highest_Sales</v>
      </c>
    </row>
    <row r="841" spans="1:23"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c r="R841">
        <f t="shared" si="78"/>
        <v>1</v>
      </c>
      <c r="S841">
        <f t="shared" si="79"/>
        <v>1</v>
      </c>
      <c r="T841">
        <f t="shared" si="80"/>
        <v>2019</v>
      </c>
      <c r="U841" t="str">
        <f t="shared" si="81"/>
        <v>Tuesday</v>
      </c>
      <c r="V841" t="str">
        <f t="shared" si="82"/>
        <v>January</v>
      </c>
      <c r="W841" t="str">
        <f t="shared" si="83"/>
        <v>Lowest_Sales</v>
      </c>
    </row>
    <row r="842" spans="1:23"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c r="R842">
        <f t="shared" si="78"/>
        <v>15</v>
      </c>
      <c r="S842">
        <f t="shared" si="79"/>
        <v>2</v>
      </c>
      <c r="T842">
        <f t="shared" si="80"/>
        <v>2019</v>
      </c>
      <c r="U842" t="str">
        <f t="shared" si="81"/>
        <v>Friday</v>
      </c>
      <c r="V842" t="str">
        <f t="shared" si="82"/>
        <v>February</v>
      </c>
      <c r="W842" t="str">
        <f t="shared" si="83"/>
        <v>Lowest_Sales</v>
      </c>
    </row>
    <row r="843" spans="1:23"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c r="R843">
        <f t="shared" si="78"/>
        <v>28</v>
      </c>
      <c r="S843">
        <f t="shared" si="79"/>
        <v>2</v>
      </c>
      <c r="T843">
        <f t="shared" si="80"/>
        <v>2019</v>
      </c>
      <c r="U843" t="str">
        <f t="shared" si="81"/>
        <v>Thursday</v>
      </c>
      <c r="V843" t="str">
        <f t="shared" si="82"/>
        <v>February</v>
      </c>
      <c r="W843" t="str">
        <f t="shared" si="83"/>
        <v>Lowest_Sales</v>
      </c>
    </row>
    <row r="844" spans="1:23"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c r="R844">
        <f t="shared" si="78"/>
        <v>2</v>
      </c>
      <c r="S844">
        <f t="shared" si="79"/>
        <v>3</v>
      </c>
      <c r="T844">
        <f t="shared" si="80"/>
        <v>2019</v>
      </c>
      <c r="U844" t="str">
        <f t="shared" si="81"/>
        <v>Saturday</v>
      </c>
      <c r="V844" t="str">
        <f t="shared" si="82"/>
        <v>March</v>
      </c>
      <c r="W844" t="str">
        <f t="shared" si="83"/>
        <v>Lowest_Sales</v>
      </c>
    </row>
    <row r="845" spans="1:23"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c r="R845">
        <f t="shared" si="78"/>
        <v>13</v>
      </c>
      <c r="S845">
        <f t="shared" si="79"/>
        <v>2</v>
      </c>
      <c r="T845">
        <f t="shared" si="80"/>
        <v>2019</v>
      </c>
      <c r="U845" t="str">
        <f t="shared" si="81"/>
        <v>Wednesday</v>
      </c>
      <c r="V845" t="str">
        <f t="shared" si="82"/>
        <v>February</v>
      </c>
      <c r="W845" t="str">
        <f t="shared" si="83"/>
        <v>Lowest_Sales</v>
      </c>
    </row>
    <row r="846" spans="1:23"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c r="R846">
        <f t="shared" si="78"/>
        <v>26</v>
      </c>
      <c r="S846">
        <f t="shared" si="79"/>
        <v>1</v>
      </c>
      <c r="T846">
        <f t="shared" si="80"/>
        <v>2019</v>
      </c>
      <c r="U846" t="str">
        <f t="shared" si="81"/>
        <v>Saturday</v>
      </c>
      <c r="V846" t="str">
        <f t="shared" si="82"/>
        <v>January</v>
      </c>
      <c r="W846" t="str">
        <f t="shared" si="83"/>
        <v>Lowest_Sales</v>
      </c>
    </row>
    <row r="847" spans="1:23"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c r="R847">
        <f t="shared" si="78"/>
        <v>30</v>
      </c>
      <c r="S847">
        <f t="shared" si="79"/>
        <v>1</v>
      </c>
      <c r="T847">
        <f t="shared" si="80"/>
        <v>2019</v>
      </c>
      <c r="U847" t="str">
        <f t="shared" si="81"/>
        <v>Wednesday</v>
      </c>
      <c r="V847" t="str">
        <f t="shared" si="82"/>
        <v>January</v>
      </c>
      <c r="W847" t="str">
        <f t="shared" si="83"/>
        <v>Lowest_Sales</v>
      </c>
    </row>
    <row r="848" spans="1:23"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c r="R848">
        <f t="shared" si="78"/>
        <v>27</v>
      </c>
      <c r="S848">
        <f t="shared" si="79"/>
        <v>1</v>
      </c>
      <c r="T848">
        <f t="shared" si="80"/>
        <v>2019</v>
      </c>
      <c r="U848" t="str">
        <f t="shared" si="81"/>
        <v>Sunday</v>
      </c>
      <c r="V848" t="str">
        <f t="shared" si="82"/>
        <v>January</v>
      </c>
      <c r="W848" t="str">
        <f t="shared" si="83"/>
        <v>Lowest_Sales</v>
      </c>
    </row>
    <row r="849" spans="1:23"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c r="R849">
        <f t="shared" si="78"/>
        <v>30</v>
      </c>
      <c r="S849">
        <f t="shared" si="79"/>
        <v>1</v>
      </c>
      <c r="T849">
        <f t="shared" si="80"/>
        <v>2019</v>
      </c>
      <c r="U849" t="str">
        <f t="shared" si="81"/>
        <v>Wednesday</v>
      </c>
      <c r="V849" t="str">
        <f t="shared" si="82"/>
        <v>January</v>
      </c>
      <c r="W849" t="str">
        <f t="shared" si="83"/>
        <v>Lowest_Sales</v>
      </c>
    </row>
    <row r="850" spans="1:23"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c r="R850">
        <f t="shared" si="78"/>
        <v>8</v>
      </c>
      <c r="S850">
        <f t="shared" si="79"/>
        <v>1</v>
      </c>
      <c r="T850">
        <f t="shared" si="80"/>
        <v>2019</v>
      </c>
      <c r="U850" t="str">
        <f t="shared" si="81"/>
        <v>Tuesday</v>
      </c>
      <c r="V850" t="str">
        <f t="shared" si="82"/>
        <v>January</v>
      </c>
      <c r="W850" t="str">
        <f t="shared" si="83"/>
        <v>Highest_Sales</v>
      </c>
    </row>
    <row r="851" spans="1:23"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c r="R851">
        <f t="shared" si="78"/>
        <v>19</v>
      </c>
      <c r="S851">
        <f t="shared" si="79"/>
        <v>1</v>
      </c>
      <c r="T851">
        <f t="shared" si="80"/>
        <v>2019</v>
      </c>
      <c r="U851" t="str">
        <f t="shared" si="81"/>
        <v>Saturday</v>
      </c>
      <c r="V851" t="str">
        <f t="shared" si="82"/>
        <v>January</v>
      </c>
      <c r="W851" t="str">
        <f t="shared" si="83"/>
        <v>Highest_Sales</v>
      </c>
    </row>
    <row r="852" spans="1:23"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c r="R852">
        <f t="shared" si="78"/>
        <v>25</v>
      </c>
      <c r="S852">
        <f t="shared" si="79"/>
        <v>1</v>
      </c>
      <c r="T852">
        <f t="shared" si="80"/>
        <v>2019</v>
      </c>
      <c r="U852" t="str">
        <f t="shared" si="81"/>
        <v>Friday</v>
      </c>
      <c r="V852" t="str">
        <f t="shared" si="82"/>
        <v>January</v>
      </c>
      <c r="W852" t="str">
        <f t="shared" si="83"/>
        <v>Lowest_Sales</v>
      </c>
    </row>
    <row r="853" spans="1:23"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c r="R853">
        <f t="shared" si="78"/>
        <v>19</v>
      </c>
      <c r="S853">
        <f t="shared" si="79"/>
        <v>2</v>
      </c>
      <c r="T853">
        <f t="shared" si="80"/>
        <v>2019</v>
      </c>
      <c r="U853" t="str">
        <f t="shared" si="81"/>
        <v>Tuesday</v>
      </c>
      <c r="V853" t="str">
        <f t="shared" si="82"/>
        <v>February</v>
      </c>
      <c r="W853" t="str">
        <f t="shared" si="83"/>
        <v>Lowest_Sales</v>
      </c>
    </row>
    <row r="854" spans="1:23"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c r="R854">
        <f t="shared" si="78"/>
        <v>14</v>
      </c>
      <c r="S854">
        <f t="shared" si="79"/>
        <v>1</v>
      </c>
      <c r="T854">
        <f t="shared" si="80"/>
        <v>2019</v>
      </c>
      <c r="U854" t="str">
        <f t="shared" si="81"/>
        <v>Monday</v>
      </c>
      <c r="V854" t="str">
        <f t="shared" si="82"/>
        <v>January</v>
      </c>
      <c r="W854" t="str">
        <f t="shared" si="83"/>
        <v>Lowest_Sales</v>
      </c>
    </row>
    <row r="855" spans="1:23"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c r="R855">
        <f t="shared" si="78"/>
        <v>25</v>
      </c>
      <c r="S855">
        <f t="shared" si="79"/>
        <v>2</v>
      </c>
      <c r="T855">
        <f t="shared" si="80"/>
        <v>2019</v>
      </c>
      <c r="U855" t="str">
        <f t="shared" si="81"/>
        <v>Monday</v>
      </c>
      <c r="V855" t="str">
        <f t="shared" si="82"/>
        <v>February</v>
      </c>
      <c r="W855" t="str">
        <f t="shared" si="83"/>
        <v>Highest_Sales</v>
      </c>
    </row>
    <row r="856" spans="1:23"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c r="R856">
        <f t="shared" si="78"/>
        <v>23</v>
      </c>
      <c r="S856">
        <f t="shared" si="79"/>
        <v>1</v>
      </c>
      <c r="T856">
        <f t="shared" si="80"/>
        <v>2019</v>
      </c>
      <c r="U856" t="str">
        <f t="shared" si="81"/>
        <v>Wednesday</v>
      </c>
      <c r="V856" t="str">
        <f t="shared" si="82"/>
        <v>January</v>
      </c>
      <c r="W856" t="str">
        <f t="shared" si="83"/>
        <v>Highest_Sales</v>
      </c>
    </row>
    <row r="857" spans="1:23"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c r="R857">
        <f t="shared" si="78"/>
        <v>16</v>
      </c>
      <c r="S857">
        <f t="shared" si="79"/>
        <v>2</v>
      </c>
      <c r="T857">
        <f t="shared" si="80"/>
        <v>2019</v>
      </c>
      <c r="U857" t="str">
        <f t="shared" si="81"/>
        <v>Saturday</v>
      </c>
      <c r="V857" t="str">
        <f t="shared" si="82"/>
        <v>February</v>
      </c>
      <c r="W857" t="str">
        <f t="shared" si="83"/>
        <v>Lowest_Sales</v>
      </c>
    </row>
    <row r="858" spans="1:23"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c r="R858">
        <f t="shared" si="78"/>
        <v>1</v>
      </c>
      <c r="S858">
        <f t="shared" si="79"/>
        <v>1</v>
      </c>
      <c r="T858">
        <f t="shared" si="80"/>
        <v>2019</v>
      </c>
      <c r="U858" t="str">
        <f t="shared" si="81"/>
        <v>Tuesday</v>
      </c>
      <c r="V858" t="str">
        <f t="shared" si="82"/>
        <v>January</v>
      </c>
      <c r="W858" t="str">
        <f t="shared" si="83"/>
        <v>Lowest_Sales</v>
      </c>
    </row>
    <row r="859" spans="1:23"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c r="R859">
        <f t="shared" si="78"/>
        <v>7</v>
      </c>
      <c r="S859">
        <f t="shared" si="79"/>
        <v>3</v>
      </c>
      <c r="T859">
        <f t="shared" si="80"/>
        <v>2019</v>
      </c>
      <c r="U859" t="str">
        <f t="shared" si="81"/>
        <v>Thursday</v>
      </c>
      <c r="V859" t="str">
        <f t="shared" si="82"/>
        <v>March</v>
      </c>
      <c r="W859" t="str">
        <f t="shared" si="83"/>
        <v>Lowest_Sales</v>
      </c>
    </row>
    <row r="860" spans="1:23"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c r="R860">
        <f t="shared" si="78"/>
        <v>15</v>
      </c>
      <c r="S860">
        <f t="shared" si="79"/>
        <v>2</v>
      </c>
      <c r="T860">
        <f t="shared" si="80"/>
        <v>2019</v>
      </c>
      <c r="U860" t="str">
        <f t="shared" si="81"/>
        <v>Friday</v>
      </c>
      <c r="V860" t="str">
        <f t="shared" si="82"/>
        <v>February</v>
      </c>
      <c r="W860" t="str">
        <f t="shared" si="83"/>
        <v>Lowest_Sales</v>
      </c>
    </row>
    <row r="861" spans="1:23"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c r="R861">
        <f t="shared" si="78"/>
        <v>23</v>
      </c>
      <c r="S861">
        <f t="shared" si="79"/>
        <v>1</v>
      </c>
      <c r="T861">
        <f t="shared" si="80"/>
        <v>2019</v>
      </c>
      <c r="U861" t="str">
        <f t="shared" si="81"/>
        <v>Wednesday</v>
      </c>
      <c r="V861" t="str">
        <f t="shared" si="82"/>
        <v>January</v>
      </c>
      <c r="W861" t="str">
        <f t="shared" si="83"/>
        <v>Highest_Sales</v>
      </c>
    </row>
    <row r="862" spans="1:23"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c r="R862">
        <f t="shared" si="78"/>
        <v>20</v>
      </c>
      <c r="S862">
        <f t="shared" si="79"/>
        <v>2</v>
      </c>
      <c r="T862">
        <f t="shared" si="80"/>
        <v>2019</v>
      </c>
      <c r="U862" t="str">
        <f t="shared" si="81"/>
        <v>Wednesday</v>
      </c>
      <c r="V862" t="str">
        <f t="shared" si="82"/>
        <v>February</v>
      </c>
      <c r="W862" t="str">
        <f t="shared" si="83"/>
        <v>Lowest_Sales</v>
      </c>
    </row>
    <row r="863" spans="1:23"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c r="R863">
        <f t="shared" si="78"/>
        <v>8</v>
      </c>
      <c r="S863">
        <f t="shared" si="79"/>
        <v>1</v>
      </c>
      <c r="T863">
        <f t="shared" si="80"/>
        <v>2019</v>
      </c>
      <c r="U863" t="str">
        <f t="shared" si="81"/>
        <v>Tuesday</v>
      </c>
      <c r="V863" t="str">
        <f t="shared" si="82"/>
        <v>January</v>
      </c>
      <c r="W863" t="str">
        <f t="shared" si="83"/>
        <v>Lowest_Sales</v>
      </c>
    </row>
    <row r="864" spans="1:23"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c r="R864">
        <f t="shared" si="78"/>
        <v>17</v>
      </c>
      <c r="S864">
        <f t="shared" si="79"/>
        <v>3</v>
      </c>
      <c r="T864">
        <f t="shared" si="80"/>
        <v>2019</v>
      </c>
      <c r="U864" t="str">
        <f t="shared" si="81"/>
        <v>Sunday</v>
      </c>
      <c r="V864" t="str">
        <f t="shared" si="82"/>
        <v>March</v>
      </c>
      <c r="W864" t="str">
        <f t="shared" si="83"/>
        <v>Lowest_Sales</v>
      </c>
    </row>
    <row r="865" spans="1:23"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c r="R865">
        <f t="shared" si="78"/>
        <v>12</v>
      </c>
      <c r="S865">
        <f t="shared" si="79"/>
        <v>1</v>
      </c>
      <c r="T865">
        <f t="shared" si="80"/>
        <v>2019</v>
      </c>
      <c r="U865" t="str">
        <f t="shared" si="81"/>
        <v>Saturday</v>
      </c>
      <c r="V865" t="str">
        <f t="shared" si="82"/>
        <v>January</v>
      </c>
      <c r="W865" t="str">
        <f t="shared" si="83"/>
        <v>Lowest_Sales</v>
      </c>
    </row>
    <row r="866" spans="1:23"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c r="R866">
        <f t="shared" si="78"/>
        <v>8</v>
      </c>
      <c r="S866">
        <f t="shared" si="79"/>
        <v>1</v>
      </c>
      <c r="T866">
        <f t="shared" si="80"/>
        <v>2019</v>
      </c>
      <c r="U866" t="str">
        <f t="shared" si="81"/>
        <v>Tuesday</v>
      </c>
      <c r="V866" t="str">
        <f t="shared" si="82"/>
        <v>January</v>
      </c>
      <c r="W866" t="str">
        <f t="shared" si="83"/>
        <v>Lowest_Sales</v>
      </c>
    </row>
    <row r="867" spans="1:23"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c r="R867">
        <f t="shared" si="78"/>
        <v>26</v>
      </c>
      <c r="S867">
        <f t="shared" si="79"/>
        <v>1</v>
      </c>
      <c r="T867">
        <f t="shared" si="80"/>
        <v>2019</v>
      </c>
      <c r="U867" t="str">
        <f t="shared" si="81"/>
        <v>Saturday</v>
      </c>
      <c r="V867" t="str">
        <f t="shared" si="82"/>
        <v>January</v>
      </c>
      <c r="W867" t="str">
        <f t="shared" si="83"/>
        <v>Lowest_Sales</v>
      </c>
    </row>
    <row r="868" spans="1:23"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c r="R868">
        <f t="shared" si="78"/>
        <v>15</v>
      </c>
      <c r="S868">
        <f t="shared" si="79"/>
        <v>3</v>
      </c>
      <c r="T868">
        <f t="shared" si="80"/>
        <v>2019</v>
      </c>
      <c r="U868" t="str">
        <f t="shared" si="81"/>
        <v>Friday</v>
      </c>
      <c r="V868" t="str">
        <f t="shared" si="82"/>
        <v>March</v>
      </c>
      <c r="W868" t="str">
        <f t="shared" si="83"/>
        <v>Highest_Sales</v>
      </c>
    </row>
    <row r="869" spans="1:23"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c r="R869">
        <f t="shared" si="78"/>
        <v>17</v>
      </c>
      <c r="S869">
        <f t="shared" si="79"/>
        <v>1</v>
      </c>
      <c r="T869">
        <f t="shared" si="80"/>
        <v>2019</v>
      </c>
      <c r="U869" t="str">
        <f t="shared" si="81"/>
        <v>Thursday</v>
      </c>
      <c r="V869" t="str">
        <f t="shared" si="82"/>
        <v>January</v>
      </c>
      <c r="W869" t="str">
        <f t="shared" si="83"/>
        <v>Lowest_Sales</v>
      </c>
    </row>
    <row r="870" spans="1:23"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c r="R870">
        <f t="shared" si="78"/>
        <v>8</v>
      </c>
      <c r="S870">
        <f t="shared" si="79"/>
        <v>1</v>
      </c>
      <c r="T870">
        <f t="shared" si="80"/>
        <v>2019</v>
      </c>
      <c r="U870" t="str">
        <f t="shared" si="81"/>
        <v>Tuesday</v>
      </c>
      <c r="V870" t="str">
        <f t="shared" si="82"/>
        <v>January</v>
      </c>
      <c r="W870" t="str">
        <f t="shared" si="83"/>
        <v>Lowest_Sales</v>
      </c>
    </row>
    <row r="871" spans="1:23"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c r="R871">
        <f t="shared" si="78"/>
        <v>6</v>
      </c>
      <c r="S871">
        <f t="shared" si="79"/>
        <v>1</v>
      </c>
      <c r="T871">
        <f t="shared" si="80"/>
        <v>2019</v>
      </c>
      <c r="U871" t="str">
        <f t="shared" si="81"/>
        <v>Sunday</v>
      </c>
      <c r="V871" t="str">
        <f t="shared" si="82"/>
        <v>January</v>
      </c>
      <c r="W871" t="str">
        <f t="shared" si="83"/>
        <v>Lowest_Sales</v>
      </c>
    </row>
    <row r="872" spans="1:23"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c r="R872">
        <f t="shared" si="78"/>
        <v>16</v>
      </c>
      <c r="S872">
        <f t="shared" si="79"/>
        <v>2</v>
      </c>
      <c r="T872">
        <f t="shared" si="80"/>
        <v>2019</v>
      </c>
      <c r="U872" t="str">
        <f t="shared" si="81"/>
        <v>Saturday</v>
      </c>
      <c r="V872" t="str">
        <f t="shared" si="82"/>
        <v>February</v>
      </c>
      <c r="W872" t="str">
        <f t="shared" si="83"/>
        <v>Lowest_Sales</v>
      </c>
    </row>
    <row r="873" spans="1:23"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c r="R873">
        <f t="shared" si="78"/>
        <v>13</v>
      </c>
      <c r="S873">
        <f t="shared" si="79"/>
        <v>3</v>
      </c>
      <c r="T873">
        <f t="shared" si="80"/>
        <v>2019</v>
      </c>
      <c r="U873" t="str">
        <f t="shared" si="81"/>
        <v>Wednesday</v>
      </c>
      <c r="V873" t="str">
        <f t="shared" si="82"/>
        <v>March</v>
      </c>
      <c r="W873" t="str">
        <f t="shared" si="83"/>
        <v>Lowest_Sales</v>
      </c>
    </row>
    <row r="874" spans="1:23"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c r="R874">
        <f t="shared" si="78"/>
        <v>28</v>
      </c>
      <c r="S874">
        <f t="shared" si="79"/>
        <v>1</v>
      </c>
      <c r="T874">
        <f t="shared" si="80"/>
        <v>2019</v>
      </c>
      <c r="U874" t="str">
        <f t="shared" si="81"/>
        <v>Monday</v>
      </c>
      <c r="V874" t="str">
        <f t="shared" si="82"/>
        <v>January</v>
      </c>
      <c r="W874" t="str">
        <f t="shared" si="83"/>
        <v>Lowest_Sales</v>
      </c>
    </row>
    <row r="875" spans="1:23"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c r="R875">
        <f t="shared" si="78"/>
        <v>18</v>
      </c>
      <c r="S875">
        <f t="shared" si="79"/>
        <v>1</v>
      </c>
      <c r="T875">
        <f t="shared" si="80"/>
        <v>2019</v>
      </c>
      <c r="U875" t="str">
        <f t="shared" si="81"/>
        <v>Friday</v>
      </c>
      <c r="V875" t="str">
        <f t="shared" si="82"/>
        <v>January</v>
      </c>
      <c r="W875" t="str">
        <f t="shared" si="83"/>
        <v>Highest_Sales</v>
      </c>
    </row>
    <row r="876" spans="1:23"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c r="R876">
        <f t="shared" si="78"/>
        <v>19</v>
      </c>
      <c r="S876">
        <f t="shared" si="79"/>
        <v>3</v>
      </c>
      <c r="T876">
        <f t="shared" si="80"/>
        <v>2019</v>
      </c>
      <c r="U876" t="str">
        <f t="shared" si="81"/>
        <v>Tuesday</v>
      </c>
      <c r="V876" t="str">
        <f t="shared" si="82"/>
        <v>March</v>
      </c>
      <c r="W876" t="str">
        <f t="shared" si="83"/>
        <v>Lowest_Sales</v>
      </c>
    </row>
    <row r="877" spans="1:23"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c r="R877">
        <f t="shared" si="78"/>
        <v>15</v>
      </c>
      <c r="S877">
        <f t="shared" si="79"/>
        <v>3</v>
      </c>
      <c r="T877">
        <f t="shared" si="80"/>
        <v>2019</v>
      </c>
      <c r="U877" t="str">
        <f t="shared" si="81"/>
        <v>Friday</v>
      </c>
      <c r="V877" t="str">
        <f t="shared" si="82"/>
        <v>March</v>
      </c>
      <c r="W877" t="str">
        <f t="shared" si="83"/>
        <v>Highest_Sales</v>
      </c>
    </row>
    <row r="878" spans="1:23"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c r="R878">
        <f t="shared" si="78"/>
        <v>12</v>
      </c>
      <c r="S878">
        <f t="shared" si="79"/>
        <v>2</v>
      </c>
      <c r="T878">
        <f t="shared" si="80"/>
        <v>2019</v>
      </c>
      <c r="U878" t="str">
        <f t="shared" si="81"/>
        <v>Tuesday</v>
      </c>
      <c r="V878" t="str">
        <f t="shared" si="82"/>
        <v>February</v>
      </c>
      <c r="W878" t="str">
        <f t="shared" si="83"/>
        <v>Lowest_Sales</v>
      </c>
    </row>
    <row r="879" spans="1:23"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c r="R879">
        <f t="shared" si="78"/>
        <v>25</v>
      </c>
      <c r="S879">
        <f t="shared" si="79"/>
        <v>2</v>
      </c>
      <c r="T879">
        <f t="shared" si="80"/>
        <v>2019</v>
      </c>
      <c r="U879" t="str">
        <f t="shared" si="81"/>
        <v>Monday</v>
      </c>
      <c r="V879" t="str">
        <f t="shared" si="82"/>
        <v>February</v>
      </c>
      <c r="W879" t="str">
        <f t="shared" si="83"/>
        <v>Lowest_Sales</v>
      </c>
    </row>
    <row r="880" spans="1:23"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c r="R880">
        <f t="shared" si="78"/>
        <v>21</v>
      </c>
      <c r="S880">
        <f t="shared" si="79"/>
        <v>3</v>
      </c>
      <c r="T880">
        <f t="shared" si="80"/>
        <v>2019</v>
      </c>
      <c r="U880" t="str">
        <f t="shared" si="81"/>
        <v>Thursday</v>
      </c>
      <c r="V880" t="str">
        <f t="shared" si="82"/>
        <v>March</v>
      </c>
      <c r="W880" t="str">
        <f t="shared" si="83"/>
        <v>Highest_Sales</v>
      </c>
    </row>
    <row r="881" spans="1:23"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c r="R881">
        <f t="shared" si="78"/>
        <v>19</v>
      </c>
      <c r="S881">
        <f t="shared" si="79"/>
        <v>1</v>
      </c>
      <c r="T881">
        <f t="shared" si="80"/>
        <v>2019</v>
      </c>
      <c r="U881" t="str">
        <f t="shared" si="81"/>
        <v>Saturday</v>
      </c>
      <c r="V881" t="str">
        <f t="shared" si="82"/>
        <v>January</v>
      </c>
      <c r="W881" t="str">
        <f t="shared" si="83"/>
        <v>Lowest_Sales</v>
      </c>
    </row>
    <row r="882" spans="1:23"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c r="R882">
        <f t="shared" si="78"/>
        <v>8</v>
      </c>
      <c r="S882">
        <f t="shared" si="79"/>
        <v>1</v>
      </c>
      <c r="T882">
        <f t="shared" si="80"/>
        <v>2019</v>
      </c>
      <c r="U882" t="str">
        <f t="shared" si="81"/>
        <v>Tuesday</v>
      </c>
      <c r="V882" t="str">
        <f t="shared" si="82"/>
        <v>January</v>
      </c>
      <c r="W882" t="str">
        <f t="shared" si="83"/>
        <v>Lowest_Sales</v>
      </c>
    </row>
    <row r="883" spans="1:23"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c r="R883">
        <f t="shared" si="78"/>
        <v>30</v>
      </c>
      <c r="S883">
        <f t="shared" si="79"/>
        <v>3</v>
      </c>
      <c r="T883">
        <f t="shared" si="80"/>
        <v>2019</v>
      </c>
      <c r="U883" t="str">
        <f t="shared" si="81"/>
        <v>Saturday</v>
      </c>
      <c r="V883" t="str">
        <f t="shared" si="82"/>
        <v>March</v>
      </c>
      <c r="W883" t="str">
        <f t="shared" si="83"/>
        <v>Lowest_Sales</v>
      </c>
    </row>
    <row r="884" spans="1:23"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c r="R884">
        <f t="shared" si="78"/>
        <v>20</v>
      </c>
      <c r="S884">
        <f t="shared" si="79"/>
        <v>2</v>
      </c>
      <c r="T884">
        <f t="shared" si="80"/>
        <v>2019</v>
      </c>
      <c r="U884" t="str">
        <f t="shared" si="81"/>
        <v>Wednesday</v>
      </c>
      <c r="V884" t="str">
        <f t="shared" si="82"/>
        <v>February</v>
      </c>
      <c r="W884" t="str">
        <f t="shared" si="83"/>
        <v>Lowest_Sales</v>
      </c>
    </row>
    <row r="885" spans="1:23"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c r="R885">
        <f t="shared" si="78"/>
        <v>30</v>
      </c>
      <c r="S885">
        <f t="shared" si="79"/>
        <v>3</v>
      </c>
      <c r="T885">
        <f t="shared" si="80"/>
        <v>2019</v>
      </c>
      <c r="U885" t="str">
        <f t="shared" si="81"/>
        <v>Saturday</v>
      </c>
      <c r="V885" t="str">
        <f t="shared" si="82"/>
        <v>March</v>
      </c>
      <c r="W885" t="str">
        <f t="shared" si="83"/>
        <v>Lowest_Sales</v>
      </c>
    </row>
    <row r="886" spans="1:23"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c r="R886">
        <f t="shared" si="78"/>
        <v>19</v>
      </c>
      <c r="S886">
        <f t="shared" si="79"/>
        <v>3</v>
      </c>
      <c r="T886">
        <f t="shared" si="80"/>
        <v>2019</v>
      </c>
      <c r="U886" t="str">
        <f t="shared" si="81"/>
        <v>Tuesday</v>
      </c>
      <c r="V886" t="str">
        <f t="shared" si="82"/>
        <v>March</v>
      </c>
      <c r="W886" t="str">
        <f t="shared" si="83"/>
        <v>Lowest_Sales</v>
      </c>
    </row>
    <row r="887" spans="1:23"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c r="R887">
        <f t="shared" si="78"/>
        <v>13</v>
      </c>
      <c r="S887">
        <f t="shared" si="79"/>
        <v>1</v>
      </c>
      <c r="T887">
        <f t="shared" si="80"/>
        <v>2019</v>
      </c>
      <c r="U887" t="str">
        <f t="shared" si="81"/>
        <v>Sunday</v>
      </c>
      <c r="V887" t="str">
        <f t="shared" si="82"/>
        <v>January</v>
      </c>
      <c r="W887" t="str">
        <f t="shared" si="83"/>
        <v>Lowest_Sales</v>
      </c>
    </row>
    <row r="888" spans="1:23"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c r="R888">
        <f t="shared" si="78"/>
        <v>5</v>
      </c>
      <c r="S888">
        <f t="shared" si="79"/>
        <v>2</v>
      </c>
      <c r="T888">
        <f t="shared" si="80"/>
        <v>2019</v>
      </c>
      <c r="U888" t="str">
        <f t="shared" si="81"/>
        <v>Tuesday</v>
      </c>
      <c r="V888" t="str">
        <f t="shared" si="82"/>
        <v>February</v>
      </c>
      <c r="W888" t="str">
        <f t="shared" si="83"/>
        <v>Lowest_Sales</v>
      </c>
    </row>
    <row r="889" spans="1:23"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c r="R889">
        <f t="shared" si="78"/>
        <v>23</v>
      </c>
      <c r="S889">
        <f t="shared" si="79"/>
        <v>3</v>
      </c>
      <c r="T889">
        <f t="shared" si="80"/>
        <v>2019</v>
      </c>
      <c r="U889" t="str">
        <f t="shared" si="81"/>
        <v>Saturday</v>
      </c>
      <c r="V889" t="str">
        <f t="shared" si="82"/>
        <v>March</v>
      </c>
      <c r="W889" t="str">
        <f t="shared" si="83"/>
        <v>Highest_Sales</v>
      </c>
    </row>
    <row r="890" spans="1:23"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c r="R890">
        <f t="shared" si="78"/>
        <v>13</v>
      </c>
      <c r="S890">
        <f t="shared" si="79"/>
        <v>3</v>
      </c>
      <c r="T890">
        <f t="shared" si="80"/>
        <v>2019</v>
      </c>
      <c r="U890" t="str">
        <f t="shared" si="81"/>
        <v>Wednesday</v>
      </c>
      <c r="V890" t="str">
        <f t="shared" si="82"/>
        <v>March</v>
      </c>
      <c r="W890" t="str">
        <f t="shared" si="83"/>
        <v>Lowest_Sales</v>
      </c>
    </row>
    <row r="891" spans="1:23"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c r="R891">
        <f t="shared" si="78"/>
        <v>17</v>
      </c>
      <c r="S891">
        <f t="shared" si="79"/>
        <v>3</v>
      </c>
      <c r="T891">
        <f t="shared" si="80"/>
        <v>2019</v>
      </c>
      <c r="U891" t="str">
        <f t="shared" si="81"/>
        <v>Sunday</v>
      </c>
      <c r="V891" t="str">
        <f t="shared" si="82"/>
        <v>March</v>
      </c>
      <c r="W891" t="str">
        <f t="shared" si="83"/>
        <v>Highest_Sales</v>
      </c>
    </row>
    <row r="892" spans="1:23"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c r="R892">
        <f t="shared" si="78"/>
        <v>21</v>
      </c>
      <c r="S892">
        <f t="shared" si="79"/>
        <v>2</v>
      </c>
      <c r="T892">
        <f t="shared" si="80"/>
        <v>2019</v>
      </c>
      <c r="U892" t="str">
        <f t="shared" si="81"/>
        <v>Thursday</v>
      </c>
      <c r="V892" t="str">
        <f t="shared" si="82"/>
        <v>February</v>
      </c>
      <c r="W892" t="str">
        <f t="shared" si="83"/>
        <v>Highest_Sales</v>
      </c>
    </row>
    <row r="893" spans="1:23"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c r="R893">
        <f t="shared" si="78"/>
        <v>7</v>
      </c>
      <c r="S893">
        <f t="shared" si="79"/>
        <v>2</v>
      </c>
      <c r="T893">
        <f t="shared" si="80"/>
        <v>2019</v>
      </c>
      <c r="U893" t="str">
        <f t="shared" si="81"/>
        <v>Thursday</v>
      </c>
      <c r="V893" t="str">
        <f t="shared" si="82"/>
        <v>February</v>
      </c>
      <c r="W893" t="str">
        <f t="shared" si="83"/>
        <v>Highest_Sales</v>
      </c>
    </row>
    <row r="894" spans="1:23"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c r="R894">
        <f t="shared" si="78"/>
        <v>2</v>
      </c>
      <c r="S894">
        <f t="shared" si="79"/>
        <v>3</v>
      </c>
      <c r="T894">
        <f t="shared" si="80"/>
        <v>2019</v>
      </c>
      <c r="U894" t="str">
        <f t="shared" si="81"/>
        <v>Saturday</v>
      </c>
      <c r="V894" t="str">
        <f t="shared" si="82"/>
        <v>March</v>
      </c>
      <c r="W894" t="str">
        <f t="shared" si="83"/>
        <v>Highest_Sales</v>
      </c>
    </row>
    <row r="895" spans="1:23"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c r="R895">
        <f t="shared" si="78"/>
        <v>6</v>
      </c>
      <c r="S895">
        <f t="shared" si="79"/>
        <v>3</v>
      </c>
      <c r="T895">
        <f t="shared" si="80"/>
        <v>2019</v>
      </c>
      <c r="U895" t="str">
        <f t="shared" si="81"/>
        <v>Wednesday</v>
      </c>
      <c r="V895" t="str">
        <f t="shared" si="82"/>
        <v>March</v>
      </c>
      <c r="W895" t="str">
        <f t="shared" si="83"/>
        <v>Lowest_Sales</v>
      </c>
    </row>
    <row r="896" spans="1:23"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c r="R896">
        <f t="shared" si="78"/>
        <v>6</v>
      </c>
      <c r="S896">
        <f t="shared" si="79"/>
        <v>2</v>
      </c>
      <c r="T896">
        <f t="shared" si="80"/>
        <v>2019</v>
      </c>
      <c r="U896" t="str">
        <f t="shared" si="81"/>
        <v>Wednesday</v>
      </c>
      <c r="V896" t="str">
        <f t="shared" si="82"/>
        <v>February</v>
      </c>
      <c r="W896" t="str">
        <f t="shared" si="83"/>
        <v>Lowest_Sales</v>
      </c>
    </row>
    <row r="897" spans="1:23"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c r="R897">
        <f t="shared" si="78"/>
        <v>28</v>
      </c>
      <c r="S897">
        <f t="shared" si="79"/>
        <v>1</v>
      </c>
      <c r="T897">
        <f t="shared" si="80"/>
        <v>2019</v>
      </c>
      <c r="U897" t="str">
        <f t="shared" si="81"/>
        <v>Monday</v>
      </c>
      <c r="V897" t="str">
        <f t="shared" si="82"/>
        <v>January</v>
      </c>
      <c r="W897" t="str">
        <f t="shared" si="83"/>
        <v>Highest_Sales</v>
      </c>
    </row>
    <row r="898" spans="1:23"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c r="R898">
        <f t="shared" si="78"/>
        <v>18</v>
      </c>
      <c r="S898">
        <f t="shared" si="79"/>
        <v>1</v>
      </c>
      <c r="T898">
        <f t="shared" si="80"/>
        <v>2019</v>
      </c>
      <c r="U898" t="str">
        <f t="shared" si="81"/>
        <v>Friday</v>
      </c>
      <c r="V898" t="str">
        <f t="shared" si="82"/>
        <v>January</v>
      </c>
      <c r="W898" t="str">
        <f t="shared" si="83"/>
        <v>Highest_Sales</v>
      </c>
    </row>
    <row r="899" spans="1:23"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c r="R899">
        <f t="shared" ref="R899:R962" si="84">DAY(K899)</f>
        <v>5</v>
      </c>
      <c r="S899">
        <f t="shared" ref="S899:S962" si="85">MONTH(K899)</f>
        <v>2</v>
      </c>
      <c r="T899">
        <f t="shared" ref="T899:T962" si="86">YEAR(K899)</f>
        <v>2019</v>
      </c>
      <c r="U899" t="str">
        <f t="shared" ref="U899:U962" si="87">TEXT(K899,"dddd")</f>
        <v>Tuesday</v>
      </c>
      <c r="V899" t="str">
        <f t="shared" ref="V899:V962" si="88">TEXT(K899,"mmmm")</f>
        <v>February</v>
      </c>
      <c r="W899" t="str">
        <f t="shared" ref="W899:W962" si="89">IF(J899&gt;400,"Highest_Sales","Lowest_Sales")</f>
        <v>Lowest_Sales</v>
      </c>
    </row>
    <row r="900" spans="1:23"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c r="R900">
        <f t="shared" si="84"/>
        <v>2</v>
      </c>
      <c r="S900">
        <f t="shared" si="85"/>
        <v>3</v>
      </c>
      <c r="T900">
        <f t="shared" si="86"/>
        <v>2019</v>
      </c>
      <c r="U900" t="str">
        <f t="shared" si="87"/>
        <v>Saturday</v>
      </c>
      <c r="V900" t="str">
        <f t="shared" si="88"/>
        <v>March</v>
      </c>
      <c r="W900" t="str">
        <f t="shared" si="89"/>
        <v>Highest_Sales</v>
      </c>
    </row>
    <row r="901" spans="1:23"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c r="R901">
        <f t="shared" si="84"/>
        <v>9</v>
      </c>
      <c r="S901">
        <f t="shared" si="85"/>
        <v>2</v>
      </c>
      <c r="T901">
        <f t="shared" si="86"/>
        <v>2019</v>
      </c>
      <c r="U901" t="str">
        <f t="shared" si="87"/>
        <v>Saturday</v>
      </c>
      <c r="V901" t="str">
        <f t="shared" si="88"/>
        <v>February</v>
      </c>
      <c r="W901" t="str">
        <f t="shared" si="89"/>
        <v>Lowest_Sales</v>
      </c>
    </row>
    <row r="902" spans="1:23"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c r="R902">
        <f t="shared" si="84"/>
        <v>14</v>
      </c>
      <c r="S902">
        <f t="shared" si="85"/>
        <v>1</v>
      </c>
      <c r="T902">
        <f t="shared" si="86"/>
        <v>2019</v>
      </c>
      <c r="U902" t="str">
        <f t="shared" si="87"/>
        <v>Monday</v>
      </c>
      <c r="V902" t="str">
        <f t="shared" si="88"/>
        <v>January</v>
      </c>
      <c r="W902" t="str">
        <f t="shared" si="89"/>
        <v>Highest_Sales</v>
      </c>
    </row>
    <row r="903" spans="1:23"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c r="R903">
        <f t="shared" si="84"/>
        <v>9</v>
      </c>
      <c r="S903">
        <f t="shared" si="85"/>
        <v>2</v>
      </c>
      <c r="T903">
        <f t="shared" si="86"/>
        <v>2019</v>
      </c>
      <c r="U903" t="str">
        <f t="shared" si="87"/>
        <v>Saturday</v>
      </c>
      <c r="V903" t="str">
        <f t="shared" si="88"/>
        <v>February</v>
      </c>
      <c r="W903" t="str">
        <f t="shared" si="89"/>
        <v>Lowest_Sales</v>
      </c>
    </row>
    <row r="904" spans="1:23"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c r="R904">
        <f t="shared" si="84"/>
        <v>26</v>
      </c>
      <c r="S904">
        <f t="shared" si="85"/>
        <v>3</v>
      </c>
      <c r="T904">
        <f t="shared" si="86"/>
        <v>2019</v>
      </c>
      <c r="U904" t="str">
        <f t="shared" si="87"/>
        <v>Tuesday</v>
      </c>
      <c r="V904" t="str">
        <f t="shared" si="88"/>
        <v>March</v>
      </c>
      <c r="W904" t="str">
        <f t="shared" si="89"/>
        <v>Lowest_Sales</v>
      </c>
    </row>
    <row r="905" spans="1:23"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c r="R905">
        <f t="shared" si="84"/>
        <v>28</v>
      </c>
      <c r="S905">
        <f t="shared" si="85"/>
        <v>1</v>
      </c>
      <c r="T905">
        <f t="shared" si="86"/>
        <v>2019</v>
      </c>
      <c r="U905" t="str">
        <f t="shared" si="87"/>
        <v>Monday</v>
      </c>
      <c r="V905" t="str">
        <f t="shared" si="88"/>
        <v>January</v>
      </c>
      <c r="W905" t="str">
        <f t="shared" si="89"/>
        <v>Lowest_Sales</v>
      </c>
    </row>
    <row r="906" spans="1:23"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c r="R906">
        <f t="shared" si="84"/>
        <v>14</v>
      </c>
      <c r="S906">
        <f t="shared" si="85"/>
        <v>2</v>
      </c>
      <c r="T906">
        <f t="shared" si="86"/>
        <v>2019</v>
      </c>
      <c r="U906" t="str">
        <f t="shared" si="87"/>
        <v>Thursday</v>
      </c>
      <c r="V906" t="str">
        <f t="shared" si="88"/>
        <v>February</v>
      </c>
      <c r="W906" t="str">
        <f t="shared" si="89"/>
        <v>Lowest_Sales</v>
      </c>
    </row>
    <row r="907" spans="1:23"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c r="R907">
        <f t="shared" si="84"/>
        <v>24</v>
      </c>
      <c r="S907">
        <f t="shared" si="85"/>
        <v>3</v>
      </c>
      <c r="T907">
        <f t="shared" si="86"/>
        <v>2019</v>
      </c>
      <c r="U907" t="str">
        <f t="shared" si="87"/>
        <v>Sunday</v>
      </c>
      <c r="V907" t="str">
        <f t="shared" si="88"/>
        <v>March</v>
      </c>
      <c r="W907" t="str">
        <f t="shared" si="89"/>
        <v>Lowest_Sales</v>
      </c>
    </row>
    <row r="908" spans="1:23"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c r="R908">
        <f t="shared" si="84"/>
        <v>9</v>
      </c>
      <c r="S908">
        <f t="shared" si="85"/>
        <v>2</v>
      </c>
      <c r="T908">
        <f t="shared" si="86"/>
        <v>2019</v>
      </c>
      <c r="U908" t="str">
        <f t="shared" si="87"/>
        <v>Saturday</v>
      </c>
      <c r="V908" t="str">
        <f t="shared" si="88"/>
        <v>February</v>
      </c>
      <c r="W908" t="str">
        <f t="shared" si="89"/>
        <v>Highest_Sales</v>
      </c>
    </row>
    <row r="909" spans="1:23"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c r="R909">
        <f t="shared" si="84"/>
        <v>24</v>
      </c>
      <c r="S909">
        <f t="shared" si="85"/>
        <v>3</v>
      </c>
      <c r="T909">
        <f t="shared" si="86"/>
        <v>2019</v>
      </c>
      <c r="U909" t="str">
        <f t="shared" si="87"/>
        <v>Sunday</v>
      </c>
      <c r="V909" t="str">
        <f t="shared" si="88"/>
        <v>March</v>
      </c>
      <c r="W909" t="str">
        <f t="shared" si="89"/>
        <v>Highest_Sales</v>
      </c>
    </row>
    <row r="910" spans="1:23"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c r="R910">
        <f t="shared" si="84"/>
        <v>27</v>
      </c>
      <c r="S910">
        <f t="shared" si="85"/>
        <v>3</v>
      </c>
      <c r="T910">
        <f t="shared" si="86"/>
        <v>2019</v>
      </c>
      <c r="U910" t="str">
        <f t="shared" si="87"/>
        <v>Wednesday</v>
      </c>
      <c r="V910" t="str">
        <f t="shared" si="88"/>
        <v>March</v>
      </c>
      <c r="W910" t="str">
        <f t="shared" si="89"/>
        <v>Lowest_Sales</v>
      </c>
    </row>
    <row r="911" spans="1:23"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c r="R911">
        <f t="shared" si="84"/>
        <v>27</v>
      </c>
      <c r="S911">
        <f t="shared" si="85"/>
        <v>1</v>
      </c>
      <c r="T911">
        <f t="shared" si="86"/>
        <v>2019</v>
      </c>
      <c r="U911" t="str">
        <f t="shared" si="87"/>
        <v>Sunday</v>
      </c>
      <c r="V911" t="str">
        <f t="shared" si="88"/>
        <v>January</v>
      </c>
      <c r="W911" t="str">
        <f t="shared" si="89"/>
        <v>Highest_Sales</v>
      </c>
    </row>
    <row r="912" spans="1:23"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c r="R912">
        <f t="shared" si="84"/>
        <v>27</v>
      </c>
      <c r="S912">
        <f t="shared" si="85"/>
        <v>3</v>
      </c>
      <c r="T912">
        <f t="shared" si="86"/>
        <v>2019</v>
      </c>
      <c r="U912" t="str">
        <f t="shared" si="87"/>
        <v>Wednesday</v>
      </c>
      <c r="V912" t="str">
        <f t="shared" si="88"/>
        <v>March</v>
      </c>
      <c r="W912" t="str">
        <f t="shared" si="89"/>
        <v>Lowest_Sales</v>
      </c>
    </row>
    <row r="913" spans="1:23"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c r="R913">
        <f t="shared" si="84"/>
        <v>19</v>
      </c>
      <c r="S913">
        <f t="shared" si="85"/>
        <v>1</v>
      </c>
      <c r="T913">
        <f t="shared" si="86"/>
        <v>2019</v>
      </c>
      <c r="U913" t="str">
        <f t="shared" si="87"/>
        <v>Saturday</v>
      </c>
      <c r="V913" t="str">
        <f t="shared" si="88"/>
        <v>January</v>
      </c>
      <c r="W913" t="str">
        <f t="shared" si="89"/>
        <v>Lowest_Sales</v>
      </c>
    </row>
    <row r="914" spans="1:23"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c r="R914">
        <f t="shared" si="84"/>
        <v>7</v>
      </c>
      <c r="S914">
        <f t="shared" si="85"/>
        <v>2</v>
      </c>
      <c r="T914">
        <f t="shared" si="86"/>
        <v>2019</v>
      </c>
      <c r="U914" t="str">
        <f t="shared" si="87"/>
        <v>Thursday</v>
      </c>
      <c r="V914" t="str">
        <f t="shared" si="88"/>
        <v>February</v>
      </c>
      <c r="W914" t="str">
        <f t="shared" si="89"/>
        <v>Highest_Sales</v>
      </c>
    </row>
    <row r="915" spans="1:23"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c r="R915">
        <f t="shared" si="84"/>
        <v>31</v>
      </c>
      <c r="S915">
        <f t="shared" si="85"/>
        <v>1</v>
      </c>
      <c r="T915">
        <f t="shared" si="86"/>
        <v>2019</v>
      </c>
      <c r="U915" t="str">
        <f t="shared" si="87"/>
        <v>Thursday</v>
      </c>
      <c r="V915" t="str">
        <f t="shared" si="88"/>
        <v>January</v>
      </c>
      <c r="W915" t="str">
        <f t="shared" si="89"/>
        <v>Highest_Sales</v>
      </c>
    </row>
    <row r="916" spans="1:23"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c r="R916">
        <f t="shared" si="84"/>
        <v>25</v>
      </c>
      <c r="S916">
        <f t="shared" si="85"/>
        <v>2</v>
      </c>
      <c r="T916">
        <f t="shared" si="86"/>
        <v>2019</v>
      </c>
      <c r="U916" t="str">
        <f t="shared" si="87"/>
        <v>Monday</v>
      </c>
      <c r="V916" t="str">
        <f t="shared" si="88"/>
        <v>February</v>
      </c>
      <c r="W916" t="str">
        <f t="shared" si="89"/>
        <v>Lowest_Sales</v>
      </c>
    </row>
    <row r="917" spans="1:23"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c r="R917">
        <f t="shared" si="84"/>
        <v>2</v>
      </c>
      <c r="S917">
        <f t="shared" si="85"/>
        <v>2</v>
      </c>
      <c r="T917">
        <f t="shared" si="86"/>
        <v>2019</v>
      </c>
      <c r="U917" t="str">
        <f t="shared" si="87"/>
        <v>Saturday</v>
      </c>
      <c r="V917" t="str">
        <f t="shared" si="88"/>
        <v>February</v>
      </c>
      <c r="W917" t="str">
        <f t="shared" si="89"/>
        <v>Lowest_Sales</v>
      </c>
    </row>
    <row r="918" spans="1:23"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c r="R918">
        <f t="shared" si="84"/>
        <v>14</v>
      </c>
      <c r="S918">
        <f t="shared" si="85"/>
        <v>3</v>
      </c>
      <c r="T918">
        <f t="shared" si="86"/>
        <v>2019</v>
      </c>
      <c r="U918" t="str">
        <f t="shared" si="87"/>
        <v>Thursday</v>
      </c>
      <c r="V918" t="str">
        <f t="shared" si="88"/>
        <v>March</v>
      </c>
      <c r="W918" t="str">
        <f t="shared" si="89"/>
        <v>Lowest_Sales</v>
      </c>
    </row>
    <row r="919" spans="1:23"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c r="R919">
        <f t="shared" si="84"/>
        <v>11</v>
      </c>
      <c r="S919">
        <f t="shared" si="85"/>
        <v>3</v>
      </c>
      <c r="T919">
        <f t="shared" si="86"/>
        <v>2019</v>
      </c>
      <c r="U919" t="str">
        <f t="shared" si="87"/>
        <v>Monday</v>
      </c>
      <c r="V919" t="str">
        <f t="shared" si="88"/>
        <v>March</v>
      </c>
      <c r="W919" t="str">
        <f t="shared" si="89"/>
        <v>Lowest_Sales</v>
      </c>
    </row>
    <row r="920" spans="1:23"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c r="R920">
        <f t="shared" si="84"/>
        <v>22</v>
      </c>
      <c r="S920">
        <f t="shared" si="85"/>
        <v>2</v>
      </c>
      <c r="T920">
        <f t="shared" si="86"/>
        <v>2019</v>
      </c>
      <c r="U920" t="str">
        <f t="shared" si="87"/>
        <v>Friday</v>
      </c>
      <c r="V920" t="str">
        <f t="shared" si="88"/>
        <v>February</v>
      </c>
      <c r="W920" t="str">
        <f t="shared" si="89"/>
        <v>Lowest_Sales</v>
      </c>
    </row>
    <row r="921" spans="1:23"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c r="R921">
        <f t="shared" si="84"/>
        <v>2</v>
      </c>
      <c r="S921">
        <f t="shared" si="85"/>
        <v>3</v>
      </c>
      <c r="T921">
        <f t="shared" si="86"/>
        <v>2019</v>
      </c>
      <c r="U921" t="str">
        <f t="shared" si="87"/>
        <v>Saturday</v>
      </c>
      <c r="V921" t="str">
        <f t="shared" si="88"/>
        <v>March</v>
      </c>
      <c r="W921" t="str">
        <f t="shared" si="89"/>
        <v>Lowest_Sales</v>
      </c>
    </row>
    <row r="922" spans="1:23"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c r="R922">
        <f t="shared" si="84"/>
        <v>10</v>
      </c>
      <c r="S922">
        <f t="shared" si="85"/>
        <v>3</v>
      </c>
      <c r="T922">
        <f t="shared" si="86"/>
        <v>2019</v>
      </c>
      <c r="U922" t="str">
        <f t="shared" si="87"/>
        <v>Sunday</v>
      </c>
      <c r="V922" t="str">
        <f t="shared" si="88"/>
        <v>March</v>
      </c>
      <c r="W922" t="str">
        <f t="shared" si="89"/>
        <v>Lowest_Sales</v>
      </c>
    </row>
    <row r="923" spans="1:23"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c r="R923">
        <f t="shared" si="84"/>
        <v>8</v>
      </c>
      <c r="S923">
        <f t="shared" si="85"/>
        <v>2</v>
      </c>
      <c r="T923">
        <f t="shared" si="86"/>
        <v>2019</v>
      </c>
      <c r="U923" t="str">
        <f t="shared" si="87"/>
        <v>Friday</v>
      </c>
      <c r="V923" t="str">
        <f t="shared" si="88"/>
        <v>February</v>
      </c>
      <c r="W923" t="str">
        <f t="shared" si="89"/>
        <v>Lowest_Sales</v>
      </c>
    </row>
    <row r="924" spans="1:23"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c r="R924">
        <f t="shared" si="84"/>
        <v>22</v>
      </c>
      <c r="S924">
        <f t="shared" si="85"/>
        <v>2</v>
      </c>
      <c r="T924">
        <f t="shared" si="86"/>
        <v>2019</v>
      </c>
      <c r="U924" t="str">
        <f t="shared" si="87"/>
        <v>Friday</v>
      </c>
      <c r="V924" t="str">
        <f t="shared" si="88"/>
        <v>February</v>
      </c>
      <c r="W924" t="str">
        <f t="shared" si="89"/>
        <v>Lowest_Sales</v>
      </c>
    </row>
    <row r="925" spans="1:23"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c r="R925">
        <f t="shared" si="84"/>
        <v>10</v>
      </c>
      <c r="S925">
        <f t="shared" si="85"/>
        <v>1</v>
      </c>
      <c r="T925">
        <f t="shared" si="86"/>
        <v>2019</v>
      </c>
      <c r="U925" t="str">
        <f t="shared" si="87"/>
        <v>Thursday</v>
      </c>
      <c r="V925" t="str">
        <f t="shared" si="88"/>
        <v>January</v>
      </c>
      <c r="W925" t="str">
        <f t="shared" si="89"/>
        <v>Highest_Sales</v>
      </c>
    </row>
    <row r="926" spans="1:23"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c r="R926">
        <f t="shared" si="84"/>
        <v>14</v>
      </c>
      <c r="S926">
        <f t="shared" si="85"/>
        <v>3</v>
      </c>
      <c r="T926">
        <f t="shared" si="86"/>
        <v>2019</v>
      </c>
      <c r="U926" t="str">
        <f t="shared" si="87"/>
        <v>Thursday</v>
      </c>
      <c r="V926" t="str">
        <f t="shared" si="88"/>
        <v>March</v>
      </c>
      <c r="W926" t="str">
        <f t="shared" si="89"/>
        <v>Lowest_Sales</v>
      </c>
    </row>
    <row r="927" spans="1:23"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c r="R927">
        <f t="shared" si="84"/>
        <v>10</v>
      </c>
      <c r="S927">
        <f t="shared" si="85"/>
        <v>1</v>
      </c>
      <c r="T927">
        <f t="shared" si="86"/>
        <v>2019</v>
      </c>
      <c r="U927" t="str">
        <f t="shared" si="87"/>
        <v>Thursday</v>
      </c>
      <c r="V927" t="str">
        <f t="shared" si="88"/>
        <v>January</v>
      </c>
      <c r="W927" t="str">
        <f t="shared" si="89"/>
        <v>Lowest_Sales</v>
      </c>
    </row>
    <row r="928" spans="1:23"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c r="R928">
        <f t="shared" si="84"/>
        <v>15</v>
      </c>
      <c r="S928">
        <f t="shared" si="85"/>
        <v>2</v>
      </c>
      <c r="T928">
        <f t="shared" si="86"/>
        <v>2019</v>
      </c>
      <c r="U928" t="str">
        <f t="shared" si="87"/>
        <v>Friday</v>
      </c>
      <c r="V928" t="str">
        <f t="shared" si="88"/>
        <v>February</v>
      </c>
      <c r="W928" t="str">
        <f t="shared" si="89"/>
        <v>Lowest_Sales</v>
      </c>
    </row>
    <row r="929" spans="1:23"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c r="R929">
        <f t="shared" si="84"/>
        <v>13</v>
      </c>
      <c r="S929">
        <f t="shared" si="85"/>
        <v>1</v>
      </c>
      <c r="T929">
        <f t="shared" si="86"/>
        <v>2019</v>
      </c>
      <c r="U929" t="str">
        <f t="shared" si="87"/>
        <v>Sunday</v>
      </c>
      <c r="V929" t="str">
        <f t="shared" si="88"/>
        <v>January</v>
      </c>
      <c r="W929" t="str">
        <f t="shared" si="89"/>
        <v>Lowest_Sales</v>
      </c>
    </row>
    <row r="930" spans="1:23"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c r="R930">
        <f t="shared" si="84"/>
        <v>15</v>
      </c>
      <c r="S930">
        <f t="shared" si="85"/>
        <v>2</v>
      </c>
      <c r="T930">
        <f t="shared" si="86"/>
        <v>2019</v>
      </c>
      <c r="U930" t="str">
        <f t="shared" si="87"/>
        <v>Friday</v>
      </c>
      <c r="V930" t="str">
        <f t="shared" si="88"/>
        <v>February</v>
      </c>
      <c r="W930" t="str">
        <f t="shared" si="89"/>
        <v>Highest_Sales</v>
      </c>
    </row>
    <row r="931" spans="1:23"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c r="R931">
        <f t="shared" si="84"/>
        <v>2</v>
      </c>
      <c r="S931">
        <f t="shared" si="85"/>
        <v>3</v>
      </c>
      <c r="T931">
        <f t="shared" si="86"/>
        <v>2019</v>
      </c>
      <c r="U931" t="str">
        <f t="shared" si="87"/>
        <v>Saturday</v>
      </c>
      <c r="V931" t="str">
        <f t="shared" si="88"/>
        <v>March</v>
      </c>
      <c r="W931" t="str">
        <f t="shared" si="89"/>
        <v>Lowest_Sales</v>
      </c>
    </row>
    <row r="932" spans="1:23"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c r="R932">
        <f t="shared" si="84"/>
        <v>24</v>
      </c>
      <c r="S932">
        <f t="shared" si="85"/>
        <v>3</v>
      </c>
      <c r="T932">
        <f t="shared" si="86"/>
        <v>2019</v>
      </c>
      <c r="U932" t="str">
        <f t="shared" si="87"/>
        <v>Sunday</v>
      </c>
      <c r="V932" t="str">
        <f t="shared" si="88"/>
        <v>March</v>
      </c>
      <c r="W932" t="str">
        <f t="shared" si="89"/>
        <v>Highest_Sales</v>
      </c>
    </row>
    <row r="933" spans="1:23"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c r="R933">
        <f t="shared" si="84"/>
        <v>2</v>
      </c>
      <c r="S933">
        <f t="shared" si="85"/>
        <v>2</v>
      </c>
      <c r="T933">
        <f t="shared" si="86"/>
        <v>2019</v>
      </c>
      <c r="U933" t="str">
        <f t="shared" si="87"/>
        <v>Saturday</v>
      </c>
      <c r="V933" t="str">
        <f t="shared" si="88"/>
        <v>February</v>
      </c>
      <c r="W933" t="str">
        <f t="shared" si="89"/>
        <v>Lowest_Sales</v>
      </c>
    </row>
    <row r="934" spans="1:23"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c r="R934">
        <f t="shared" si="84"/>
        <v>27</v>
      </c>
      <c r="S934">
        <f t="shared" si="85"/>
        <v>2</v>
      </c>
      <c r="T934">
        <f t="shared" si="86"/>
        <v>2019</v>
      </c>
      <c r="U934" t="str">
        <f t="shared" si="87"/>
        <v>Wednesday</v>
      </c>
      <c r="V934" t="str">
        <f t="shared" si="88"/>
        <v>February</v>
      </c>
      <c r="W934" t="str">
        <f t="shared" si="89"/>
        <v>Highest_Sales</v>
      </c>
    </row>
    <row r="935" spans="1:23"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c r="R935">
        <f t="shared" si="84"/>
        <v>20</v>
      </c>
      <c r="S935">
        <f t="shared" si="85"/>
        <v>1</v>
      </c>
      <c r="T935">
        <f t="shared" si="86"/>
        <v>2019</v>
      </c>
      <c r="U935" t="str">
        <f t="shared" si="87"/>
        <v>Sunday</v>
      </c>
      <c r="V935" t="str">
        <f t="shared" si="88"/>
        <v>January</v>
      </c>
      <c r="W935" t="str">
        <f t="shared" si="89"/>
        <v>Highest_Sales</v>
      </c>
    </row>
    <row r="936" spans="1:23"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c r="R936">
        <f t="shared" si="84"/>
        <v>3</v>
      </c>
      <c r="S936">
        <f t="shared" si="85"/>
        <v>1</v>
      </c>
      <c r="T936">
        <f t="shared" si="86"/>
        <v>2019</v>
      </c>
      <c r="U936" t="str">
        <f t="shared" si="87"/>
        <v>Thursday</v>
      </c>
      <c r="V936" t="str">
        <f t="shared" si="88"/>
        <v>January</v>
      </c>
      <c r="W936" t="str">
        <f t="shared" si="89"/>
        <v>Lowest_Sales</v>
      </c>
    </row>
    <row r="937" spans="1:23"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c r="R937">
        <f t="shared" si="84"/>
        <v>24</v>
      </c>
      <c r="S937">
        <f t="shared" si="85"/>
        <v>1</v>
      </c>
      <c r="T937">
        <f t="shared" si="86"/>
        <v>2019</v>
      </c>
      <c r="U937" t="str">
        <f t="shared" si="87"/>
        <v>Thursday</v>
      </c>
      <c r="V937" t="str">
        <f t="shared" si="88"/>
        <v>January</v>
      </c>
      <c r="W937" t="str">
        <f t="shared" si="89"/>
        <v>Lowest_Sales</v>
      </c>
    </row>
    <row r="938" spans="1:23"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c r="R938">
        <f t="shared" si="84"/>
        <v>5</v>
      </c>
      <c r="S938">
        <f t="shared" si="85"/>
        <v>1</v>
      </c>
      <c r="T938">
        <f t="shared" si="86"/>
        <v>2019</v>
      </c>
      <c r="U938" t="str">
        <f t="shared" si="87"/>
        <v>Saturday</v>
      </c>
      <c r="V938" t="str">
        <f t="shared" si="88"/>
        <v>January</v>
      </c>
      <c r="W938" t="str">
        <f t="shared" si="89"/>
        <v>Highest_Sales</v>
      </c>
    </row>
    <row r="939" spans="1:23"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c r="R939">
        <f t="shared" si="84"/>
        <v>30</v>
      </c>
      <c r="S939">
        <f t="shared" si="85"/>
        <v>3</v>
      </c>
      <c r="T939">
        <f t="shared" si="86"/>
        <v>2019</v>
      </c>
      <c r="U939" t="str">
        <f t="shared" si="87"/>
        <v>Saturday</v>
      </c>
      <c r="V939" t="str">
        <f t="shared" si="88"/>
        <v>March</v>
      </c>
      <c r="W939" t="str">
        <f t="shared" si="89"/>
        <v>Highest_Sales</v>
      </c>
    </row>
    <row r="940" spans="1:23"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c r="R940">
        <f t="shared" si="84"/>
        <v>17</v>
      </c>
      <c r="S940">
        <f t="shared" si="85"/>
        <v>2</v>
      </c>
      <c r="T940">
        <f t="shared" si="86"/>
        <v>2019</v>
      </c>
      <c r="U940" t="str">
        <f t="shared" si="87"/>
        <v>Sunday</v>
      </c>
      <c r="V940" t="str">
        <f t="shared" si="88"/>
        <v>February</v>
      </c>
      <c r="W940" t="str">
        <f t="shared" si="89"/>
        <v>Lowest_Sales</v>
      </c>
    </row>
    <row r="941" spans="1:23"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c r="R941">
        <f t="shared" si="84"/>
        <v>21</v>
      </c>
      <c r="S941">
        <f t="shared" si="85"/>
        <v>3</v>
      </c>
      <c r="T941">
        <f t="shared" si="86"/>
        <v>2019</v>
      </c>
      <c r="U941" t="str">
        <f t="shared" si="87"/>
        <v>Thursday</v>
      </c>
      <c r="V941" t="str">
        <f t="shared" si="88"/>
        <v>March</v>
      </c>
      <c r="W941" t="str">
        <f t="shared" si="89"/>
        <v>Lowest_Sales</v>
      </c>
    </row>
    <row r="942" spans="1:23"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c r="R942">
        <f t="shared" si="84"/>
        <v>2</v>
      </c>
      <c r="S942">
        <f t="shared" si="85"/>
        <v>3</v>
      </c>
      <c r="T942">
        <f t="shared" si="86"/>
        <v>2019</v>
      </c>
      <c r="U942" t="str">
        <f t="shared" si="87"/>
        <v>Saturday</v>
      </c>
      <c r="V942" t="str">
        <f t="shared" si="88"/>
        <v>March</v>
      </c>
      <c r="W942" t="str">
        <f t="shared" si="89"/>
        <v>Lowest_Sales</v>
      </c>
    </row>
    <row r="943" spans="1:23"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c r="R943">
        <f t="shared" si="84"/>
        <v>27</v>
      </c>
      <c r="S943">
        <f t="shared" si="85"/>
        <v>3</v>
      </c>
      <c r="T943">
        <f t="shared" si="86"/>
        <v>2019</v>
      </c>
      <c r="U943" t="str">
        <f t="shared" si="87"/>
        <v>Wednesday</v>
      </c>
      <c r="V943" t="str">
        <f t="shared" si="88"/>
        <v>March</v>
      </c>
      <c r="W943" t="str">
        <f t="shared" si="89"/>
        <v>Highest_Sales</v>
      </c>
    </row>
    <row r="944" spans="1:23"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c r="R944">
        <f t="shared" si="84"/>
        <v>19</v>
      </c>
      <c r="S944">
        <f t="shared" si="85"/>
        <v>1</v>
      </c>
      <c r="T944">
        <f t="shared" si="86"/>
        <v>2019</v>
      </c>
      <c r="U944" t="str">
        <f t="shared" si="87"/>
        <v>Saturday</v>
      </c>
      <c r="V944" t="str">
        <f t="shared" si="88"/>
        <v>January</v>
      </c>
      <c r="W944" t="str">
        <f t="shared" si="89"/>
        <v>Highest_Sales</v>
      </c>
    </row>
    <row r="945" spans="1:23"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c r="R945">
        <f t="shared" si="84"/>
        <v>19</v>
      </c>
      <c r="S945">
        <f t="shared" si="85"/>
        <v>2</v>
      </c>
      <c r="T945">
        <f t="shared" si="86"/>
        <v>2019</v>
      </c>
      <c r="U945" t="str">
        <f t="shared" si="87"/>
        <v>Tuesday</v>
      </c>
      <c r="V945" t="str">
        <f t="shared" si="88"/>
        <v>February</v>
      </c>
      <c r="W945" t="str">
        <f t="shared" si="89"/>
        <v>Lowest_Sales</v>
      </c>
    </row>
    <row r="946" spans="1:23"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c r="R946">
        <f t="shared" si="84"/>
        <v>28</v>
      </c>
      <c r="S946">
        <f t="shared" si="85"/>
        <v>3</v>
      </c>
      <c r="T946">
        <f t="shared" si="86"/>
        <v>2019</v>
      </c>
      <c r="U946" t="str">
        <f t="shared" si="87"/>
        <v>Thursday</v>
      </c>
      <c r="V946" t="str">
        <f t="shared" si="88"/>
        <v>March</v>
      </c>
      <c r="W946" t="str">
        <f t="shared" si="89"/>
        <v>Lowest_Sales</v>
      </c>
    </row>
    <row r="947" spans="1:23"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c r="R947">
        <f t="shared" si="84"/>
        <v>5</v>
      </c>
      <c r="S947">
        <f t="shared" si="85"/>
        <v>1</v>
      </c>
      <c r="T947">
        <f t="shared" si="86"/>
        <v>2019</v>
      </c>
      <c r="U947" t="str">
        <f t="shared" si="87"/>
        <v>Saturday</v>
      </c>
      <c r="V947" t="str">
        <f t="shared" si="88"/>
        <v>January</v>
      </c>
      <c r="W947" t="str">
        <f t="shared" si="89"/>
        <v>Highest_Sales</v>
      </c>
    </row>
    <row r="948" spans="1:23"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c r="R948">
        <f t="shared" si="84"/>
        <v>26</v>
      </c>
      <c r="S948">
        <f t="shared" si="85"/>
        <v>3</v>
      </c>
      <c r="T948">
        <f t="shared" si="86"/>
        <v>2019</v>
      </c>
      <c r="U948" t="str">
        <f t="shared" si="87"/>
        <v>Tuesday</v>
      </c>
      <c r="V948" t="str">
        <f t="shared" si="88"/>
        <v>March</v>
      </c>
      <c r="W948" t="str">
        <f t="shared" si="89"/>
        <v>Lowest_Sales</v>
      </c>
    </row>
    <row r="949" spans="1:23"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c r="R949">
        <f t="shared" si="84"/>
        <v>3</v>
      </c>
      <c r="S949">
        <f t="shared" si="85"/>
        <v>2</v>
      </c>
      <c r="T949">
        <f t="shared" si="86"/>
        <v>2019</v>
      </c>
      <c r="U949" t="str">
        <f t="shared" si="87"/>
        <v>Sunday</v>
      </c>
      <c r="V949" t="str">
        <f t="shared" si="88"/>
        <v>February</v>
      </c>
      <c r="W949" t="str">
        <f t="shared" si="89"/>
        <v>Lowest_Sales</v>
      </c>
    </row>
    <row r="950" spans="1:23"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c r="R950">
        <f t="shared" si="84"/>
        <v>6</v>
      </c>
      <c r="S950">
        <f t="shared" si="85"/>
        <v>2</v>
      </c>
      <c r="T950">
        <f t="shared" si="86"/>
        <v>2019</v>
      </c>
      <c r="U950" t="str">
        <f t="shared" si="87"/>
        <v>Wednesday</v>
      </c>
      <c r="V950" t="str">
        <f t="shared" si="88"/>
        <v>February</v>
      </c>
      <c r="W950" t="str">
        <f t="shared" si="89"/>
        <v>Lowest_Sales</v>
      </c>
    </row>
    <row r="951" spans="1:23"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c r="R951">
        <f t="shared" si="84"/>
        <v>24</v>
      </c>
      <c r="S951">
        <f t="shared" si="85"/>
        <v>2</v>
      </c>
      <c r="T951">
        <f t="shared" si="86"/>
        <v>2019</v>
      </c>
      <c r="U951" t="str">
        <f t="shared" si="87"/>
        <v>Sunday</v>
      </c>
      <c r="V951" t="str">
        <f t="shared" si="88"/>
        <v>February</v>
      </c>
      <c r="W951" t="str">
        <f t="shared" si="89"/>
        <v>Lowest_Sales</v>
      </c>
    </row>
    <row r="952" spans="1:23"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c r="R952">
        <f t="shared" si="84"/>
        <v>21</v>
      </c>
      <c r="S952">
        <f t="shared" si="85"/>
        <v>2</v>
      </c>
      <c r="T952">
        <f t="shared" si="86"/>
        <v>2019</v>
      </c>
      <c r="U952" t="str">
        <f t="shared" si="87"/>
        <v>Thursday</v>
      </c>
      <c r="V952" t="str">
        <f t="shared" si="88"/>
        <v>February</v>
      </c>
      <c r="W952" t="str">
        <f t="shared" si="89"/>
        <v>Lowest_Sales</v>
      </c>
    </row>
    <row r="953" spans="1:23"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c r="R953">
        <f t="shared" si="84"/>
        <v>9</v>
      </c>
      <c r="S953">
        <f t="shared" si="85"/>
        <v>1</v>
      </c>
      <c r="T953">
        <f t="shared" si="86"/>
        <v>2019</v>
      </c>
      <c r="U953" t="str">
        <f t="shared" si="87"/>
        <v>Wednesday</v>
      </c>
      <c r="V953" t="str">
        <f t="shared" si="88"/>
        <v>January</v>
      </c>
      <c r="W953" t="str">
        <f t="shared" si="89"/>
        <v>Lowest_Sales</v>
      </c>
    </row>
    <row r="954" spans="1:23"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c r="R954">
        <f t="shared" si="84"/>
        <v>25</v>
      </c>
      <c r="S954">
        <f t="shared" si="85"/>
        <v>2</v>
      </c>
      <c r="T954">
        <f t="shared" si="86"/>
        <v>2019</v>
      </c>
      <c r="U954" t="str">
        <f t="shared" si="87"/>
        <v>Monday</v>
      </c>
      <c r="V954" t="str">
        <f t="shared" si="88"/>
        <v>February</v>
      </c>
      <c r="W954" t="str">
        <f t="shared" si="89"/>
        <v>Lowest_Sales</v>
      </c>
    </row>
    <row r="955" spans="1:23"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c r="R955">
        <f t="shared" si="84"/>
        <v>13</v>
      </c>
      <c r="S955">
        <f t="shared" si="85"/>
        <v>1</v>
      </c>
      <c r="T955">
        <f t="shared" si="86"/>
        <v>2019</v>
      </c>
      <c r="U955" t="str">
        <f t="shared" si="87"/>
        <v>Sunday</v>
      </c>
      <c r="V955" t="str">
        <f t="shared" si="88"/>
        <v>January</v>
      </c>
      <c r="W955" t="str">
        <f t="shared" si="89"/>
        <v>Lowest_Sales</v>
      </c>
    </row>
    <row r="956" spans="1:23"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c r="R956">
        <f t="shared" si="84"/>
        <v>9</v>
      </c>
      <c r="S956">
        <f t="shared" si="85"/>
        <v>2</v>
      </c>
      <c r="T956">
        <f t="shared" si="86"/>
        <v>2019</v>
      </c>
      <c r="U956" t="str">
        <f t="shared" si="87"/>
        <v>Saturday</v>
      </c>
      <c r="V956" t="str">
        <f t="shared" si="88"/>
        <v>February</v>
      </c>
      <c r="W956" t="str">
        <f t="shared" si="89"/>
        <v>Highest_Sales</v>
      </c>
    </row>
    <row r="957" spans="1:23"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c r="R957">
        <f t="shared" si="84"/>
        <v>6</v>
      </c>
      <c r="S957">
        <f t="shared" si="85"/>
        <v>1</v>
      </c>
      <c r="T957">
        <f t="shared" si="86"/>
        <v>2019</v>
      </c>
      <c r="U957" t="str">
        <f t="shared" si="87"/>
        <v>Sunday</v>
      </c>
      <c r="V957" t="str">
        <f t="shared" si="88"/>
        <v>January</v>
      </c>
      <c r="W957" t="str">
        <f t="shared" si="89"/>
        <v>Lowest_Sales</v>
      </c>
    </row>
    <row r="958" spans="1:23"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c r="R958">
        <f t="shared" si="84"/>
        <v>10</v>
      </c>
      <c r="S958">
        <f t="shared" si="85"/>
        <v>1</v>
      </c>
      <c r="T958">
        <f t="shared" si="86"/>
        <v>2019</v>
      </c>
      <c r="U958" t="str">
        <f t="shared" si="87"/>
        <v>Thursday</v>
      </c>
      <c r="V958" t="str">
        <f t="shared" si="88"/>
        <v>January</v>
      </c>
      <c r="W958" t="str">
        <f t="shared" si="89"/>
        <v>Highest_Sales</v>
      </c>
    </row>
    <row r="959" spans="1:23"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c r="R959">
        <f t="shared" si="84"/>
        <v>7</v>
      </c>
      <c r="S959">
        <f t="shared" si="85"/>
        <v>2</v>
      </c>
      <c r="T959">
        <f t="shared" si="86"/>
        <v>2019</v>
      </c>
      <c r="U959" t="str">
        <f t="shared" si="87"/>
        <v>Thursday</v>
      </c>
      <c r="V959" t="str">
        <f t="shared" si="88"/>
        <v>February</v>
      </c>
      <c r="W959" t="str">
        <f t="shared" si="89"/>
        <v>Lowest_Sales</v>
      </c>
    </row>
    <row r="960" spans="1:23"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c r="R960">
        <f t="shared" si="84"/>
        <v>9</v>
      </c>
      <c r="S960">
        <f t="shared" si="85"/>
        <v>1</v>
      </c>
      <c r="T960">
        <f t="shared" si="86"/>
        <v>2019</v>
      </c>
      <c r="U960" t="str">
        <f t="shared" si="87"/>
        <v>Wednesday</v>
      </c>
      <c r="V960" t="str">
        <f t="shared" si="88"/>
        <v>January</v>
      </c>
      <c r="W960" t="str">
        <f t="shared" si="89"/>
        <v>Lowest_Sales</v>
      </c>
    </row>
    <row r="961" spans="1:23"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c r="R961">
        <f t="shared" si="84"/>
        <v>19</v>
      </c>
      <c r="S961">
        <f t="shared" si="85"/>
        <v>2</v>
      </c>
      <c r="T961">
        <f t="shared" si="86"/>
        <v>2019</v>
      </c>
      <c r="U961" t="str">
        <f t="shared" si="87"/>
        <v>Tuesday</v>
      </c>
      <c r="V961" t="str">
        <f t="shared" si="88"/>
        <v>February</v>
      </c>
      <c r="W961" t="str">
        <f t="shared" si="89"/>
        <v>Highest_Sales</v>
      </c>
    </row>
    <row r="962" spans="1:23"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c r="R962">
        <f t="shared" si="84"/>
        <v>18</v>
      </c>
      <c r="S962">
        <f t="shared" si="85"/>
        <v>3</v>
      </c>
      <c r="T962">
        <f t="shared" si="86"/>
        <v>2019</v>
      </c>
      <c r="U962" t="str">
        <f t="shared" si="87"/>
        <v>Monday</v>
      </c>
      <c r="V962" t="str">
        <f t="shared" si="88"/>
        <v>March</v>
      </c>
      <c r="W962" t="str">
        <f t="shared" si="89"/>
        <v>Lowest_Sales</v>
      </c>
    </row>
    <row r="963" spans="1:23"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c r="R963">
        <f t="shared" ref="R963:R1001" si="90">DAY(K963)</f>
        <v>5</v>
      </c>
      <c r="S963">
        <f t="shared" ref="S963:S1001" si="91">MONTH(K963)</f>
        <v>2</v>
      </c>
      <c r="T963">
        <f t="shared" ref="T963:T1001" si="92">YEAR(K963)</f>
        <v>2019</v>
      </c>
      <c r="U963" t="str">
        <f t="shared" ref="U963:U1001" si="93">TEXT(K963,"dddd")</f>
        <v>Tuesday</v>
      </c>
      <c r="V963" t="str">
        <f t="shared" ref="V963:V1001" si="94">TEXT(K963,"mmmm")</f>
        <v>February</v>
      </c>
      <c r="W963" t="str">
        <f t="shared" ref="W963:W1001" si="95">IF(J963&gt;400,"Highest_Sales","Lowest_Sales")</f>
        <v>Lowest_Sales</v>
      </c>
    </row>
    <row r="964" spans="1:23"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c r="R964">
        <f t="shared" si="90"/>
        <v>19</v>
      </c>
      <c r="S964">
        <f t="shared" si="91"/>
        <v>3</v>
      </c>
      <c r="T964">
        <f t="shared" si="92"/>
        <v>2019</v>
      </c>
      <c r="U964" t="str">
        <f t="shared" si="93"/>
        <v>Tuesday</v>
      </c>
      <c r="V964" t="str">
        <f t="shared" si="94"/>
        <v>March</v>
      </c>
      <c r="W964" t="str">
        <f t="shared" si="95"/>
        <v>Lowest_Sales</v>
      </c>
    </row>
    <row r="965" spans="1:23"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c r="R965">
        <f t="shared" si="90"/>
        <v>30</v>
      </c>
      <c r="S965">
        <f t="shared" si="91"/>
        <v>3</v>
      </c>
      <c r="T965">
        <f t="shared" si="92"/>
        <v>2019</v>
      </c>
      <c r="U965" t="str">
        <f t="shared" si="93"/>
        <v>Saturday</v>
      </c>
      <c r="V965" t="str">
        <f t="shared" si="94"/>
        <v>March</v>
      </c>
      <c r="W965" t="str">
        <f t="shared" si="95"/>
        <v>Lowest_Sales</v>
      </c>
    </row>
    <row r="966" spans="1:23"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c r="R966">
        <f t="shared" si="90"/>
        <v>26</v>
      </c>
      <c r="S966">
        <f t="shared" si="91"/>
        <v>1</v>
      </c>
      <c r="T966">
        <f t="shared" si="92"/>
        <v>2019</v>
      </c>
      <c r="U966" t="str">
        <f t="shared" si="93"/>
        <v>Saturday</v>
      </c>
      <c r="V966" t="str">
        <f t="shared" si="94"/>
        <v>January</v>
      </c>
      <c r="W966" t="str">
        <f t="shared" si="95"/>
        <v>Lowest_Sales</v>
      </c>
    </row>
    <row r="967" spans="1:23"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c r="R967">
        <f t="shared" si="90"/>
        <v>2</v>
      </c>
      <c r="S967">
        <f t="shared" si="91"/>
        <v>3</v>
      </c>
      <c r="T967">
        <f t="shared" si="92"/>
        <v>2019</v>
      </c>
      <c r="U967" t="str">
        <f t="shared" si="93"/>
        <v>Saturday</v>
      </c>
      <c r="V967" t="str">
        <f t="shared" si="94"/>
        <v>March</v>
      </c>
      <c r="W967" t="str">
        <f t="shared" si="95"/>
        <v>Lowest_Sales</v>
      </c>
    </row>
    <row r="968" spans="1:23"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c r="R968">
        <f t="shared" si="90"/>
        <v>4</v>
      </c>
      <c r="S968">
        <f t="shared" si="91"/>
        <v>3</v>
      </c>
      <c r="T968">
        <f t="shared" si="92"/>
        <v>2019</v>
      </c>
      <c r="U968" t="str">
        <f t="shared" si="93"/>
        <v>Monday</v>
      </c>
      <c r="V968" t="str">
        <f t="shared" si="94"/>
        <v>March</v>
      </c>
      <c r="W968" t="str">
        <f t="shared" si="95"/>
        <v>Lowest_Sales</v>
      </c>
    </row>
    <row r="969" spans="1:23"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c r="R969">
        <f t="shared" si="90"/>
        <v>13</v>
      </c>
      <c r="S969">
        <f t="shared" si="91"/>
        <v>1</v>
      </c>
      <c r="T969">
        <f t="shared" si="92"/>
        <v>2019</v>
      </c>
      <c r="U969" t="str">
        <f t="shared" si="93"/>
        <v>Sunday</v>
      </c>
      <c r="V969" t="str">
        <f t="shared" si="94"/>
        <v>January</v>
      </c>
      <c r="W969" t="str">
        <f t="shared" si="95"/>
        <v>Lowest_Sales</v>
      </c>
    </row>
    <row r="970" spans="1:23"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c r="R970">
        <f t="shared" si="90"/>
        <v>25</v>
      </c>
      <c r="S970">
        <f t="shared" si="91"/>
        <v>3</v>
      </c>
      <c r="T970">
        <f t="shared" si="92"/>
        <v>2019</v>
      </c>
      <c r="U970" t="str">
        <f t="shared" si="93"/>
        <v>Monday</v>
      </c>
      <c r="V970" t="str">
        <f t="shared" si="94"/>
        <v>March</v>
      </c>
      <c r="W970" t="str">
        <f t="shared" si="95"/>
        <v>Lowest_Sales</v>
      </c>
    </row>
    <row r="971" spans="1:23"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c r="R971">
        <f t="shared" si="90"/>
        <v>11</v>
      </c>
      <c r="S971">
        <f t="shared" si="91"/>
        <v>3</v>
      </c>
      <c r="T971">
        <f t="shared" si="92"/>
        <v>2019</v>
      </c>
      <c r="U971" t="str">
        <f t="shared" si="93"/>
        <v>Monday</v>
      </c>
      <c r="V971" t="str">
        <f t="shared" si="94"/>
        <v>March</v>
      </c>
      <c r="W971" t="str">
        <f t="shared" si="95"/>
        <v>Lowest_Sales</v>
      </c>
    </row>
    <row r="972" spans="1:23"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c r="R972">
        <f t="shared" si="90"/>
        <v>1</v>
      </c>
      <c r="S972">
        <f t="shared" si="91"/>
        <v>1</v>
      </c>
      <c r="T972">
        <f t="shared" si="92"/>
        <v>2019</v>
      </c>
      <c r="U972" t="str">
        <f t="shared" si="93"/>
        <v>Tuesday</v>
      </c>
      <c r="V972" t="str">
        <f t="shared" si="94"/>
        <v>January</v>
      </c>
      <c r="W972" t="str">
        <f t="shared" si="95"/>
        <v>Highest_Sales</v>
      </c>
    </row>
    <row r="973" spans="1:23"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c r="R973">
        <f t="shared" si="90"/>
        <v>10</v>
      </c>
      <c r="S973">
        <f t="shared" si="91"/>
        <v>2</v>
      </c>
      <c r="T973">
        <f t="shared" si="92"/>
        <v>2019</v>
      </c>
      <c r="U973" t="str">
        <f t="shared" si="93"/>
        <v>Sunday</v>
      </c>
      <c r="V973" t="str">
        <f t="shared" si="94"/>
        <v>February</v>
      </c>
      <c r="W973" t="str">
        <f t="shared" si="95"/>
        <v>Lowest_Sales</v>
      </c>
    </row>
    <row r="974" spans="1:23"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c r="R974">
        <f t="shared" si="90"/>
        <v>26</v>
      </c>
      <c r="S974">
        <f t="shared" si="91"/>
        <v>1</v>
      </c>
      <c r="T974">
        <f t="shared" si="92"/>
        <v>2019</v>
      </c>
      <c r="U974" t="str">
        <f t="shared" si="93"/>
        <v>Saturday</v>
      </c>
      <c r="V974" t="str">
        <f t="shared" si="94"/>
        <v>January</v>
      </c>
      <c r="W974" t="str">
        <f t="shared" si="95"/>
        <v>Highest_Sales</v>
      </c>
    </row>
    <row r="975" spans="1:23"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c r="R975">
        <f t="shared" si="90"/>
        <v>11</v>
      </c>
      <c r="S975">
        <f t="shared" si="91"/>
        <v>2</v>
      </c>
      <c r="T975">
        <f t="shared" si="92"/>
        <v>2019</v>
      </c>
      <c r="U975" t="str">
        <f t="shared" si="93"/>
        <v>Monday</v>
      </c>
      <c r="V975" t="str">
        <f t="shared" si="94"/>
        <v>February</v>
      </c>
      <c r="W975" t="str">
        <f t="shared" si="95"/>
        <v>Lowest_Sales</v>
      </c>
    </row>
    <row r="976" spans="1:23"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c r="R976">
        <f t="shared" si="90"/>
        <v>7</v>
      </c>
      <c r="S976">
        <f t="shared" si="91"/>
        <v>2</v>
      </c>
      <c r="T976">
        <f t="shared" si="92"/>
        <v>2019</v>
      </c>
      <c r="U976" t="str">
        <f t="shared" si="93"/>
        <v>Thursday</v>
      </c>
      <c r="V976" t="str">
        <f t="shared" si="94"/>
        <v>February</v>
      </c>
      <c r="W976" t="str">
        <f t="shared" si="95"/>
        <v>Lowest_Sales</v>
      </c>
    </row>
    <row r="977" spans="1:23"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c r="R977">
        <f t="shared" si="90"/>
        <v>6</v>
      </c>
      <c r="S977">
        <f t="shared" si="91"/>
        <v>3</v>
      </c>
      <c r="T977">
        <f t="shared" si="92"/>
        <v>2019</v>
      </c>
      <c r="U977" t="str">
        <f t="shared" si="93"/>
        <v>Wednesday</v>
      </c>
      <c r="V977" t="str">
        <f t="shared" si="94"/>
        <v>March</v>
      </c>
      <c r="W977" t="str">
        <f t="shared" si="95"/>
        <v>Lowest_Sales</v>
      </c>
    </row>
    <row r="978" spans="1:23"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c r="R978">
        <f t="shared" si="90"/>
        <v>4</v>
      </c>
      <c r="S978">
        <f t="shared" si="91"/>
        <v>3</v>
      </c>
      <c r="T978">
        <f t="shared" si="92"/>
        <v>2019</v>
      </c>
      <c r="U978" t="str">
        <f t="shared" si="93"/>
        <v>Monday</v>
      </c>
      <c r="V978" t="str">
        <f t="shared" si="94"/>
        <v>March</v>
      </c>
      <c r="W978" t="str">
        <f t="shared" si="95"/>
        <v>Lowest_Sales</v>
      </c>
    </row>
    <row r="979" spans="1:23"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c r="R979">
        <f t="shared" si="90"/>
        <v>26</v>
      </c>
      <c r="S979">
        <f t="shared" si="91"/>
        <v>2</v>
      </c>
      <c r="T979">
        <f t="shared" si="92"/>
        <v>2019</v>
      </c>
      <c r="U979" t="str">
        <f t="shared" si="93"/>
        <v>Tuesday</v>
      </c>
      <c r="V979" t="str">
        <f t="shared" si="94"/>
        <v>February</v>
      </c>
      <c r="W979" t="str">
        <f t="shared" si="95"/>
        <v>Lowest_Sales</v>
      </c>
    </row>
    <row r="980" spans="1:23"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c r="R980">
        <f t="shared" si="90"/>
        <v>10</v>
      </c>
      <c r="S980">
        <f t="shared" si="91"/>
        <v>3</v>
      </c>
      <c r="T980">
        <f t="shared" si="92"/>
        <v>2019</v>
      </c>
      <c r="U980" t="str">
        <f t="shared" si="93"/>
        <v>Sunday</v>
      </c>
      <c r="V980" t="str">
        <f t="shared" si="94"/>
        <v>March</v>
      </c>
      <c r="W980" t="str">
        <f t="shared" si="95"/>
        <v>Lowest_Sales</v>
      </c>
    </row>
    <row r="981" spans="1:23"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c r="R981">
        <f t="shared" si="90"/>
        <v>4</v>
      </c>
      <c r="S981">
        <f t="shared" si="91"/>
        <v>2</v>
      </c>
      <c r="T981">
        <f t="shared" si="92"/>
        <v>2019</v>
      </c>
      <c r="U981" t="str">
        <f t="shared" si="93"/>
        <v>Monday</v>
      </c>
      <c r="V981" t="str">
        <f t="shared" si="94"/>
        <v>February</v>
      </c>
      <c r="W981" t="str">
        <f t="shared" si="95"/>
        <v>Lowest_Sales</v>
      </c>
    </row>
    <row r="982" spans="1:23"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c r="R982">
        <f t="shared" si="90"/>
        <v>19</v>
      </c>
      <c r="S982">
        <f t="shared" si="91"/>
        <v>1</v>
      </c>
      <c r="T982">
        <f t="shared" si="92"/>
        <v>2019</v>
      </c>
      <c r="U982" t="str">
        <f t="shared" si="93"/>
        <v>Saturday</v>
      </c>
      <c r="V982" t="str">
        <f t="shared" si="94"/>
        <v>January</v>
      </c>
      <c r="W982" t="str">
        <f t="shared" si="95"/>
        <v>Lowest_Sales</v>
      </c>
    </row>
    <row r="983" spans="1:23"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c r="R983">
        <f t="shared" si="90"/>
        <v>23</v>
      </c>
      <c r="S983">
        <f t="shared" si="91"/>
        <v>1</v>
      </c>
      <c r="T983">
        <f t="shared" si="92"/>
        <v>2019</v>
      </c>
      <c r="U983" t="str">
        <f t="shared" si="93"/>
        <v>Wednesday</v>
      </c>
      <c r="V983" t="str">
        <f t="shared" si="94"/>
        <v>January</v>
      </c>
      <c r="W983" t="str">
        <f t="shared" si="95"/>
        <v>Lowest_Sales</v>
      </c>
    </row>
    <row r="984" spans="1:23"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c r="R984">
        <f t="shared" si="90"/>
        <v>14</v>
      </c>
      <c r="S984">
        <f t="shared" si="91"/>
        <v>3</v>
      </c>
      <c r="T984">
        <f t="shared" si="92"/>
        <v>2019</v>
      </c>
      <c r="U984" t="str">
        <f t="shared" si="93"/>
        <v>Thursday</v>
      </c>
      <c r="V984" t="str">
        <f t="shared" si="94"/>
        <v>March</v>
      </c>
      <c r="W984" t="str">
        <f t="shared" si="95"/>
        <v>Highest_Sales</v>
      </c>
    </row>
    <row r="985" spans="1:23"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c r="R985">
        <f t="shared" si="90"/>
        <v>23</v>
      </c>
      <c r="S985">
        <f t="shared" si="91"/>
        <v>1</v>
      </c>
      <c r="T985">
        <f t="shared" si="92"/>
        <v>2019</v>
      </c>
      <c r="U985" t="str">
        <f t="shared" si="93"/>
        <v>Wednesday</v>
      </c>
      <c r="V985" t="str">
        <f t="shared" si="94"/>
        <v>January</v>
      </c>
      <c r="W985" t="str">
        <f t="shared" si="95"/>
        <v>Highest_Sales</v>
      </c>
    </row>
    <row r="986" spans="1:23"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c r="R986">
        <f t="shared" si="90"/>
        <v>9</v>
      </c>
      <c r="S986">
        <f t="shared" si="91"/>
        <v>1</v>
      </c>
      <c r="T986">
        <f t="shared" si="92"/>
        <v>2019</v>
      </c>
      <c r="U986" t="str">
        <f t="shared" si="93"/>
        <v>Wednesday</v>
      </c>
      <c r="V986" t="str">
        <f t="shared" si="94"/>
        <v>January</v>
      </c>
      <c r="W986" t="str">
        <f t="shared" si="95"/>
        <v>Highest_Sales</v>
      </c>
    </row>
    <row r="987" spans="1:23"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c r="R987">
        <f t="shared" si="90"/>
        <v>7</v>
      </c>
      <c r="S987">
        <f t="shared" si="91"/>
        <v>2</v>
      </c>
      <c r="T987">
        <f t="shared" si="92"/>
        <v>2019</v>
      </c>
      <c r="U987" t="str">
        <f t="shared" si="93"/>
        <v>Thursday</v>
      </c>
      <c r="V987" t="str">
        <f t="shared" si="94"/>
        <v>February</v>
      </c>
      <c r="W987" t="str">
        <f t="shared" si="95"/>
        <v>Lowest_Sales</v>
      </c>
    </row>
    <row r="988" spans="1:23"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c r="R988">
        <f t="shared" si="90"/>
        <v>18</v>
      </c>
      <c r="S988">
        <f t="shared" si="91"/>
        <v>2</v>
      </c>
      <c r="T988">
        <f t="shared" si="92"/>
        <v>2019</v>
      </c>
      <c r="U988" t="str">
        <f t="shared" si="93"/>
        <v>Monday</v>
      </c>
      <c r="V988" t="str">
        <f t="shared" si="94"/>
        <v>February</v>
      </c>
      <c r="W988" t="str">
        <f t="shared" si="95"/>
        <v>Lowest_Sales</v>
      </c>
    </row>
    <row r="989" spans="1:23"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c r="R989">
        <f t="shared" si="90"/>
        <v>3</v>
      </c>
      <c r="S989">
        <f t="shared" si="91"/>
        <v>1</v>
      </c>
      <c r="T989">
        <f t="shared" si="92"/>
        <v>2019</v>
      </c>
      <c r="U989" t="str">
        <f t="shared" si="93"/>
        <v>Thursday</v>
      </c>
      <c r="V989" t="str">
        <f t="shared" si="94"/>
        <v>January</v>
      </c>
      <c r="W989" t="str">
        <f t="shared" si="95"/>
        <v>Highest_Sales</v>
      </c>
    </row>
    <row r="990" spans="1:23"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c r="R990">
        <f t="shared" si="90"/>
        <v>29</v>
      </c>
      <c r="S990">
        <f t="shared" si="91"/>
        <v>3</v>
      </c>
      <c r="T990">
        <f t="shared" si="92"/>
        <v>2019</v>
      </c>
      <c r="U990" t="str">
        <f t="shared" si="93"/>
        <v>Friday</v>
      </c>
      <c r="V990" t="str">
        <f t="shared" si="94"/>
        <v>March</v>
      </c>
      <c r="W990" t="str">
        <f t="shared" si="95"/>
        <v>Highest_Sales</v>
      </c>
    </row>
    <row r="991" spans="1:23"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c r="R991">
        <f t="shared" si="90"/>
        <v>28</v>
      </c>
      <c r="S991">
        <f t="shared" si="91"/>
        <v>1</v>
      </c>
      <c r="T991">
        <f t="shared" si="92"/>
        <v>2019</v>
      </c>
      <c r="U991" t="str">
        <f t="shared" si="93"/>
        <v>Monday</v>
      </c>
      <c r="V991" t="str">
        <f t="shared" si="94"/>
        <v>January</v>
      </c>
      <c r="W991" t="str">
        <f t="shared" si="95"/>
        <v>Highest_Sales</v>
      </c>
    </row>
    <row r="992" spans="1:23"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c r="R992">
        <f t="shared" si="90"/>
        <v>22</v>
      </c>
      <c r="S992">
        <f t="shared" si="91"/>
        <v>3</v>
      </c>
      <c r="T992">
        <f t="shared" si="92"/>
        <v>2019</v>
      </c>
      <c r="U992" t="str">
        <f t="shared" si="93"/>
        <v>Friday</v>
      </c>
      <c r="V992" t="str">
        <f t="shared" si="94"/>
        <v>March</v>
      </c>
      <c r="W992" t="str">
        <f t="shared" si="95"/>
        <v>Lowest_Sales</v>
      </c>
    </row>
    <row r="993" spans="1:23"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c r="R993">
        <f t="shared" si="90"/>
        <v>24</v>
      </c>
      <c r="S993">
        <f t="shared" si="91"/>
        <v>1</v>
      </c>
      <c r="T993">
        <f t="shared" si="92"/>
        <v>2019</v>
      </c>
      <c r="U993" t="str">
        <f t="shared" si="93"/>
        <v>Thursday</v>
      </c>
      <c r="V993" t="str">
        <f t="shared" si="94"/>
        <v>January</v>
      </c>
      <c r="W993" t="str">
        <f t="shared" si="95"/>
        <v>Highest_Sales</v>
      </c>
    </row>
    <row r="994" spans="1:23"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c r="R994">
        <f t="shared" si="90"/>
        <v>10</v>
      </c>
      <c r="S994">
        <f t="shared" si="91"/>
        <v>3</v>
      </c>
      <c r="T994">
        <f t="shared" si="92"/>
        <v>2019</v>
      </c>
      <c r="U994" t="str">
        <f t="shared" si="93"/>
        <v>Sunday</v>
      </c>
      <c r="V994" t="str">
        <f t="shared" si="94"/>
        <v>March</v>
      </c>
      <c r="W994" t="str">
        <f t="shared" si="95"/>
        <v>Lowest_Sales</v>
      </c>
    </row>
    <row r="995" spans="1:23"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c r="R995">
        <f t="shared" si="90"/>
        <v>22</v>
      </c>
      <c r="S995">
        <f t="shared" si="91"/>
        <v>2</v>
      </c>
      <c r="T995">
        <f t="shared" si="92"/>
        <v>2019</v>
      </c>
      <c r="U995" t="str">
        <f t="shared" si="93"/>
        <v>Friday</v>
      </c>
      <c r="V995" t="str">
        <f t="shared" si="94"/>
        <v>February</v>
      </c>
      <c r="W995" t="str">
        <f t="shared" si="95"/>
        <v>Lowest_Sales</v>
      </c>
    </row>
    <row r="996" spans="1:23"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c r="R996">
        <f t="shared" si="90"/>
        <v>18</v>
      </c>
      <c r="S996">
        <f t="shared" si="91"/>
        <v>2</v>
      </c>
      <c r="T996">
        <f t="shared" si="92"/>
        <v>2019</v>
      </c>
      <c r="U996" t="str">
        <f t="shared" si="93"/>
        <v>Monday</v>
      </c>
      <c r="V996" t="str">
        <f t="shared" si="94"/>
        <v>February</v>
      </c>
      <c r="W996" t="str">
        <f t="shared" si="95"/>
        <v>Lowest_Sales</v>
      </c>
    </row>
    <row r="997" spans="1:23"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c r="R997">
        <f t="shared" si="90"/>
        <v>29</v>
      </c>
      <c r="S997">
        <f t="shared" si="91"/>
        <v>1</v>
      </c>
      <c r="T997">
        <f t="shared" si="92"/>
        <v>2019</v>
      </c>
      <c r="U997" t="str">
        <f t="shared" si="93"/>
        <v>Tuesday</v>
      </c>
      <c r="V997" t="str">
        <f t="shared" si="94"/>
        <v>January</v>
      </c>
      <c r="W997" t="str">
        <f t="shared" si="95"/>
        <v>Lowest_Sales</v>
      </c>
    </row>
    <row r="998" spans="1:23"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c r="R998">
        <f t="shared" si="90"/>
        <v>2</v>
      </c>
      <c r="S998">
        <f t="shared" si="91"/>
        <v>3</v>
      </c>
      <c r="T998">
        <f t="shared" si="92"/>
        <v>2019</v>
      </c>
      <c r="U998" t="str">
        <f t="shared" si="93"/>
        <v>Saturday</v>
      </c>
      <c r="V998" t="str">
        <f t="shared" si="94"/>
        <v>March</v>
      </c>
      <c r="W998" t="str">
        <f t="shared" si="95"/>
        <v>Highest_Sales</v>
      </c>
    </row>
    <row r="999" spans="1:23"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c r="R999">
        <f t="shared" si="90"/>
        <v>9</v>
      </c>
      <c r="S999">
        <f t="shared" si="91"/>
        <v>2</v>
      </c>
      <c r="T999">
        <f t="shared" si="92"/>
        <v>2019</v>
      </c>
      <c r="U999" t="str">
        <f t="shared" si="93"/>
        <v>Saturday</v>
      </c>
      <c r="V999" t="str">
        <f t="shared" si="94"/>
        <v>February</v>
      </c>
      <c r="W999" t="str">
        <f t="shared" si="95"/>
        <v>Lowest_Sales</v>
      </c>
    </row>
    <row r="1000" spans="1:23"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c r="R1000">
        <f t="shared" si="90"/>
        <v>22</v>
      </c>
      <c r="S1000">
        <f t="shared" si="91"/>
        <v>2</v>
      </c>
      <c r="T1000">
        <f t="shared" si="92"/>
        <v>2019</v>
      </c>
      <c r="U1000" t="str">
        <f t="shared" si="93"/>
        <v>Friday</v>
      </c>
      <c r="V1000" t="str">
        <f t="shared" si="94"/>
        <v>February</v>
      </c>
      <c r="W1000" t="str">
        <f t="shared" si="95"/>
        <v>Lowest_Sales</v>
      </c>
    </row>
    <row r="1001" spans="1:23"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c r="R1001">
        <f t="shared" si="90"/>
        <v>18</v>
      </c>
      <c r="S1001">
        <f t="shared" si="91"/>
        <v>2</v>
      </c>
      <c r="T1001">
        <f t="shared" si="92"/>
        <v>2019</v>
      </c>
      <c r="U1001" t="str">
        <f t="shared" si="93"/>
        <v>Monday</v>
      </c>
      <c r="V1001" t="str">
        <f t="shared" si="94"/>
        <v>February</v>
      </c>
      <c r="W1001" t="str">
        <f t="shared" si="95"/>
        <v>Highest_Sales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877A9-2487-4082-9226-5395D6BA222A}">
  <sheetPr>
    <tabColor theme="9" tint="-0.249977111117893"/>
  </sheetPr>
  <dimension ref="A1:H1001"/>
  <sheetViews>
    <sheetView workbookViewId="0">
      <selection activeCell="J7" sqref="J7"/>
    </sheetView>
  </sheetViews>
  <sheetFormatPr defaultRowHeight="17.25" thickTop="1" thickBottom="1" x14ac:dyDescent="0.3"/>
  <cols>
    <col min="1" max="1" width="17.140625" style="8" customWidth="1"/>
    <col min="2" max="2" width="13.28515625" style="8" customWidth="1"/>
    <col min="3" max="3" width="13.7109375" style="8" customWidth="1"/>
    <col min="4" max="4" width="22.5703125" style="8" customWidth="1"/>
    <col min="5" max="5" width="15.28515625" style="8" customWidth="1"/>
    <col min="6" max="6" width="11.5703125" style="8" customWidth="1"/>
    <col min="7" max="7" width="18.85546875" style="18" customWidth="1"/>
    <col min="8" max="8" width="14.28515625" style="8" customWidth="1"/>
  </cols>
  <sheetData>
    <row r="1" spans="1:8" ht="18.75" x14ac:dyDescent="0.3">
      <c r="A1" s="9" t="s">
        <v>0</v>
      </c>
      <c r="B1" s="9" t="s">
        <v>1</v>
      </c>
      <c r="C1" s="9" t="s">
        <v>2</v>
      </c>
      <c r="D1" s="9" t="s">
        <v>5</v>
      </c>
      <c r="E1" s="9" t="s">
        <v>6</v>
      </c>
      <c r="F1" s="9" t="s">
        <v>7</v>
      </c>
      <c r="G1" s="9" t="s">
        <v>1053</v>
      </c>
      <c r="H1" s="9" t="s">
        <v>16</v>
      </c>
    </row>
    <row r="2" spans="1:8" ht="16.5" thickBot="1" x14ac:dyDescent="0.3">
      <c r="A2" s="8" t="s">
        <v>17</v>
      </c>
      <c r="B2" s="8" t="s">
        <v>18</v>
      </c>
      <c r="C2" s="8" t="s">
        <v>19</v>
      </c>
      <c r="D2" s="8" t="s">
        <v>22</v>
      </c>
      <c r="E2" s="8">
        <v>74.69</v>
      </c>
      <c r="F2" s="8">
        <v>7</v>
      </c>
      <c r="G2" s="18" t="str">
        <f>REPT("*",F2)</f>
        <v>*******</v>
      </c>
      <c r="H2" s="8">
        <v>9.1</v>
      </c>
    </row>
    <row r="3" spans="1:8" thickTop="1" thickBot="1" x14ac:dyDescent="0.3">
      <c r="A3" s="8" t="s">
        <v>24</v>
      </c>
      <c r="B3" s="8" t="s">
        <v>25</v>
      </c>
      <c r="C3" s="8" t="s">
        <v>26</v>
      </c>
      <c r="D3" s="8" t="s">
        <v>28</v>
      </c>
      <c r="E3" s="8">
        <v>15.28</v>
      </c>
      <c r="F3" s="8">
        <v>5</v>
      </c>
      <c r="G3" s="18" t="str">
        <f t="shared" ref="G3:G66" si="0">REPT("*",F3)</f>
        <v>*****</v>
      </c>
      <c r="H3" s="8">
        <v>9.6</v>
      </c>
    </row>
    <row r="4" spans="1:8" thickTop="1" thickBot="1" x14ac:dyDescent="0.3">
      <c r="A4" s="8" t="s">
        <v>30</v>
      </c>
      <c r="B4" s="8" t="s">
        <v>18</v>
      </c>
      <c r="C4" s="8" t="s">
        <v>19</v>
      </c>
      <c r="D4" s="8" t="s">
        <v>32</v>
      </c>
      <c r="E4" s="8">
        <v>46.33</v>
      </c>
      <c r="F4" s="8">
        <v>7</v>
      </c>
      <c r="G4" s="18" t="str">
        <f t="shared" si="0"/>
        <v>*******</v>
      </c>
      <c r="H4" s="8">
        <v>7.4</v>
      </c>
    </row>
    <row r="5" spans="1:8" thickTop="1" thickBot="1" x14ac:dyDescent="0.3">
      <c r="A5" s="8" t="s">
        <v>34</v>
      </c>
      <c r="B5" s="8" t="s">
        <v>18</v>
      </c>
      <c r="C5" s="8" t="s">
        <v>19</v>
      </c>
      <c r="D5" s="8" t="s">
        <v>22</v>
      </c>
      <c r="E5" s="8">
        <v>58.22</v>
      </c>
      <c r="F5" s="8">
        <v>8</v>
      </c>
      <c r="G5" s="18" t="str">
        <f t="shared" si="0"/>
        <v>********</v>
      </c>
      <c r="H5" s="8">
        <v>8.4</v>
      </c>
    </row>
    <row r="6" spans="1:8" thickTop="1" thickBot="1" x14ac:dyDescent="0.3">
      <c r="A6" s="8" t="s">
        <v>35</v>
      </c>
      <c r="B6" s="8" t="s">
        <v>18</v>
      </c>
      <c r="C6" s="8" t="s">
        <v>19</v>
      </c>
      <c r="D6" s="8" t="s">
        <v>36</v>
      </c>
      <c r="E6" s="8">
        <v>86.31</v>
      </c>
      <c r="F6" s="8">
        <v>7</v>
      </c>
      <c r="G6" s="18" t="str">
        <f t="shared" si="0"/>
        <v>*******</v>
      </c>
      <c r="H6" s="8">
        <v>5.3</v>
      </c>
    </row>
    <row r="7" spans="1:8" thickTop="1" thickBot="1" x14ac:dyDescent="0.3">
      <c r="A7" s="8" t="s">
        <v>37</v>
      </c>
      <c r="B7" s="8" t="s">
        <v>25</v>
      </c>
      <c r="C7" s="8" t="s">
        <v>26</v>
      </c>
      <c r="D7" s="8" t="s">
        <v>28</v>
      </c>
      <c r="E7" s="8">
        <v>85.39</v>
      </c>
      <c r="F7" s="8">
        <v>7</v>
      </c>
      <c r="G7" s="18" t="str">
        <f t="shared" si="0"/>
        <v>*******</v>
      </c>
      <c r="H7" s="8">
        <v>4.0999999999999996</v>
      </c>
    </row>
    <row r="8" spans="1:8" thickTop="1" thickBot="1" x14ac:dyDescent="0.3">
      <c r="A8" s="8" t="s">
        <v>38</v>
      </c>
      <c r="B8" s="8" t="s">
        <v>18</v>
      </c>
      <c r="C8" s="8" t="s">
        <v>19</v>
      </c>
      <c r="D8" s="8" t="s">
        <v>28</v>
      </c>
      <c r="E8" s="8">
        <v>68.84</v>
      </c>
      <c r="F8" s="8">
        <v>6</v>
      </c>
      <c r="G8" s="18" t="str">
        <f t="shared" si="0"/>
        <v>******</v>
      </c>
      <c r="H8" s="8">
        <v>5.8</v>
      </c>
    </row>
    <row r="9" spans="1:8" thickTop="1" thickBot="1" x14ac:dyDescent="0.3">
      <c r="A9" s="8" t="s">
        <v>39</v>
      </c>
      <c r="B9" s="8" t="s">
        <v>25</v>
      </c>
      <c r="C9" s="8" t="s">
        <v>26</v>
      </c>
      <c r="D9" s="8" t="s">
        <v>32</v>
      </c>
      <c r="E9" s="8">
        <v>73.56</v>
      </c>
      <c r="F9" s="8">
        <v>10</v>
      </c>
      <c r="G9" s="18" t="str">
        <f t="shared" si="0"/>
        <v>**********</v>
      </c>
      <c r="H9" s="8">
        <v>8</v>
      </c>
    </row>
    <row r="10" spans="1:8" thickTop="1" thickBot="1" x14ac:dyDescent="0.3">
      <c r="A10" s="8" t="s">
        <v>40</v>
      </c>
      <c r="B10" s="8" t="s">
        <v>18</v>
      </c>
      <c r="C10" s="8" t="s">
        <v>19</v>
      </c>
      <c r="D10" s="8" t="s">
        <v>22</v>
      </c>
      <c r="E10" s="8">
        <v>36.26</v>
      </c>
      <c r="F10" s="8">
        <v>2</v>
      </c>
      <c r="G10" s="18" t="str">
        <f t="shared" si="0"/>
        <v>**</v>
      </c>
      <c r="H10" s="8">
        <v>7.2</v>
      </c>
    </row>
    <row r="11" spans="1:8" thickTop="1" thickBot="1" x14ac:dyDescent="0.3">
      <c r="A11" s="8" t="s">
        <v>41</v>
      </c>
      <c r="B11" s="8" t="s">
        <v>42</v>
      </c>
      <c r="C11" s="8" t="s">
        <v>43</v>
      </c>
      <c r="D11" s="8" t="s">
        <v>44</v>
      </c>
      <c r="E11" s="8">
        <v>54.84</v>
      </c>
      <c r="F11" s="8">
        <v>3</v>
      </c>
      <c r="G11" s="18" t="str">
        <f t="shared" si="0"/>
        <v>***</v>
      </c>
      <c r="H11" s="8">
        <v>5.9</v>
      </c>
    </row>
    <row r="12" spans="1:8" thickTop="1" thickBot="1" x14ac:dyDescent="0.3">
      <c r="A12" s="8" t="s">
        <v>45</v>
      </c>
      <c r="B12" s="8" t="s">
        <v>42</v>
      </c>
      <c r="C12" s="8" t="s">
        <v>43</v>
      </c>
      <c r="D12" s="8" t="s">
        <v>46</v>
      </c>
      <c r="E12" s="8">
        <v>14.48</v>
      </c>
      <c r="F12" s="8">
        <v>4</v>
      </c>
      <c r="G12" s="18" t="str">
        <f t="shared" si="0"/>
        <v>****</v>
      </c>
      <c r="H12" s="8">
        <v>4.5</v>
      </c>
    </row>
    <row r="13" spans="1:8" thickTop="1" thickBot="1" x14ac:dyDescent="0.3">
      <c r="A13" s="8" t="s">
        <v>47</v>
      </c>
      <c r="B13" s="8" t="s">
        <v>42</v>
      </c>
      <c r="C13" s="8" t="s">
        <v>43</v>
      </c>
      <c r="D13" s="8" t="s">
        <v>28</v>
      </c>
      <c r="E13" s="8">
        <v>25.51</v>
      </c>
      <c r="F13" s="8">
        <v>4</v>
      </c>
      <c r="G13" s="18" t="str">
        <f t="shared" si="0"/>
        <v>****</v>
      </c>
      <c r="H13" s="8">
        <v>6.8</v>
      </c>
    </row>
    <row r="14" spans="1:8" thickTop="1" thickBot="1" x14ac:dyDescent="0.3">
      <c r="A14" s="8" t="s">
        <v>48</v>
      </c>
      <c r="B14" s="8" t="s">
        <v>18</v>
      </c>
      <c r="C14" s="8" t="s">
        <v>19</v>
      </c>
      <c r="D14" s="8" t="s">
        <v>28</v>
      </c>
      <c r="E14" s="8">
        <v>46.95</v>
      </c>
      <c r="F14" s="8">
        <v>5</v>
      </c>
      <c r="G14" s="18" t="str">
        <f t="shared" si="0"/>
        <v>*****</v>
      </c>
      <c r="H14" s="8">
        <v>7.1</v>
      </c>
    </row>
    <row r="15" spans="1:8" thickTop="1" thickBot="1" x14ac:dyDescent="0.3">
      <c r="A15" s="8" t="s">
        <v>49</v>
      </c>
      <c r="B15" s="8" t="s">
        <v>18</v>
      </c>
      <c r="C15" s="8" t="s">
        <v>19</v>
      </c>
      <c r="D15" s="8" t="s">
        <v>44</v>
      </c>
      <c r="E15" s="8">
        <v>43.19</v>
      </c>
      <c r="F15" s="8">
        <v>10</v>
      </c>
      <c r="G15" s="18" t="str">
        <f t="shared" si="0"/>
        <v>**********</v>
      </c>
      <c r="H15" s="8">
        <v>8.1999999999999993</v>
      </c>
    </row>
    <row r="16" spans="1:8" thickTop="1" thickBot="1" x14ac:dyDescent="0.3">
      <c r="A16" s="8" t="s">
        <v>50</v>
      </c>
      <c r="B16" s="8" t="s">
        <v>18</v>
      </c>
      <c r="C16" s="8" t="s">
        <v>19</v>
      </c>
      <c r="D16" s="8" t="s">
        <v>22</v>
      </c>
      <c r="E16" s="8">
        <v>71.38</v>
      </c>
      <c r="F16" s="8">
        <v>10</v>
      </c>
      <c r="G16" s="18" t="str">
        <f t="shared" si="0"/>
        <v>**********</v>
      </c>
      <c r="H16" s="8">
        <v>5.7</v>
      </c>
    </row>
    <row r="17" spans="1:8" thickTop="1" thickBot="1" x14ac:dyDescent="0.3">
      <c r="A17" s="8" t="s">
        <v>51</v>
      </c>
      <c r="B17" s="8" t="s">
        <v>42</v>
      </c>
      <c r="C17" s="8" t="s">
        <v>43</v>
      </c>
      <c r="D17" s="8" t="s">
        <v>36</v>
      </c>
      <c r="E17" s="8">
        <v>93.72</v>
      </c>
      <c r="F17" s="8">
        <v>6</v>
      </c>
      <c r="G17" s="18" t="str">
        <f t="shared" si="0"/>
        <v>******</v>
      </c>
      <c r="H17" s="8">
        <v>4.5</v>
      </c>
    </row>
    <row r="18" spans="1:8" thickTop="1" thickBot="1" x14ac:dyDescent="0.3">
      <c r="A18" s="8" t="s">
        <v>52</v>
      </c>
      <c r="B18" s="8" t="s">
        <v>18</v>
      </c>
      <c r="C18" s="8" t="s">
        <v>19</v>
      </c>
      <c r="D18" s="8" t="s">
        <v>22</v>
      </c>
      <c r="E18" s="8">
        <v>68.930000000000007</v>
      </c>
      <c r="F18" s="8">
        <v>7</v>
      </c>
      <c r="G18" s="18" t="str">
        <f t="shared" si="0"/>
        <v>*******</v>
      </c>
      <c r="H18" s="8">
        <v>4.5999999999999996</v>
      </c>
    </row>
    <row r="19" spans="1:8" thickTop="1" thickBot="1" x14ac:dyDescent="0.3">
      <c r="A19" s="8" t="s">
        <v>53</v>
      </c>
      <c r="B19" s="8" t="s">
        <v>18</v>
      </c>
      <c r="C19" s="8" t="s">
        <v>19</v>
      </c>
      <c r="D19" s="8" t="s">
        <v>36</v>
      </c>
      <c r="E19" s="8">
        <v>72.61</v>
      </c>
      <c r="F19" s="8">
        <v>6</v>
      </c>
      <c r="G19" s="18" t="str">
        <f t="shared" si="0"/>
        <v>******</v>
      </c>
      <c r="H19" s="8">
        <v>6.9</v>
      </c>
    </row>
    <row r="20" spans="1:8" thickTop="1" thickBot="1" x14ac:dyDescent="0.3">
      <c r="A20" s="8" t="s">
        <v>54</v>
      </c>
      <c r="B20" s="8" t="s">
        <v>18</v>
      </c>
      <c r="C20" s="8" t="s">
        <v>19</v>
      </c>
      <c r="D20" s="8" t="s">
        <v>44</v>
      </c>
      <c r="E20" s="8">
        <v>54.67</v>
      </c>
      <c r="F20" s="8">
        <v>3</v>
      </c>
      <c r="G20" s="18" t="str">
        <f t="shared" si="0"/>
        <v>***</v>
      </c>
      <c r="H20" s="8">
        <v>8.6</v>
      </c>
    </row>
    <row r="21" spans="1:8" thickTop="1" thickBot="1" x14ac:dyDescent="0.3">
      <c r="A21" s="8" t="s">
        <v>55</v>
      </c>
      <c r="B21" s="8" t="s">
        <v>42</v>
      </c>
      <c r="C21" s="8" t="s">
        <v>43</v>
      </c>
      <c r="D21" s="8" t="s">
        <v>32</v>
      </c>
      <c r="E21" s="8">
        <v>40.299999999999997</v>
      </c>
      <c r="F21" s="8">
        <v>2</v>
      </c>
      <c r="G21" s="18" t="str">
        <f t="shared" si="0"/>
        <v>**</v>
      </c>
      <c r="H21" s="8">
        <v>4.4000000000000004</v>
      </c>
    </row>
    <row r="22" spans="1:8" thickTop="1" thickBot="1" x14ac:dyDescent="0.3">
      <c r="A22" s="8" t="s">
        <v>56</v>
      </c>
      <c r="B22" s="8" t="s">
        <v>25</v>
      </c>
      <c r="C22" s="8" t="s">
        <v>26</v>
      </c>
      <c r="D22" s="8" t="s">
        <v>28</v>
      </c>
      <c r="E22" s="8">
        <v>86.04</v>
      </c>
      <c r="F22" s="8">
        <v>5</v>
      </c>
      <c r="G22" s="18" t="str">
        <f t="shared" si="0"/>
        <v>*****</v>
      </c>
      <c r="H22" s="8">
        <v>4.8</v>
      </c>
    </row>
    <row r="23" spans="1:8" thickTop="1" thickBot="1" x14ac:dyDescent="0.3">
      <c r="A23" s="8" t="s">
        <v>57</v>
      </c>
      <c r="B23" s="8" t="s">
        <v>42</v>
      </c>
      <c r="C23" s="8" t="s">
        <v>43</v>
      </c>
      <c r="D23" s="8" t="s">
        <v>22</v>
      </c>
      <c r="E23" s="8">
        <v>87.98</v>
      </c>
      <c r="F23" s="8">
        <v>3</v>
      </c>
      <c r="G23" s="18" t="str">
        <f t="shared" si="0"/>
        <v>***</v>
      </c>
      <c r="H23" s="8">
        <v>5.0999999999999996</v>
      </c>
    </row>
    <row r="24" spans="1:8" thickTop="1" thickBot="1" x14ac:dyDescent="0.3">
      <c r="A24" s="8" t="s">
        <v>58</v>
      </c>
      <c r="B24" s="8" t="s">
        <v>42</v>
      </c>
      <c r="C24" s="8" t="s">
        <v>43</v>
      </c>
      <c r="D24" s="8" t="s">
        <v>32</v>
      </c>
      <c r="E24" s="8">
        <v>33.200000000000003</v>
      </c>
      <c r="F24" s="8">
        <v>2</v>
      </c>
      <c r="G24" s="18" t="str">
        <f t="shared" si="0"/>
        <v>**</v>
      </c>
      <c r="H24" s="8">
        <v>4.4000000000000004</v>
      </c>
    </row>
    <row r="25" spans="1:8" thickTop="1" thickBot="1" x14ac:dyDescent="0.3">
      <c r="A25" s="8" t="s">
        <v>59</v>
      </c>
      <c r="B25" s="8" t="s">
        <v>18</v>
      </c>
      <c r="C25" s="8" t="s">
        <v>19</v>
      </c>
      <c r="D25" s="8" t="s">
        <v>28</v>
      </c>
      <c r="E25" s="8">
        <v>34.56</v>
      </c>
      <c r="F25" s="8">
        <v>5</v>
      </c>
      <c r="G25" s="18" t="str">
        <f t="shared" si="0"/>
        <v>*****</v>
      </c>
      <c r="H25" s="8">
        <v>9.9</v>
      </c>
    </row>
    <row r="26" spans="1:8" thickTop="1" thickBot="1" x14ac:dyDescent="0.3">
      <c r="A26" s="8" t="s">
        <v>60</v>
      </c>
      <c r="B26" s="8" t="s">
        <v>18</v>
      </c>
      <c r="C26" s="8" t="s">
        <v>19</v>
      </c>
      <c r="D26" s="8" t="s">
        <v>36</v>
      </c>
      <c r="E26" s="8">
        <v>88.63</v>
      </c>
      <c r="F26" s="8">
        <v>3</v>
      </c>
      <c r="G26" s="18" t="str">
        <f t="shared" si="0"/>
        <v>***</v>
      </c>
      <c r="H26" s="8">
        <v>6</v>
      </c>
    </row>
    <row r="27" spans="1:8" thickTop="1" thickBot="1" x14ac:dyDescent="0.3">
      <c r="A27" s="8" t="s">
        <v>61</v>
      </c>
      <c r="B27" s="8" t="s">
        <v>18</v>
      </c>
      <c r="C27" s="8" t="s">
        <v>19</v>
      </c>
      <c r="D27" s="8" t="s">
        <v>32</v>
      </c>
      <c r="E27" s="8">
        <v>52.59</v>
      </c>
      <c r="F27" s="8">
        <v>8</v>
      </c>
      <c r="G27" s="18" t="str">
        <f t="shared" si="0"/>
        <v>********</v>
      </c>
      <c r="H27" s="8">
        <v>8.5</v>
      </c>
    </row>
    <row r="28" spans="1:8" thickTop="1" thickBot="1" x14ac:dyDescent="0.3">
      <c r="A28" s="8" t="s">
        <v>62</v>
      </c>
      <c r="B28" s="8" t="s">
        <v>42</v>
      </c>
      <c r="C28" s="8" t="s">
        <v>43</v>
      </c>
      <c r="D28" s="8" t="s">
        <v>46</v>
      </c>
      <c r="E28" s="8">
        <v>33.520000000000003</v>
      </c>
      <c r="F28" s="8">
        <v>1</v>
      </c>
      <c r="G28" s="18" t="str">
        <f t="shared" si="0"/>
        <v>*</v>
      </c>
      <c r="H28" s="8">
        <v>6.7</v>
      </c>
    </row>
    <row r="29" spans="1:8" thickTop="1" thickBot="1" x14ac:dyDescent="0.3">
      <c r="A29" s="8" t="s">
        <v>63</v>
      </c>
      <c r="B29" s="8" t="s">
        <v>18</v>
      </c>
      <c r="C29" s="8" t="s">
        <v>19</v>
      </c>
      <c r="D29" s="8" t="s">
        <v>46</v>
      </c>
      <c r="E29" s="8">
        <v>87.67</v>
      </c>
      <c r="F29" s="8">
        <v>2</v>
      </c>
      <c r="G29" s="18" t="str">
        <f t="shared" si="0"/>
        <v>**</v>
      </c>
      <c r="H29" s="8">
        <v>7.7</v>
      </c>
    </row>
    <row r="30" spans="1:8" thickTop="1" thickBot="1" x14ac:dyDescent="0.3">
      <c r="A30" s="8" t="s">
        <v>64</v>
      </c>
      <c r="B30" s="8" t="s">
        <v>42</v>
      </c>
      <c r="C30" s="8" t="s">
        <v>43</v>
      </c>
      <c r="D30" s="8" t="s">
        <v>44</v>
      </c>
      <c r="E30" s="8">
        <v>88.36</v>
      </c>
      <c r="F30" s="8">
        <v>5</v>
      </c>
      <c r="G30" s="18" t="str">
        <f t="shared" si="0"/>
        <v>*****</v>
      </c>
      <c r="H30" s="8">
        <v>9.6</v>
      </c>
    </row>
    <row r="31" spans="1:8" thickTop="1" thickBot="1" x14ac:dyDescent="0.3">
      <c r="A31" s="8" t="s">
        <v>65</v>
      </c>
      <c r="B31" s="8" t="s">
        <v>18</v>
      </c>
      <c r="C31" s="8" t="s">
        <v>19</v>
      </c>
      <c r="D31" s="8" t="s">
        <v>22</v>
      </c>
      <c r="E31" s="8">
        <v>24.89</v>
      </c>
      <c r="F31" s="8">
        <v>9</v>
      </c>
      <c r="G31" s="18" t="str">
        <f t="shared" si="0"/>
        <v>*********</v>
      </c>
      <c r="H31" s="8">
        <v>7.4</v>
      </c>
    </row>
    <row r="32" spans="1:8" thickTop="1" thickBot="1" x14ac:dyDescent="0.3">
      <c r="A32" s="8" t="s">
        <v>66</v>
      </c>
      <c r="B32" s="8" t="s">
        <v>42</v>
      </c>
      <c r="C32" s="8" t="s">
        <v>43</v>
      </c>
      <c r="D32" s="8" t="s">
        <v>46</v>
      </c>
      <c r="E32" s="8">
        <v>94.13</v>
      </c>
      <c r="F32" s="8">
        <v>5</v>
      </c>
      <c r="G32" s="18" t="str">
        <f t="shared" si="0"/>
        <v>*****</v>
      </c>
      <c r="H32" s="8">
        <v>4.8</v>
      </c>
    </row>
    <row r="33" spans="1:8" thickTop="1" thickBot="1" x14ac:dyDescent="0.3">
      <c r="A33" s="8" t="s">
        <v>67</v>
      </c>
      <c r="B33" s="8" t="s">
        <v>42</v>
      </c>
      <c r="C33" s="8" t="s">
        <v>43</v>
      </c>
      <c r="D33" s="8" t="s">
        <v>36</v>
      </c>
      <c r="E33" s="8">
        <v>78.069999999999993</v>
      </c>
      <c r="F33" s="8">
        <v>9</v>
      </c>
      <c r="G33" s="18" t="str">
        <f t="shared" si="0"/>
        <v>*********</v>
      </c>
      <c r="H33" s="8">
        <v>4.5</v>
      </c>
    </row>
    <row r="34" spans="1:8" thickTop="1" thickBot="1" x14ac:dyDescent="0.3">
      <c r="A34" s="8" t="s">
        <v>68</v>
      </c>
      <c r="B34" s="8" t="s">
        <v>42</v>
      </c>
      <c r="C34" s="8" t="s">
        <v>43</v>
      </c>
      <c r="D34" s="8" t="s">
        <v>36</v>
      </c>
      <c r="E34" s="8">
        <v>83.78</v>
      </c>
      <c r="F34" s="8">
        <v>8</v>
      </c>
      <c r="G34" s="18" t="str">
        <f t="shared" si="0"/>
        <v>********</v>
      </c>
      <c r="H34" s="8">
        <v>5.0999999999999996</v>
      </c>
    </row>
    <row r="35" spans="1:8" thickTop="1" thickBot="1" x14ac:dyDescent="0.3">
      <c r="A35" s="8" t="s">
        <v>69</v>
      </c>
      <c r="B35" s="8" t="s">
        <v>18</v>
      </c>
      <c r="C35" s="8" t="s">
        <v>19</v>
      </c>
      <c r="D35" s="8" t="s">
        <v>22</v>
      </c>
      <c r="E35" s="8">
        <v>96.58</v>
      </c>
      <c r="F35" s="8">
        <v>2</v>
      </c>
      <c r="G35" s="18" t="str">
        <f t="shared" si="0"/>
        <v>**</v>
      </c>
      <c r="H35" s="8">
        <v>5.0999999999999996</v>
      </c>
    </row>
    <row r="36" spans="1:8" thickTop="1" thickBot="1" x14ac:dyDescent="0.3">
      <c r="A36" s="8" t="s">
        <v>70</v>
      </c>
      <c r="B36" s="8" t="s">
        <v>25</v>
      </c>
      <c r="C36" s="8" t="s">
        <v>26</v>
      </c>
      <c r="D36" s="8" t="s">
        <v>44</v>
      </c>
      <c r="E36" s="8">
        <v>99.42</v>
      </c>
      <c r="F36" s="8">
        <v>4</v>
      </c>
      <c r="G36" s="18" t="str">
        <f t="shared" si="0"/>
        <v>****</v>
      </c>
      <c r="H36" s="8">
        <v>7.5</v>
      </c>
    </row>
    <row r="37" spans="1:8" thickTop="1" thickBot="1" x14ac:dyDescent="0.3">
      <c r="A37" s="8" t="s">
        <v>71</v>
      </c>
      <c r="B37" s="8" t="s">
        <v>25</v>
      </c>
      <c r="C37" s="8" t="s">
        <v>26</v>
      </c>
      <c r="D37" s="8" t="s">
        <v>36</v>
      </c>
      <c r="E37" s="8">
        <v>68.12</v>
      </c>
      <c r="F37" s="8">
        <v>1</v>
      </c>
      <c r="G37" s="18" t="str">
        <f t="shared" si="0"/>
        <v>*</v>
      </c>
      <c r="H37" s="8">
        <v>6.8</v>
      </c>
    </row>
    <row r="38" spans="1:8" thickTop="1" thickBot="1" x14ac:dyDescent="0.3">
      <c r="A38" s="8" t="s">
        <v>72</v>
      </c>
      <c r="B38" s="8" t="s">
        <v>18</v>
      </c>
      <c r="C38" s="8" t="s">
        <v>19</v>
      </c>
      <c r="D38" s="8" t="s">
        <v>36</v>
      </c>
      <c r="E38" s="8">
        <v>62.62</v>
      </c>
      <c r="F38" s="8">
        <v>5</v>
      </c>
      <c r="G38" s="18" t="str">
        <f t="shared" si="0"/>
        <v>*****</v>
      </c>
      <c r="H38" s="8">
        <v>7</v>
      </c>
    </row>
    <row r="39" spans="1:8" thickTop="1" thickBot="1" x14ac:dyDescent="0.3">
      <c r="A39" s="8" t="s">
        <v>73</v>
      </c>
      <c r="B39" s="8" t="s">
        <v>18</v>
      </c>
      <c r="C39" s="8" t="s">
        <v>19</v>
      </c>
      <c r="D39" s="8" t="s">
        <v>28</v>
      </c>
      <c r="E39" s="8">
        <v>60.88</v>
      </c>
      <c r="F39" s="8">
        <v>9</v>
      </c>
      <c r="G39" s="18" t="str">
        <f t="shared" si="0"/>
        <v>*********</v>
      </c>
      <c r="H39" s="8">
        <v>4.7</v>
      </c>
    </row>
    <row r="40" spans="1:8" thickTop="1" thickBot="1" x14ac:dyDescent="0.3">
      <c r="A40" s="8" t="s">
        <v>74</v>
      </c>
      <c r="B40" s="8" t="s">
        <v>25</v>
      </c>
      <c r="C40" s="8" t="s">
        <v>26</v>
      </c>
      <c r="D40" s="8" t="s">
        <v>22</v>
      </c>
      <c r="E40" s="8">
        <v>54.92</v>
      </c>
      <c r="F40" s="8">
        <v>8</v>
      </c>
      <c r="G40" s="18" t="str">
        <f t="shared" si="0"/>
        <v>********</v>
      </c>
      <c r="H40" s="8">
        <v>7.6</v>
      </c>
    </row>
    <row r="41" spans="1:8" thickTop="1" thickBot="1" x14ac:dyDescent="0.3">
      <c r="A41" s="8" t="s">
        <v>75</v>
      </c>
      <c r="B41" s="8" t="s">
        <v>42</v>
      </c>
      <c r="C41" s="8" t="s">
        <v>43</v>
      </c>
      <c r="D41" s="8" t="s">
        <v>32</v>
      </c>
      <c r="E41" s="8">
        <v>30.12</v>
      </c>
      <c r="F41" s="8">
        <v>8</v>
      </c>
      <c r="G41" s="18" t="str">
        <f t="shared" si="0"/>
        <v>********</v>
      </c>
      <c r="H41" s="8">
        <v>7.7</v>
      </c>
    </row>
    <row r="42" spans="1:8" thickTop="1" thickBot="1" x14ac:dyDescent="0.3">
      <c r="A42" s="8" t="s">
        <v>76</v>
      </c>
      <c r="B42" s="8" t="s">
        <v>42</v>
      </c>
      <c r="C42" s="8" t="s">
        <v>43</v>
      </c>
      <c r="D42" s="8" t="s">
        <v>32</v>
      </c>
      <c r="E42" s="8">
        <v>86.72</v>
      </c>
      <c r="F42" s="8">
        <v>1</v>
      </c>
      <c r="G42" s="18" t="str">
        <f t="shared" si="0"/>
        <v>*</v>
      </c>
      <c r="H42" s="8">
        <v>7.9</v>
      </c>
    </row>
    <row r="43" spans="1:8" thickTop="1" thickBot="1" x14ac:dyDescent="0.3">
      <c r="A43" s="8" t="s">
        <v>77</v>
      </c>
      <c r="B43" s="8" t="s">
        <v>25</v>
      </c>
      <c r="C43" s="8" t="s">
        <v>26</v>
      </c>
      <c r="D43" s="8" t="s">
        <v>32</v>
      </c>
      <c r="E43" s="8">
        <v>56.11</v>
      </c>
      <c r="F43" s="8">
        <v>2</v>
      </c>
      <c r="G43" s="18" t="str">
        <f t="shared" si="0"/>
        <v>**</v>
      </c>
      <c r="H43" s="8">
        <v>6.3</v>
      </c>
    </row>
    <row r="44" spans="1:8" thickTop="1" thickBot="1" x14ac:dyDescent="0.3">
      <c r="A44" s="8" t="s">
        <v>78</v>
      </c>
      <c r="B44" s="8" t="s">
        <v>42</v>
      </c>
      <c r="C44" s="8" t="s">
        <v>43</v>
      </c>
      <c r="D44" s="8" t="s">
        <v>36</v>
      </c>
      <c r="E44" s="8">
        <v>69.12</v>
      </c>
      <c r="F44" s="8">
        <v>6</v>
      </c>
      <c r="G44" s="18" t="str">
        <f t="shared" si="0"/>
        <v>******</v>
      </c>
      <c r="H44" s="8">
        <v>5.6</v>
      </c>
    </row>
    <row r="45" spans="1:8" thickTop="1" thickBot="1" x14ac:dyDescent="0.3">
      <c r="A45" s="8" t="s">
        <v>79</v>
      </c>
      <c r="B45" s="8" t="s">
        <v>25</v>
      </c>
      <c r="C45" s="8" t="s">
        <v>26</v>
      </c>
      <c r="D45" s="8" t="s">
        <v>44</v>
      </c>
      <c r="E45" s="8">
        <v>98.7</v>
      </c>
      <c r="F45" s="8">
        <v>8</v>
      </c>
      <c r="G45" s="18" t="str">
        <f t="shared" si="0"/>
        <v>********</v>
      </c>
      <c r="H45" s="8">
        <v>7.6</v>
      </c>
    </row>
    <row r="46" spans="1:8" thickTop="1" thickBot="1" x14ac:dyDescent="0.3">
      <c r="A46" s="8" t="s">
        <v>80</v>
      </c>
      <c r="B46" s="8" t="s">
        <v>25</v>
      </c>
      <c r="C46" s="8" t="s">
        <v>26</v>
      </c>
      <c r="D46" s="8" t="s">
        <v>22</v>
      </c>
      <c r="E46" s="8">
        <v>15.37</v>
      </c>
      <c r="F46" s="8">
        <v>2</v>
      </c>
      <c r="G46" s="18" t="str">
        <f t="shared" si="0"/>
        <v>**</v>
      </c>
      <c r="H46" s="8">
        <v>7.2</v>
      </c>
    </row>
    <row r="47" spans="1:8" thickTop="1" thickBot="1" x14ac:dyDescent="0.3">
      <c r="A47" s="8" t="s">
        <v>81</v>
      </c>
      <c r="B47" s="8" t="s">
        <v>42</v>
      </c>
      <c r="C47" s="8" t="s">
        <v>43</v>
      </c>
      <c r="D47" s="8" t="s">
        <v>28</v>
      </c>
      <c r="E47" s="8">
        <v>93.96</v>
      </c>
      <c r="F47" s="8">
        <v>4</v>
      </c>
      <c r="G47" s="18" t="str">
        <f t="shared" si="0"/>
        <v>****</v>
      </c>
      <c r="H47" s="8">
        <v>9.5</v>
      </c>
    </row>
    <row r="48" spans="1:8" thickTop="1" thickBot="1" x14ac:dyDescent="0.3">
      <c r="A48" s="8" t="s">
        <v>82</v>
      </c>
      <c r="B48" s="8" t="s">
        <v>42</v>
      </c>
      <c r="C48" s="8" t="s">
        <v>43</v>
      </c>
      <c r="D48" s="8" t="s">
        <v>22</v>
      </c>
      <c r="E48" s="8">
        <v>56.69</v>
      </c>
      <c r="F48" s="8">
        <v>9</v>
      </c>
      <c r="G48" s="18" t="str">
        <f t="shared" si="0"/>
        <v>*********</v>
      </c>
      <c r="H48" s="8">
        <v>8.4</v>
      </c>
    </row>
    <row r="49" spans="1:8" thickTop="1" thickBot="1" x14ac:dyDescent="0.3">
      <c r="A49" s="8" t="s">
        <v>83</v>
      </c>
      <c r="B49" s="8" t="s">
        <v>42</v>
      </c>
      <c r="C49" s="8" t="s">
        <v>43</v>
      </c>
      <c r="D49" s="8" t="s">
        <v>44</v>
      </c>
      <c r="E49" s="8">
        <v>20.010000000000002</v>
      </c>
      <c r="F49" s="8">
        <v>9</v>
      </c>
      <c r="G49" s="18" t="str">
        <f t="shared" si="0"/>
        <v>*********</v>
      </c>
      <c r="H49" s="8">
        <v>4.0999999999999996</v>
      </c>
    </row>
    <row r="50" spans="1:8" thickTop="1" thickBot="1" x14ac:dyDescent="0.3">
      <c r="A50" s="8" t="s">
        <v>84</v>
      </c>
      <c r="B50" s="8" t="s">
        <v>42</v>
      </c>
      <c r="C50" s="8" t="s">
        <v>43</v>
      </c>
      <c r="D50" s="8" t="s">
        <v>28</v>
      </c>
      <c r="E50" s="8">
        <v>18.93</v>
      </c>
      <c r="F50" s="8">
        <v>6</v>
      </c>
      <c r="G50" s="18" t="str">
        <f t="shared" si="0"/>
        <v>******</v>
      </c>
      <c r="H50" s="8">
        <v>8.1</v>
      </c>
    </row>
    <row r="51" spans="1:8" thickTop="1" thickBot="1" x14ac:dyDescent="0.3">
      <c r="A51" s="8" t="s">
        <v>85</v>
      </c>
      <c r="B51" s="8" t="s">
        <v>25</v>
      </c>
      <c r="C51" s="8" t="s">
        <v>26</v>
      </c>
      <c r="D51" s="8" t="s">
        <v>46</v>
      </c>
      <c r="E51" s="8">
        <v>82.63</v>
      </c>
      <c r="F51" s="8">
        <v>10</v>
      </c>
      <c r="G51" s="18" t="str">
        <f t="shared" si="0"/>
        <v>**********</v>
      </c>
      <c r="H51" s="8">
        <v>7.9</v>
      </c>
    </row>
    <row r="52" spans="1:8" thickTop="1" thickBot="1" x14ac:dyDescent="0.3">
      <c r="A52" s="8" t="s">
        <v>86</v>
      </c>
      <c r="B52" s="8" t="s">
        <v>25</v>
      </c>
      <c r="C52" s="8" t="s">
        <v>26</v>
      </c>
      <c r="D52" s="8" t="s">
        <v>44</v>
      </c>
      <c r="E52" s="8">
        <v>91.4</v>
      </c>
      <c r="F52" s="8">
        <v>7</v>
      </c>
      <c r="G52" s="18" t="str">
        <f t="shared" si="0"/>
        <v>*******</v>
      </c>
      <c r="H52" s="8">
        <v>9.5</v>
      </c>
    </row>
    <row r="53" spans="1:8" thickTop="1" thickBot="1" x14ac:dyDescent="0.3">
      <c r="A53" s="8" t="s">
        <v>87</v>
      </c>
      <c r="B53" s="8" t="s">
        <v>18</v>
      </c>
      <c r="C53" s="8" t="s">
        <v>19</v>
      </c>
      <c r="D53" s="8" t="s">
        <v>44</v>
      </c>
      <c r="E53" s="8">
        <v>44.59</v>
      </c>
      <c r="F53" s="8">
        <v>5</v>
      </c>
      <c r="G53" s="18" t="str">
        <f t="shared" si="0"/>
        <v>*****</v>
      </c>
      <c r="H53" s="8">
        <v>8.5</v>
      </c>
    </row>
    <row r="54" spans="1:8" thickTop="1" thickBot="1" x14ac:dyDescent="0.3">
      <c r="A54" s="8" t="s">
        <v>88</v>
      </c>
      <c r="B54" s="8" t="s">
        <v>42</v>
      </c>
      <c r="C54" s="8" t="s">
        <v>43</v>
      </c>
      <c r="D54" s="8" t="s">
        <v>46</v>
      </c>
      <c r="E54" s="8">
        <v>17.87</v>
      </c>
      <c r="F54" s="8">
        <v>4</v>
      </c>
      <c r="G54" s="18" t="str">
        <f t="shared" si="0"/>
        <v>****</v>
      </c>
      <c r="H54" s="8">
        <v>6.5</v>
      </c>
    </row>
    <row r="55" spans="1:8" thickTop="1" thickBot="1" x14ac:dyDescent="0.3">
      <c r="A55" s="8" t="s">
        <v>89</v>
      </c>
      <c r="B55" s="8" t="s">
        <v>25</v>
      </c>
      <c r="C55" s="8" t="s">
        <v>26</v>
      </c>
      <c r="D55" s="8" t="s">
        <v>46</v>
      </c>
      <c r="E55" s="8">
        <v>15.43</v>
      </c>
      <c r="F55" s="8">
        <v>1</v>
      </c>
      <c r="G55" s="18" t="str">
        <f t="shared" si="0"/>
        <v>*</v>
      </c>
      <c r="H55" s="8">
        <v>6.1</v>
      </c>
    </row>
    <row r="56" spans="1:8" thickTop="1" thickBot="1" x14ac:dyDescent="0.3">
      <c r="A56" s="8" t="s">
        <v>90</v>
      </c>
      <c r="B56" s="8" t="s">
        <v>42</v>
      </c>
      <c r="C56" s="8" t="s">
        <v>43</v>
      </c>
      <c r="D56" s="8" t="s">
        <v>32</v>
      </c>
      <c r="E56" s="8">
        <v>16.16</v>
      </c>
      <c r="F56" s="8">
        <v>2</v>
      </c>
      <c r="G56" s="18" t="str">
        <f t="shared" si="0"/>
        <v>**</v>
      </c>
      <c r="H56" s="8">
        <v>6.5</v>
      </c>
    </row>
    <row r="57" spans="1:8" thickTop="1" thickBot="1" x14ac:dyDescent="0.3">
      <c r="A57" s="8" t="s">
        <v>91</v>
      </c>
      <c r="B57" s="8" t="s">
        <v>25</v>
      </c>
      <c r="C57" s="8" t="s">
        <v>26</v>
      </c>
      <c r="D57" s="8" t="s">
        <v>28</v>
      </c>
      <c r="E57" s="8">
        <v>85.98</v>
      </c>
      <c r="F57" s="8">
        <v>8</v>
      </c>
      <c r="G57" s="18" t="str">
        <f t="shared" si="0"/>
        <v>********</v>
      </c>
      <c r="H57" s="8">
        <v>8.1999999999999993</v>
      </c>
    </row>
    <row r="58" spans="1:8" thickTop="1" thickBot="1" x14ac:dyDescent="0.3">
      <c r="A58" s="8" t="s">
        <v>92</v>
      </c>
      <c r="B58" s="8" t="s">
        <v>18</v>
      </c>
      <c r="C58" s="8" t="s">
        <v>19</v>
      </c>
      <c r="D58" s="8" t="s">
        <v>32</v>
      </c>
      <c r="E58" s="8">
        <v>44.34</v>
      </c>
      <c r="F58" s="8">
        <v>2</v>
      </c>
      <c r="G58" s="18" t="str">
        <f t="shared" si="0"/>
        <v>**</v>
      </c>
      <c r="H58" s="8">
        <v>5.8</v>
      </c>
    </row>
    <row r="59" spans="1:8" thickTop="1" thickBot="1" x14ac:dyDescent="0.3">
      <c r="A59" s="8" t="s">
        <v>93</v>
      </c>
      <c r="B59" s="8" t="s">
        <v>18</v>
      </c>
      <c r="C59" s="8" t="s">
        <v>19</v>
      </c>
      <c r="D59" s="8" t="s">
        <v>22</v>
      </c>
      <c r="E59" s="8">
        <v>89.6</v>
      </c>
      <c r="F59" s="8">
        <v>8</v>
      </c>
      <c r="G59" s="18" t="str">
        <f t="shared" si="0"/>
        <v>********</v>
      </c>
      <c r="H59" s="8">
        <v>6.6</v>
      </c>
    </row>
    <row r="60" spans="1:8" thickTop="1" thickBot="1" x14ac:dyDescent="0.3">
      <c r="A60" s="8" t="s">
        <v>94</v>
      </c>
      <c r="B60" s="8" t="s">
        <v>18</v>
      </c>
      <c r="C60" s="8" t="s">
        <v>19</v>
      </c>
      <c r="D60" s="8" t="s">
        <v>32</v>
      </c>
      <c r="E60" s="8">
        <v>72.349999999999994</v>
      </c>
      <c r="F60" s="8">
        <v>10</v>
      </c>
      <c r="G60" s="18" t="str">
        <f t="shared" si="0"/>
        <v>**********</v>
      </c>
      <c r="H60" s="8">
        <v>5.4</v>
      </c>
    </row>
    <row r="61" spans="1:8" thickTop="1" thickBot="1" x14ac:dyDescent="0.3">
      <c r="A61" s="8" t="s">
        <v>95</v>
      </c>
      <c r="B61" s="8" t="s">
        <v>25</v>
      </c>
      <c r="C61" s="8" t="s">
        <v>26</v>
      </c>
      <c r="D61" s="8" t="s">
        <v>28</v>
      </c>
      <c r="E61" s="8">
        <v>30.61</v>
      </c>
      <c r="F61" s="8">
        <v>6</v>
      </c>
      <c r="G61" s="18" t="str">
        <f t="shared" si="0"/>
        <v>******</v>
      </c>
      <c r="H61" s="8">
        <v>9.3000000000000007</v>
      </c>
    </row>
    <row r="62" spans="1:8" thickTop="1" thickBot="1" x14ac:dyDescent="0.3">
      <c r="A62" s="8" t="s">
        <v>96</v>
      </c>
      <c r="B62" s="8" t="s">
        <v>25</v>
      </c>
      <c r="C62" s="8" t="s">
        <v>26</v>
      </c>
      <c r="D62" s="8" t="s">
        <v>36</v>
      </c>
      <c r="E62" s="8">
        <v>24.74</v>
      </c>
      <c r="F62" s="8">
        <v>3</v>
      </c>
      <c r="G62" s="18" t="str">
        <f t="shared" si="0"/>
        <v>***</v>
      </c>
      <c r="H62" s="8">
        <v>10</v>
      </c>
    </row>
    <row r="63" spans="1:8" thickTop="1" thickBot="1" x14ac:dyDescent="0.3">
      <c r="A63" s="8" t="s">
        <v>97</v>
      </c>
      <c r="B63" s="8" t="s">
        <v>25</v>
      </c>
      <c r="C63" s="8" t="s">
        <v>26</v>
      </c>
      <c r="D63" s="8" t="s">
        <v>32</v>
      </c>
      <c r="E63" s="8">
        <v>55.73</v>
      </c>
      <c r="F63" s="8">
        <v>6</v>
      </c>
      <c r="G63" s="18" t="str">
        <f t="shared" si="0"/>
        <v>******</v>
      </c>
      <c r="H63" s="8">
        <v>7</v>
      </c>
    </row>
    <row r="64" spans="1:8" thickTop="1" thickBot="1" x14ac:dyDescent="0.3">
      <c r="A64" s="8" t="s">
        <v>98</v>
      </c>
      <c r="B64" s="8" t="s">
        <v>42</v>
      </c>
      <c r="C64" s="8" t="s">
        <v>43</v>
      </c>
      <c r="D64" s="8" t="s">
        <v>36</v>
      </c>
      <c r="E64" s="8">
        <v>55.07</v>
      </c>
      <c r="F64" s="8">
        <v>9</v>
      </c>
      <c r="G64" s="18" t="str">
        <f t="shared" si="0"/>
        <v>*********</v>
      </c>
      <c r="H64" s="8">
        <v>10</v>
      </c>
    </row>
    <row r="65" spans="1:8" thickTop="1" thickBot="1" x14ac:dyDescent="0.3">
      <c r="A65" s="8" t="s">
        <v>99</v>
      </c>
      <c r="B65" s="8" t="s">
        <v>18</v>
      </c>
      <c r="C65" s="8" t="s">
        <v>19</v>
      </c>
      <c r="D65" s="8" t="s">
        <v>36</v>
      </c>
      <c r="E65" s="8">
        <v>15.81</v>
      </c>
      <c r="F65" s="8">
        <v>10</v>
      </c>
      <c r="G65" s="18" t="str">
        <f t="shared" si="0"/>
        <v>**********</v>
      </c>
      <c r="H65" s="8">
        <v>8.6</v>
      </c>
    </row>
    <row r="66" spans="1:8" thickTop="1" thickBot="1" x14ac:dyDescent="0.3">
      <c r="A66" s="8" t="s">
        <v>100</v>
      </c>
      <c r="B66" s="8" t="s">
        <v>42</v>
      </c>
      <c r="C66" s="8" t="s">
        <v>43</v>
      </c>
      <c r="D66" s="8" t="s">
        <v>22</v>
      </c>
      <c r="E66" s="8">
        <v>75.739999999999995</v>
      </c>
      <c r="F66" s="8">
        <v>4</v>
      </c>
      <c r="G66" s="18" t="str">
        <f t="shared" si="0"/>
        <v>****</v>
      </c>
      <c r="H66" s="8">
        <v>7.6</v>
      </c>
    </row>
    <row r="67" spans="1:8" thickTop="1" thickBot="1" x14ac:dyDescent="0.3">
      <c r="A67" s="8" t="s">
        <v>101</v>
      </c>
      <c r="B67" s="8" t="s">
        <v>18</v>
      </c>
      <c r="C67" s="8" t="s">
        <v>19</v>
      </c>
      <c r="D67" s="8" t="s">
        <v>22</v>
      </c>
      <c r="E67" s="8">
        <v>15.87</v>
      </c>
      <c r="F67" s="8">
        <v>10</v>
      </c>
      <c r="G67" s="18" t="str">
        <f t="shared" ref="G67:G130" si="1">REPT("*",F67)</f>
        <v>**********</v>
      </c>
      <c r="H67" s="8">
        <v>5.8</v>
      </c>
    </row>
    <row r="68" spans="1:8" thickTop="1" thickBot="1" x14ac:dyDescent="0.3">
      <c r="A68" s="8" t="s">
        <v>102</v>
      </c>
      <c r="B68" s="8" t="s">
        <v>25</v>
      </c>
      <c r="C68" s="8" t="s">
        <v>26</v>
      </c>
      <c r="D68" s="8" t="s">
        <v>22</v>
      </c>
      <c r="E68" s="8">
        <v>33.47</v>
      </c>
      <c r="F68" s="8">
        <v>2</v>
      </c>
      <c r="G68" s="18" t="str">
        <f t="shared" si="1"/>
        <v>**</v>
      </c>
      <c r="H68" s="8">
        <v>6.7</v>
      </c>
    </row>
    <row r="69" spans="1:8" thickTop="1" thickBot="1" x14ac:dyDescent="0.3">
      <c r="A69" s="8" t="s">
        <v>103</v>
      </c>
      <c r="B69" s="8" t="s">
        <v>42</v>
      </c>
      <c r="C69" s="8" t="s">
        <v>43</v>
      </c>
      <c r="D69" s="8" t="s">
        <v>46</v>
      </c>
      <c r="E69" s="8">
        <v>97.61</v>
      </c>
      <c r="F69" s="8">
        <v>6</v>
      </c>
      <c r="G69" s="18" t="str">
        <f t="shared" si="1"/>
        <v>******</v>
      </c>
      <c r="H69" s="8">
        <v>9.9</v>
      </c>
    </row>
    <row r="70" spans="1:8" thickTop="1" thickBot="1" x14ac:dyDescent="0.3">
      <c r="A70" s="8" t="s">
        <v>104</v>
      </c>
      <c r="B70" s="8" t="s">
        <v>18</v>
      </c>
      <c r="C70" s="8" t="s">
        <v>19</v>
      </c>
      <c r="D70" s="8" t="s">
        <v>36</v>
      </c>
      <c r="E70" s="8">
        <v>78.77</v>
      </c>
      <c r="F70" s="8">
        <v>10</v>
      </c>
      <c r="G70" s="18" t="str">
        <f t="shared" si="1"/>
        <v>**********</v>
      </c>
      <c r="H70" s="8">
        <v>6.4</v>
      </c>
    </row>
    <row r="71" spans="1:8" thickTop="1" thickBot="1" x14ac:dyDescent="0.3">
      <c r="A71" s="8" t="s">
        <v>105</v>
      </c>
      <c r="B71" s="8" t="s">
        <v>18</v>
      </c>
      <c r="C71" s="8" t="s">
        <v>19</v>
      </c>
      <c r="D71" s="8" t="s">
        <v>22</v>
      </c>
      <c r="E71" s="8">
        <v>18.329999999999998</v>
      </c>
      <c r="F71" s="8">
        <v>1</v>
      </c>
      <c r="G71" s="18" t="str">
        <f t="shared" si="1"/>
        <v>*</v>
      </c>
      <c r="H71" s="8">
        <v>4.3</v>
      </c>
    </row>
    <row r="72" spans="1:8" thickTop="1" thickBot="1" x14ac:dyDescent="0.3">
      <c r="A72" s="8" t="s">
        <v>106</v>
      </c>
      <c r="B72" s="8" t="s">
        <v>25</v>
      </c>
      <c r="C72" s="8" t="s">
        <v>26</v>
      </c>
      <c r="D72" s="8" t="s">
        <v>44</v>
      </c>
      <c r="E72" s="8">
        <v>89.48</v>
      </c>
      <c r="F72" s="8">
        <v>10</v>
      </c>
      <c r="G72" s="18" t="str">
        <f t="shared" si="1"/>
        <v>**********</v>
      </c>
      <c r="H72" s="8">
        <v>9.6</v>
      </c>
    </row>
    <row r="73" spans="1:8" thickTop="1" thickBot="1" x14ac:dyDescent="0.3">
      <c r="A73" s="8" t="s">
        <v>107</v>
      </c>
      <c r="B73" s="8" t="s">
        <v>25</v>
      </c>
      <c r="C73" s="8" t="s">
        <v>26</v>
      </c>
      <c r="D73" s="8" t="s">
        <v>46</v>
      </c>
      <c r="E73" s="8">
        <v>62.12</v>
      </c>
      <c r="F73" s="8">
        <v>10</v>
      </c>
      <c r="G73" s="18" t="str">
        <f t="shared" si="1"/>
        <v>**********</v>
      </c>
      <c r="H73" s="8">
        <v>5.9</v>
      </c>
    </row>
    <row r="74" spans="1:8" thickTop="1" thickBot="1" x14ac:dyDescent="0.3">
      <c r="A74" s="8" t="s">
        <v>108</v>
      </c>
      <c r="B74" s="8" t="s">
        <v>42</v>
      </c>
      <c r="C74" s="8" t="s">
        <v>43</v>
      </c>
      <c r="D74" s="8" t="s">
        <v>44</v>
      </c>
      <c r="E74" s="8">
        <v>48.52</v>
      </c>
      <c r="F74" s="8">
        <v>3</v>
      </c>
      <c r="G74" s="18" t="str">
        <f t="shared" si="1"/>
        <v>***</v>
      </c>
      <c r="H74" s="8">
        <v>4</v>
      </c>
    </row>
    <row r="75" spans="1:8" thickTop="1" thickBot="1" x14ac:dyDescent="0.3">
      <c r="A75" s="8" t="s">
        <v>109</v>
      </c>
      <c r="B75" s="8" t="s">
        <v>25</v>
      </c>
      <c r="C75" s="8" t="s">
        <v>26</v>
      </c>
      <c r="D75" s="8" t="s">
        <v>28</v>
      </c>
      <c r="E75" s="8">
        <v>75.91</v>
      </c>
      <c r="F75" s="8">
        <v>6</v>
      </c>
      <c r="G75" s="18" t="str">
        <f t="shared" si="1"/>
        <v>******</v>
      </c>
      <c r="H75" s="8">
        <v>8.6999999999999993</v>
      </c>
    </row>
    <row r="76" spans="1:8" thickTop="1" thickBot="1" x14ac:dyDescent="0.3">
      <c r="A76" s="8" t="s">
        <v>110</v>
      </c>
      <c r="B76" s="8" t="s">
        <v>18</v>
      </c>
      <c r="C76" s="8" t="s">
        <v>19</v>
      </c>
      <c r="D76" s="8" t="s">
        <v>32</v>
      </c>
      <c r="E76" s="8">
        <v>74.67</v>
      </c>
      <c r="F76" s="8">
        <v>9</v>
      </c>
      <c r="G76" s="18" t="str">
        <f t="shared" si="1"/>
        <v>*********</v>
      </c>
      <c r="H76" s="8">
        <v>9.4</v>
      </c>
    </row>
    <row r="77" spans="1:8" thickTop="1" thickBot="1" x14ac:dyDescent="0.3">
      <c r="A77" s="8" t="s">
        <v>111</v>
      </c>
      <c r="B77" s="8" t="s">
        <v>25</v>
      </c>
      <c r="C77" s="8" t="s">
        <v>26</v>
      </c>
      <c r="D77" s="8" t="s">
        <v>28</v>
      </c>
      <c r="E77" s="8">
        <v>41.65</v>
      </c>
      <c r="F77" s="8">
        <v>10</v>
      </c>
      <c r="G77" s="18" t="str">
        <f t="shared" si="1"/>
        <v>**********</v>
      </c>
      <c r="H77" s="8">
        <v>5.4</v>
      </c>
    </row>
    <row r="78" spans="1:8" thickTop="1" thickBot="1" x14ac:dyDescent="0.3">
      <c r="A78" s="8" t="s">
        <v>112</v>
      </c>
      <c r="B78" s="8" t="s">
        <v>25</v>
      </c>
      <c r="C78" s="8" t="s">
        <v>26</v>
      </c>
      <c r="D78" s="8" t="s">
        <v>46</v>
      </c>
      <c r="E78" s="8">
        <v>49.04</v>
      </c>
      <c r="F78" s="8">
        <v>9</v>
      </c>
      <c r="G78" s="18" t="str">
        <f t="shared" si="1"/>
        <v>*********</v>
      </c>
      <c r="H78" s="8">
        <v>8.6</v>
      </c>
    </row>
    <row r="79" spans="1:8" thickTop="1" thickBot="1" x14ac:dyDescent="0.3">
      <c r="A79" s="8" t="s">
        <v>113</v>
      </c>
      <c r="B79" s="8" t="s">
        <v>18</v>
      </c>
      <c r="C79" s="8" t="s">
        <v>19</v>
      </c>
      <c r="D79" s="8" t="s">
        <v>46</v>
      </c>
      <c r="E79" s="8">
        <v>20.010000000000002</v>
      </c>
      <c r="F79" s="8">
        <v>9</v>
      </c>
      <c r="G79" s="18" t="str">
        <f t="shared" si="1"/>
        <v>*********</v>
      </c>
      <c r="H79" s="8">
        <v>5.7</v>
      </c>
    </row>
    <row r="80" spans="1:8" thickTop="1" thickBot="1" x14ac:dyDescent="0.3">
      <c r="A80" s="8" t="s">
        <v>114</v>
      </c>
      <c r="B80" s="8" t="s">
        <v>25</v>
      </c>
      <c r="C80" s="8" t="s">
        <v>26</v>
      </c>
      <c r="D80" s="8" t="s">
        <v>44</v>
      </c>
      <c r="E80" s="8">
        <v>78.31</v>
      </c>
      <c r="F80" s="8">
        <v>10</v>
      </c>
      <c r="G80" s="18" t="str">
        <f t="shared" si="1"/>
        <v>**********</v>
      </c>
      <c r="H80" s="8">
        <v>6.6</v>
      </c>
    </row>
    <row r="81" spans="1:8" thickTop="1" thickBot="1" x14ac:dyDescent="0.3">
      <c r="A81" s="8" t="s">
        <v>115</v>
      </c>
      <c r="B81" s="8" t="s">
        <v>25</v>
      </c>
      <c r="C81" s="8" t="s">
        <v>26</v>
      </c>
      <c r="D81" s="8" t="s">
        <v>22</v>
      </c>
      <c r="E81" s="8">
        <v>20.38</v>
      </c>
      <c r="F81" s="8">
        <v>5</v>
      </c>
      <c r="G81" s="18" t="str">
        <f t="shared" si="1"/>
        <v>*****</v>
      </c>
      <c r="H81" s="8">
        <v>6</v>
      </c>
    </row>
    <row r="82" spans="1:8" thickTop="1" thickBot="1" x14ac:dyDescent="0.3">
      <c r="A82" s="8" t="s">
        <v>116</v>
      </c>
      <c r="B82" s="8" t="s">
        <v>25</v>
      </c>
      <c r="C82" s="8" t="s">
        <v>26</v>
      </c>
      <c r="D82" s="8" t="s">
        <v>22</v>
      </c>
      <c r="E82" s="8">
        <v>99.19</v>
      </c>
      <c r="F82" s="8">
        <v>6</v>
      </c>
      <c r="G82" s="18" t="str">
        <f t="shared" si="1"/>
        <v>******</v>
      </c>
      <c r="H82" s="8">
        <v>5.5</v>
      </c>
    </row>
    <row r="83" spans="1:8" thickTop="1" thickBot="1" x14ac:dyDescent="0.3">
      <c r="A83" s="8" t="s">
        <v>117</v>
      </c>
      <c r="B83" s="8" t="s">
        <v>42</v>
      </c>
      <c r="C83" s="8" t="s">
        <v>43</v>
      </c>
      <c r="D83" s="8" t="s">
        <v>44</v>
      </c>
      <c r="E83" s="8">
        <v>96.68</v>
      </c>
      <c r="F83" s="8">
        <v>3</v>
      </c>
      <c r="G83" s="18" t="str">
        <f t="shared" si="1"/>
        <v>***</v>
      </c>
      <c r="H83" s="8">
        <v>6.4</v>
      </c>
    </row>
    <row r="84" spans="1:8" thickTop="1" thickBot="1" x14ac:dyDescent="0.3">
      <c r="A84" s="8" t="s">
        <v>118</v>
      </c>
      <c r="B84" s="8" t="s">
        <v>25</v>
      </c>
      <c r="C84" s="8" t="s">
        <v>26</v>
      </c>
      <c r="D84" s="8" t="s">
        <v>44</v>
      </c>
      <c r="E84" s="8">
        <v>19.25</v>
      </c>
      <c r="F84" s="8">
        <v>8</v>
      </c>
      <c r="G84" s="18" t="str">
        <f t="shared" si="1"/>
        <v>********</v>
      </c>
      <c r="H84" s="8">
        <v>6.6</v>
      </c>
    </row>
    <row r="85" spans="1:8" thickTop="1" thickBot="1" x14ac:dyDescent="0.3">
      <c r="A85" s="8" t="s">
        <v>119</v>
      </c>
      <c r="B85" s="8" t="s">
        <v>25</v>
      </c>
      <c r="C85" s="8" t="s">
        <v>26</v>
      </c>
      <c r="D85" s="8" t="s">
        <v>44</v>
      </c>
      <c r="E85" s="8">
        <v>80.36</v>
      </c>
      <c r="F85" s="8">
        <v>4</v>
      </c>
      <c r="G85" s="18" t="str">
        <f t="shared" si="1"/>
        <v>****</v>
      </c>
      <c r="H85" s="8">
        <v>8.3000000000000007</v>
      </c>
    </row>
    <row r="86" spans="1:8" thickTop="1" thickBot="1" x14ac:dyDescent="0.3">
      <c r="A86" s="8" t="s">
        <v>120</v>
      </c>
      <c r="B86" s="8" t="s">
        <v>25</v>
      </c>
      <c r="C86" s="8" t="s">
        <v>26</v>
      </c>
      <c r="D86" s="8" t="s">
        <v>36</v>
      </c>
      <c r="E86" s="8">
        <v>48.91</v>
      </c>
      <c r="F86" s="8">
        <v>5</v>
      </c>
      <c r="G86" s="18" t="str">
        <f t="shared" si="1"/>
        <v>*****</v>
      </c>
      <c r="H86" s="8">
        <v>6.6</v>
      </c>
    </row>
    <row r="87" spans="1:8" thickTop="1" thickBot="1" x14ac:dyDescent="0.3">
      <c r="A87" s="8" t="s">
        <v>121</v>
      </c>
      <c r="B87" s="8" t="s">
        <v>25</v>
      </c>
      <c r="C87" s="8" t="s">
        <v>26</v>
      </c>
      <c r="D87" s="8" t="s">
        <v>36</v>
      </c>
      <c r="E87" s="8">
        <v>83.06</v>
      </c>
      <c r="F87" s="8">
        <v>7</v>
      </c>
      <c r="G87" s="18" t="str">
        <f t="shared" si="1"/>
        <v>*******</v>
      </c>
      <c r="H87" s="8">
        <v>4</v>
      </c>
    </row>
    <row r="88" spans="1:8" thickTop="1" thickBot="1" x14ac:dyDescent="0.3">
      <c r="A88" s="8" t="s">
        <v>122</v>
      </c>
      <c r="B88" s="8" t="s">
        <v>25</v>
      </c>
      <c r="C88" s="8" t="s">
        <v>26</v>
      </c>
      <c r="D88" s="8" t="s">
        <v>46</v>
      </c>
      <c r="E88" s="8">
        <v>76.52</v>
      </c>
      <c r="F88" s="8">
        <v>5</v>
      </c>
      <c r="G88" s="18" t="str">
        <f t="shared" si="1"/>
        <v>*****</v>
      </c>
      <c r="H88" s="8">
        <v>9.9</v>
      </c>
    </row>
    <row r="89" spans="1:8" thickTop="1" thickBot="1" x14ac:dyDescent="0.3">
      <c r="A89" s="8" t="s">
        <v>123</v>
      </c>
      <c r="B89" s="8" t="s">
        <v>18</v>
      </c>
      <c r="C89" s="8" t="s">
        <v>19</v>
      </c>
      <c r="D89" s="8" t="s">
        <v>44</v>
      </c>
      <c r="E89" s="8">
        <v>49.38</v>
      </c>
      <c r="F89" s="8">
        <v>7</v>
      </c>
      <c r="G89" s="18" t="str">
        <f t="shared" si="1"/>
        <v>*******</v>
      </c>
      <c r="H89" s="8">
        <v>7.3</v>
      </c>
    </row>
    <row r="90" spans="1:8" thickTop="1" thickBot="1" x14ac:dyDescent="0.3">
      <c r="A90" s="8" t="s">
        <v>124</v>
      </c>
      <c r="B90" s="8" t="s">
        <v>18</v>
      </c>
      <c r="C90" s="8" t="s">
        <v>19</v>
      </c>
      <c r="D90" s="8" t="s">
        <v>36</v>
      </c>
      <c r="E90" s="8">
        <v>42.47</v>
      </c>
      <c r="F90" s="8">
        <v>1</v>
      </c>
      <c r="G90" s="18" t="str">
        <f t="shared" si="1"/>
        <v>*</v>
      </c>
      <c r="H90" s="8">
        <v>5.7</v>
      </c>
    </row>
    <row r="91" spans="1:8" thickTop="1" thickBot="1" x14ac:dyDescent="0.3">
      <c r="A91" s="8" t="s">
        <v>125</v>
      </c>
      <c r="B91" s="8" t="s">
        <v>42</v>
      </c>
      <c r="C91" s="8" t="s">
        <v>43</v>
      </c>
      <c r="D91" s="8" t="s">
        <v>22</v>
      </c>
      <c r="E91" s="8">
        <v>76.989999999999995</v>
      </c>
      <c r="F91" s="8">
        <v>6</v>
      </c>
      <c r="G91" s="18" t="str">
        <f t="shared" si="1"/>
        <v>******</v>
      </c>
      <c r="H91" s="8">
        <v>6.1</v>
      </c>
    </row>
    <row r="92" spans="1:8" thickTop="1" thickBot="1" x14ac:dyDescent="0.3">
      <c r="A92" s="8" t="s">
        <v>126</v>
      </c>
      <c r="B92" s="8" t="s">
        <v>25</v>
      </c>
      <c r="C92" s="8" t="s">
        <v>26</v>
      </c>
      <c r="D92" s="8" t="s">
        <v>32</v>
      </c>
      <c r="E92" s="8">
        <v>47.38</v>
      </c>
      <c r="F92" s="8">
        <v>4</v>
      </c>
      <c r="G92" s="18" t="str">
        <f t="shared" si="1"/>
        <v>****</v>
      </c>
      <c r="H92" s="8">
        <v>7.1</v>
      </c>
    </row>
    <row r="93" spans="1:8" thickTop="1" thickBot="1" x14ac:dyDescent="0.3">
      <c r="A93" s="8" t="s">
        <v>127</v>
      </c>
      <c r="B93" s="8" t="s">
        <v>25</v>
      </c>
      <c r="C93" s="8" t="s">
        <v>26</v>
      </c>
      <c r="D93" s="8" t="s">
        <v>36</v>
      </c>
      <c r="E93" s="8">
        <v>44.86</v>
      </c>
      <c r="F93" s="8">
        <v>10</v>
      </c>
      <c r="G93" s="18" t="str">
        <f t="shared" si="1"/>
        <v>**********</v>
      </c>
      <c r="H93" s="8">
        <v>8.1999999999999993</v>
      </c>
    </row>
    <row r="94" spans="1:8" thickTop="1" thickBot="1" x14ac:dyDescent="0.3">
      <c r="A94" s="8" t="s">
        <v>128</v>
      </c>
      <c r="B94" s="8" t="s">
        <v>18</v>
      </c>
      <c r="C94" s="8" t="s">
        <v>19</v>
      </c>
      <c r="D94" s="8" t="s">
        <v>36</v>
      </c>
      <c r="E94" s="8">
        <v>21.98</v>
      </c>
      <c r="F94" s="8">
        <v>7</v>
      </c>
      <c r="G94" s="18" t="str">
        <f t="shared" si="1"/>
        <v>*******</v>
      </c>
      <c r="H94" s="8">
        <v>5.0999999999999996</v>
      </c>
    </row>
    <row r="95" spans="1:8" thickTop="1" thickBot="1" x14ac:dyDescent="0.3">
      <c r="A95" s="8" t="s">
        <v>129</v>
      </c>
      <c r="B95" s="8" t="s">
        <v>42</v>
      </c>
      <c r="C95" s="8" t="s">
        <v>43</v>
      </c>
      <c r="D95" s="8" t="s">
        <v>22</v>
      </c>
      <c r="E95" s="8">
        <v>64.36</v>
      </c>
      <c r="F95" s="8">
        <v>9</v>
      </c>
      <c r="G95" s="18" t="str">
        <f t="shared" si="1"/>
        <v>*********</v>
      </c>
      <c r="H95" s="8">
        <v>8.6</v>
      </c>
    </row>
    <row r="96" spans="1:8" thickTop="1" thickBot="1" x14ac:dyDescent="0.3">
      <c r="A96" s="8" t="s">
        <v>130</v>
      </c>
      <c r="B96" s="8" t="s">
        <v>25</v>
      </c>
      <c r="C96" s="8" t="s">
        <v>26</v>
      </c>
      <c r="D96" s="8" t="s">
        <v>22</v>
      </c>
      <c r="E96" s="8">
        <v>89.75</v>
      </c>
      <c r="F96" s="8">
        <v>1</v>
      </c>
      <c r="G96" s="18" t="str">
        <f t="shared" si="1"/>
        <v>*</v>
      </c>
      <c r="H96" s="8">
        <v>6.6</v>
      </c>
    </row>
    <row r="97" spans="1:8" thickTop="1" thickBot="1" x14ac:dyDescent="0.3">
      <c r="A97" s="8" t="s">
        <v>131</v>
      </c>
      <c r="B97" s="8" t="s">
        <v>18</v>
      </c>
      <c r="C97" s="8" t="s">
        <v>19</v>
      </c>
      <c r="D97" s="8" t="s">
        <v>28</v>
      </c>
      <c r="E97" s="8">
        <v>97.16</v>
      </c>
      <c r="F97" s="8">
        <v>1</v>
      </c>
      <c r="G97" s="18" t="str">
        <f t="shared" si="1"/>
        <v>*</v>
      </c>
      <c r="H97" s="8">
        <v>7.2</v>
      </c>
    </row>
    <row r="98" spans="1:8" thickTop="1" thickBot="1" x14ac:dyDescent="0.3">
      <c r="A98" s="8" t="s">
        <v>132</v>
      </c>
      <c r="B98" s="8" t="s">
        <v>42</v>
      </c>
      <c r="C98" s="8" t="s">
        <v>43</v>
      </c>
      <c r="D98" s="8" t="s">
        <v>22</v>
      </c>
      <c r="E98" s="8">
        <v>87.87</v>
      </c>
      <c r="F98" s="8">
        <v>10</v>
      </c>
      <c r="G98" s="18" t="str">
        <f t="shared" si="1"/>
        <v>**********</v>
      </c>
      <c r="H98" s="8">
        <v>5.0999999999999996</v>
      </c>
    </row>
    <row r="99" spans="1:8" thickTop="1" thickBot="1" x14ac:dyDescent="0.3">
      <c r="A99" s="8" t="s">
        <v>133</v>
      </c>
      <c r="B99" s="8" t="s">
        <v>25</v>
      </c>
      <c r="C99" s="8" t="s">
        <v>26</v>
      </c>
      <c r="D99" s="8" t="s">
        <v>28</v>
      </c>
      <c r="E99" s="8">
        <v>12.45</v>
      </c>
      <c r="F99" s="8">
        <v>6</v>
      </c>
      <c r="G99" s="18" t="str">
        <f t="shared" si="1"/>
        <v>******</v>
      </c>
      <c r="H99" s="8">
        <v>4.0999999999999996</v>
      </c>
    </row>
    <row r="100" spans="1:8" thickTop="1" thickBot="1" x14ac:dyDescent="0.3">
      <c r="A100" s="8" t="s">
        <v>134</v>
      </c>
      <c r="B100" s="8" t="s">
        <v>18</v>
      </c>
      <c r="C100" s="8" t="s">
        <v>19</v>
      </c>
      <c r="D100" s="8" t="s">
        <v>44</v>
      </c>
      <c r="E100" s="8">
        <v>52.75</v>
      </c>
      <c r="F100" s="8">
        <v>3</v>
      </c>
      <c r="G100" s="18" t="str">
        <f t="shared" si="1"/>
        <v>***</v>
      </c>
      <c r="H100" s="8">
        <v>9.3000000000000007</v>
      </c>
    </row>
    <row r="101" spans="1:8" thickTop="1" thickBot="1" x14ac:dyDescent="0.3">
      <c r="A101" s="8" t="s">
        <v>135</v>
      </c>
      <c r="B101" s="8" t="s">
        <v>42</v>
      </c>
      <c r="C101" s="8" t="s">
        <v>43</v>
      </c>
      <c r="D101" s="8" t="s">
        <v>32</v>
      </c>
      <c r="E101" s="8">
        <v>82.7</v>
      </c>
      <c r="F101" s="8">
        <v>6</v>
      </c>
      <c r="G101" s="18" t="str">
        <f t="shared" si="1"/>
        <v>******</v>
      </c>
      <c r="H101" s="8">
        <v>7.4</v>
      </c>
    </row>
    <row r="102" spans="1:8" thickTop="1" thickBot="1" x14ac:dyDescent="0.3">
      <c r="A102" s="8" t="s">
        <v>136</v>
      </c>
      <c r="B102" s="8" t="s">
        <v>25</v>
      </c>
      <c r="C102" s="8" t="s">
        <v>26</v>
      </c>
      <c r="D102" s="8" t="s">
        <v>46</v>
      </c>
      <c r="E102" s="8">
        <v>48.71</v>
      </c>
      <c r="F102" s="8">
        <v>1</v>
      </c>
      <c r="G102" s="18" t="str">
        <f t="shared" si="1"/>
        <v>*</v>
      </c>
      <c r="H102" s="8">
        <v>4.0999999999999996</v>
      </c>
    </row>
    <row r="103" spans="1:8" thickTop="1" thickBot="1" x14ac:dyDescent="0.3">
      <c r="A103" s="8" t="s">
        <v>137</v>
      </c>
      <c r="B103" s="8" t="s">
        <v>25</v>
      </c>
      <c r="C103" s="8" t="s">
        <v>26</v>
      </c>
      <c r="D103" s="8" t="s">
        <v>46</v>
      </c>
      <c r="E103" s="8">
        <v>78.55</v>
      </c>
      <c r="F103" s="8">
        <v>9</v>
      </c>
      <c r="G103" s="18" t="str">
        <f t="shared" si="1"/>
        <v>*********</v>
      </c>
      <c r="H103" s="8">
        <v>7.2</v>
      </c>
    </row>
    <row r="104" spans="1:8" thickTop="1" thickBot="1" x14ac:dyDescent="0.3">
      <c r="A104" s="8" t="s">
        <v>138</v>
      </c>
      <c r="B104" s="8" t="s">
        <v>25</v>
      </c>
      <c r="C104" s="8" t="s">
        <v>26</v>
      </c>
      <c r="D104" s="8" t="s">
        <v>28</v>
      </c>
      <c r="E104" s="8">
        <v>23.07</v>
      </c>
      <c r="F104" s="8">
        <v>9</v>
      </c>
      <c r="G104" s="18" t="str">
        <f t="shared" si="1"/>
        <v>*********</v>
      </c>
      <c r="H104" s="8">
        <v>4.9000000000000004</v>
      </c>
    </row>
    <row r="105" spans="1:8" thickTop="1" thickBot="1" x14ac:dyDescent="0.3">
      <c r="A105" s="8" t="s">
        <v>139</v>
      </c>
      <c r="B105" s="8" t="s">
        <v>18</v>
      </c>
      <c r="C105" s="8" t="s">
        <v>19</v>
      </c>
      <c r="D105" s="8" t="s">
        <v>44</v>
      </c>
      <c r="E105" s="8">
        <v>58.26</v>
      </c>
      <c r="F105" s="8">
        <v>6</v>
      </c>
      <c r="G105" s="18" t="str">
        <f t="shared" si="1"/>
        <v>******</v>
      </c>
      <c r="H105" s="8">
        <v>9.9</v>
      </c>
    </row>
    <row r="106" spans="1:8" thickTop="1" thickBot="1" x14ac:dyDescent="0.3">
      <c r="A106" s="8" t="s">
        <v>140</v>
      </c>
      <c r="B106" s="8" t="s">
        <v>42</v>
      </c>
      <c r="C106" s="8" t="s">
        <v>43</v>
      </c>
      <c r="D106" s="8" t="s">
        <v>22</v>
      </c>
      <c r="E106" s="8">
        <v>30.35</v>
      </c>
      <c r="F106" s="8">
        <v>7</v>
      </c>
      <c r="G106" s="18" t="str">
        <f t="shared" si="1"/>
        <v>*******</v>
      </c>
      <c r="H106" s="8">
        <v>8</v>
      </c>
    </row>
    <row r="107" spans="1:8" thickTop="1" thickBot="1" x14ac:dyDescent="0.3">
      <c r="A107" s="8" t="s">
        <v>141</v>
      </c>
      <c r="B107" s="8" t="s">
        <v>18</v>
      </c>
      <c r="C107" s="8" t="s">
        <v>19</v>
      </c>
      <c r="D107" s="8" t="s">
        <v>28</v>
      </c>
      <c r="E107" s="8">
        <v>88.67</v>
      </c>
      <c r="F107" s="8">
        <v>10</v>
      </c>
      <c r="G107" s="18" t="str">
        <f t="shared" si="1"/>
        <v>**********</v>
      </c>
      <c r="H107" s="8">
        <v>7.3</v>
      </c>
    </row>
    <row r="108" spans="1:8" thickTop="1" thickBot="1" x14ac:dyDescent="0.3">
      <c r="A108" s="8" t="s">
        <v>142</v>
      </c>
      <c r="B108" s="8" t="s">
        <v>25</v>
      </c>
      <c r="C108" s="8" t="s">
        <v>26</v>
      </c>
      <c r="D108" s="8" t="s">
        <v>46</v>
      </c>
      <c r="E108" s="8">
        <v>27.38</v>
      </c>
      <c r="F108" s="8">
        <v>6</v>
      </c>
      <c r="G108" s="18" t="str">
        <f t="shared" si="1"/>
        <v>******</v>
      </c>
      <c r="H108" s="8">
        <v>7.9</v>
      </c>
    </row>
    <row r="109" spans="1:8" thickTop="1" thickBot="1" x14ac:dyDescent="0.3">
      <c r="A109" s="8" t="s">
        <v>143</v>
      </c>
      <c r="B109" s="8" t="s">
        <v>18</v>
      </c>
      <c r="C109" s="8" t="s">
        <v>19</v>
      </c>
      <c r="D109" s="8" t="s">
        <v>36</v>
      </c>
      <c r="E109" s="8">
        <v>62.13</v>
      </c>
      <c r="F109" s="8">
        <v>6</v>
      </c>
      <c r="G109" s="18" t="str">
        <f t="shared" si="1"/>
        <v>******</v>
      </c>
      <c r="H109" s="8">
        <v>7.4</v>
      </c>
    </row>
    <row r="110" spans="1:8" thickTop="1" thickBot="1" x14ac:dyDescent="0.3">
      <c r="A110" s="8" t="s">
        <v>144</v>
      </c>
      <c r="B110" s="8" t="s">
        <v>25</v>
      </c>
      <c r="C110" s="8" t="s">
        <v>26</v>
      </c>
      <c r="D110" s="8" t="s">
        <v>44</v>
      </c>
      <c r="E110" s="8">
        <v>33.979999999999997</v>
      </c>
      <c r="F110" s="8">
        <v>9</v>
      </c>
      <c r="G110" s="18" t="str">
        <f t="shared" si="1"/>
        <v>*********</v>
      </c>
      <c r="H110" s="8">
        <v>4.2</v>
      </c>
    </row>
    <row r="111" spans="1:8" thickTop="1" thickBot="1" x14ac:dyDescent="0.3">
      <c r="A111" s="8" t="s">
        <v>145</v>
      </c>
      <c r="B111" s="8" t="s">
        <v>25</v>
      </c>
      <c r="C111" s="8" t="s">
        <v>26</v>
      </c>
      <c r="D111" s="8" t="s">
        <v>28</v>
      </c>
      <c r="E111" s="8">
        <v>81.97</v>
      </c>
      <c r="F111" s="8">
        <v>10</v>
      </c>
      <c r="G111" s="18" t="str">
        <f t="shared" si="1"/>
        <v>**********</v>
      </c>
      <c r="H111" s="8">
        <v>9.1999999999999993</v>
      </c>
    </row>
    <row r="112" spans="1:8" thickTop="1" thickBot="1" x14ac:dyDescent="0.3">
      <c r="A112" s="8" t="s">
        <v>146</v>
      </c>
      <c r="B112" s="8" t="s">
        <v>42</v>
      </c>
      <c r="C112" s="8" t="s">
        <v>43</v>
      </c>
      <c r="D112" s="8" t="s">
        <v>36</v>
      </c>
      <c r="E112" s="8">
        <v>16.489999999999998</v>
      </c>
      <c r="F112" s="8">
        <v>2</v>
      </c>
      <c r="G112" s="18" t="str">
        <f t="shared" si="1"/>
        <v>**</v>
      </c>
      <c r="H112" s="8">
        <v>4.5999999999999996</v>
      </c>
    </row>
    <row r="113" spans="1:8" thickTop="1" thickBot="1" x14ac:dyDescent="0.3">
      <c r="A113" s="8" t="s">
        <v>147</v>
      </c>
      <c r="B113" s="8" t="s">
        <v>25</v>
      </c>
      <c r="C113" s="8" t="s">
        <v>26</v>
      </c>
      <c r="D113" s="8" t="s">
        <v>22</v>
      </c>
      <c r="E113" s="8">
        <v>98.21</v>
      </c>
      <c r="F113" s="8">
        <v>3</v>
      </c>
      <c r="G113" s="18" t="str">
        <f t="shared" si="1"/>
        <v>***</v>
      </c>
      <c r="H113" s="8">
        <v>7.8</v>
      </c>
    </row>
    <row r="114" spans="1:8" thickTop="1" thickBot="1" x14ac:dyDescent="0.3">
      <c r="A114" s="8" t="s">
        <v>148</v>
      </c>
      <c r="B114" s="8" t="s">
        <v>42</v>
      </c>
      <c r="C114" s="8" t="s">
        <v>43</v>
      </c>
      <c r="D114" s="8" t="s">
        <v>46</v>
      </c>
      <c r="E114" s="8">
        <v>72.84</v>
      </c>
      <c r="F114" s="8">
        <v>7</v>
      </c>
      <c r="G114" s="18" t="str">
        <f t="shared" si="1"/>
        <v>*******</v>
      </c>
      <c r="H114" s="8">
        <v>8.4</v>
      </c>
    </row>
    <row r="115" spans="1:8" thickTop="1" thickBot="1" x14ac:dyDescent="0.3">
      <c r="A115" s="8" t="s">
        <v>149</v>
      </c>
      <c r="B115" s="8" t="s">
        <v>18</v>
      </c>
      <c r="C115" s="8" t="s">
        <v>19</v>
      </c>
      <c r="D115" s="8" t="s">
        <v>32</v>
      </c>
      <c r="E115" s="8">
        <v>58.07</v>
      </c>
      <c r="F115" s="8">
        <v>9</v>
      </c>
      <c r="G115" s="18" t="str">
        <f t="shared" si="1"/>
        <v>*********</v>
      </c>
      <c r="H115" s="8">
        <v>4.3</v>
      </c>
    </row>
    <row r="116" spans="1:8" thickTop="1" thickBot="1" x14ac:dyDescent="0.3">
      <c r="A116" s="8" t="s">
        <v>150</v>
      </c>
      <c r="B116" s="8" t="s">
        <v>25</v>
      </c>
      <c r="C116" s="8" t="s">
        <v>26</v>
      </c>
      <c r="D116" s="8" t="s">
        <v>32</v>
      </c>
      <c r="E116" s="8">
        <v>80.790000000000006</v>
      </c>
      <c r="F116" s="8">
        <v>9</v>
      </c>
      <c r="G116" s="18" t="str">
        <f t="shared" si="1"/>
        <v>*********</v>
      </c>
      <c r="H116" s="8">
        <v>9.5</v>
      </c>
    </row>
    <row r="117" spans="1:8" thickTop="1" thickBot="1" x14ac:dyDescent="0.3">
      <c r="A117" s="8" t="s">
        <v>151</v>
      </c>
      <c r="B117" s="8" t="s">
        <v>25</v>
      </c>
      <c r="C117" s="8" t="s">
        <v>26</v>
      </c>
      <c r="D117" s="8" t="s">
        <v>46</v>
      </c>
      <c r="E117" s="8">
        <v>27.02</v>
      </c>
      <c r="F117" s="8">
        <v>3</v>
      </c>
      <c r="G117" s="18" t="str">
        <f t="shared" si="1"/>
        <v>***</v>
      </c>
      <c r="H117" s="8">
        <v>7.1</v>
      </c>
    </row>
    <row r="118" spans="1:8" thickTop="1" thickBot="1" x14ac:dyDescent="0.3">
      <c r="A118" s="8" t="s">
        <v>152</v>
      </c>
      <c r="B118" s="8" t="s">
        <v>42</v>
      </c>
      <c r="C118" s="8" t="s">
        <v>43</v>
      </c>
      <c r="D118" s="8" t="s">
        <v>46</v>
      </c>
      <c r="E118" s="8">
        <v>21.94</v>
      </c>
      <c r="F118" s="8">
        <v>5</v>
      </c>
      <c r="G118" s="18" t="str">
        <f t="shared" si="1"/>
        <v>*****</v>
      </c>
      <c r="H118" s="8">
        <v>5.3</v>
      </c>
    </row>
    <row r="119" spans="1:8" thickTop="1" thickBot="1" x14ac:dyDescent="0.3">
      <c r="A119" s="8" t="s">
        <v>153</v>
      </c>
      <c r="B119" s="8" t="s">
        <v>42</v>
      </c>
      <c r="C119" s="8" t="s">
        <v>43</v>
      </c>
      <c r="D119" s="8" t="s">
        <v>46</v>
      </c>
      <c r="E119" s="8">
        <v>51.36</v>
      </c>
      <c r="F119" s="8">
        <v>1</v>
      </c>
      <c r="G119" s="18" t="str">
        <f t="shared" si="1"/>
        <v>*</v>
      </c>
      <c r="H119" s="8">
        <v>5.2</v>
      </c>
    </row>
    <row r="120" spans="1:8" thickTop="1" thickBot="1" x14ac:dyDescent="0.3">
      <c r="A120" s="8" t="s">
        <v>154</v>
      </c>
      <c r="B120" s="8" t="s">
        <v>18</v>
      </c>
      <c r="C120" s="8" t="s">
        <v>19</v>
      </c>
      <c r="D120" s="8" t="s">
        <v>44</v>
      </c>
      <c r="E120" s="8">
        <v>10.96</v>
      </c>
      <c r="F120" s="8">
        <v>10</v>
      </c>
      <c r="G120" s="18" t="str">
        <f t="shared" si="1"/>
        <v>**********</v>
      </c>
      <c r="H120" s="8">
        <v>6</v>
      </c>
    </row>
    <row r="121" spans="1:8" thickTop="1" thickBot="1" x14ac:dyDescent="0.3">
      <c r="A121" s="8" t="s">
        <v>155</v>
      </c>
      <c r="B121" s="8" t="s">
        <v>42</v>
      </c>
      <c r="C121" s="8" t="s">
        <v>43</v>
      </c>
      <c r="D121" s="8" t="s">
        <v>32</v>
      </c>
      <c r="E121" s="8">
        <v>53.44</v>
      </c>
      <c r="F121" s="8">
        <v>2</v>
      </c>
      <c r="G121" s="18" t="str">
        <f t="shared" si="1"/>
        <v>**</v>
      </c>
      <c r="H121" s="8">
        <v>4.0999999999999996</v>
      </c>
    </row>
    <row r="122" spans="1:8" thickTop="1" thickBot="1" x14ac:dyDescent="0.3">
      <c r="A122" s="8" t="s">
        <v>156</v>
      </c>
      <c r="B122" s="8" t="s">
        <v>18</v>
      </c>
      <c r="C122" s="8" t="s">
        <v>19</v>
      </c>
      <c r="D122" s="8" t="s">
        <v>28</v>
      </c>
      <c r="E122" s="8">
        <v>99.56</v>
      </c>
      <c r="F122" s="8">
        <v>8</v>
      </c>
      <c r="G122" s="18" t="str">
        <f t="shared" si="1"/>
        <v>********</v>
      </c>
      <c r="H122" s="8">
        <v>5.2</v>
      </c>
    </row>
    <row r="123" spans="1:8" thickTop="1" thickBot="1" x14ac:dyDescent="0.3">
      <c r="A123" s="8" t="s">
        <v>157</v>
      </c>
      <c r="B123" s="8" t="s">
        <v>25</v>
      </c>
      <c r="C123" s="8" t="s">
        <v>26</v>
      </c>
      <c r="D123" s="8" t="s">
        <v>36</v>
      </c>
      <c r="E123" s="8">
        <v>57.12</v>
      </c>
      <c r="F123" s="8">
        <v>7</v>
      </c>
      <c r="G123" s="18" t="str">
        <f t="shared" si="1"/>
        <v>*******</v>
      </c>
      <c r="H123" s="8">
        <v>6.5</v>
      </c>
    </row>
    <row r="124" spans="1:8" thickTop="1" thickBot="1" x14ac:dyDescent="0.3">
      <c r="A124" s="8" t="s">
        <v>158</v>
      </c>
      <c r="B124" s="8" t="s">
        <v>42</v>
      </c>
      <c r="C124" s="8" t="s">
        <v>43</v>
      </c>
      <c r="D124" s="8" t="s">
        <v>36</v>
      </c>
      <c r="E124" s="8">
        <v>99.96</v>
      </c>
      <c r="F124" s="8">
        <v>9</v>
      </c>
      <c r="G124" s="18" t="str">
        <f t="shared" si="1"/>
        <v>*********</v>
      </c>
      <c r="H124" s="8">
        <v>4.2</v>
      </c>
    </row>
    <row r="125" spans="1:8" thickTop="1" thickBot="1" x14ac:dyDescent="0.3">
      <c r="A125" s="8" t="s">
        <v>159</v>
      </c>
      <c r="B125" s="8" t="s">
        <v>25</v>
      </c>
      <c r="C125" s="8" t="s">
        <v>26</v>
      </c>
      <c r="D125" s="8" t="s">
        <v>32</v>
      </c>
      <c r="E125" s="8">
        <v>63.91</v>
      </c>
      <c r="F125" s="8">
        <v>8</v>
      </c>
      <c r="G125" s="18" t="str">
        <f t="shared" si="1"/>
        <v>********</v>
      </c>
      <c r="H125" s="8">
        <v>4.5999999999999996</v>
      </c>
    </row>
    <row r="126" spans="1:8" thickTop="1" thickBot="1" x14ac:dyDescent="0.3">
      <c r="A126" s="8" t="s">
        <v>160</v>
      </c>
      <c r="B126" s="8" t="s">
        <v>42</v>
      </c>
      <c r="C126" s="8" t="s">
        <v>43</v>
      </c>
      <c r="D126" s="8" t="s">
        <v>46</v>
      </c>
      <c r="E126" s="8">
        <v>56.47</v>
      </c>
      <c r="F126" s="8">
        <v>8</v>
      </c>
      <c r="G126" s="18" t="str">
        <f t="shared" si="1"/>
        <v>********</v>
      </c>
      <c r="H126" s="8">
        <v>7.3</v>
      </c>
    </row>
    <row r="127" spans="1:8" thickTop="1" thickBot="1" x14ac:dyDescent="0.3">
      <c r="A127" s="8" t="s">
        <v>161</v>
      </c>
      <c r="B127" s="8" t="s">
        <v>18</v>
      </c>
      <c r="C127" s="8" t="s">
        <v>19</v>
      </c>
      <c r="D127" s="8" t="s">
        <v>32</v>
      </c>
      <c r="E127" s="8">
        <v>93.69</v>
      </c>
      <c r="F127" s="8">
        <v>7</v>
      </c>
      <c r="G127" s="18" t="str">
        <f t="shared" si="1"/>
        <v>*******</v>
      </c>
      <c r="H127" s="8">
        <v>4.5</v>
      </c>
    </row>
    <row r="128" spans="1:8" thickTop="1" thickBot="1" x14ac:dyDescent="0.3">
      <c r="A128" s="8" t="s">
        <v>162</v>
      </c>
      <c r="B128" s="8" t="s">
        <v>18</v>
      </c>
      <c r="C128" s="8" t="s">
        <v>19</v>
      </c>
      <c r="D128" s="8" t="s">
        <v>36</v>
      </c>
      <c r="E128" s="8">
        <v>32.25</v>
      </c>
      <c r="F128" s="8">
        <v>5</v>
      </c>
      <c r="G128" s="18" t="str">
        <f t="shared" si="1"/>
        <v>*****</v>
      </c>
      <c r="H128" s="8">
        <v>9</v>
      </c>
    </row>
    <row r="129" spans="1:8" thickTop="1" thickBot="1" x14ac:dyDescent="0.3">
      <c r="A129" s="8" t="s">
        <v>163</v>
      </c>
      <c r="B129" s="8" t="s">
        <v>25</v>
      </c>
      <c r="C129" s="8" t="s">
        <v>26</v>
      </c>
      <c r="D129" s="8" t="s">
        <v>46</v>
      </c>
      <c r="E129" s="8">
        <v>31.73</v>
      </c>
      <c r="F129" s="8">
        <v>9</v>
      </c>
      <c r="G129" s="18" t="str">
        <f t="shared" si="1"/>
        <v>*********</v>
      </c>
      <c r="H129" s="8">
        <v>5.9</v>
      </c>
    </row>
    <row r="130" spans="1:8" thickTop="1" thickBot="1" x14ac:dyDescent="0.3">
      <c r="A130" s="8" t="s">
        <v>164</v>
      </c>
      <c r="B130" s="8" t="s">
        <v>25</v>
      </c>
      <c r="C130" s="8" t="s">
        <v>26</v>
      </c>
      <c r="D130" s="8" t="s">
        <v>44</v>
      </c>
      <c r="E130" s="8">
        <v>68.540000000000006</v>
      </c>
      <c r="F130" s="8">
        <v>8</v>
      </c>
      <c r="G130" s="18" t="str">
        <f t="shared" si="1"/>
        <v>********</v>
      </c>
      <c r="H130" s="8">
        <v>8.5</v>
      </c>
    </row>
    <row r="131" spans="1:8" thickTop="1" thickBot="1" x14ac:dyDescent="0.3">
      <c r="A131" s="8" t="s">
        <v>165</v>
      </c>
      <c r="B131" s="8" t="s">
        <v>42</v>
      </c>
      <c r="C131" s="8" t="s">
        <v>43</v>
      </c>
      <c r="D131" s="8" t="s">
        <v>36</v>
      </c>
      <c r="E131" s="8">
        <v>90.28</v>
      </c>
      <c r="F131" s="8">
        <v>9</v>
      </c>
      <c r="G131" s="18" t="str">
        <f t="shared" ref="G131:G194" si="2">REPT("*",F131)</f>
        <v>*********</v>
      </c>
      <c r="H131" s="8">
        <v>7.2</v>
      </c>
    </row>
    <row r="132" spans="1:8" thickTop="1" thickBot="1" x14ac:dyDescent="0.3">
      <c r="A132" s="8" t="s">
        <v>166</v>
      </c>
      <c r="B132" s="8" t="s">
        <v>42</v>
      </c>
      <c r="C132" s="8" t="s">
        <v>43</v>
      </c>
      <c r="D132" s="8" t="s">
        <v>46</v>
      </c>
      <c r="E132" s="8">
        <v>39.619999999999997</v>
      </c>
      <c r="F132" s="8">
        <v>7</v>
      </c>
      <c r="G132" s="18" t="str">
        <f t="shared" si="2"/>
        <v>*******</v>
      </c>
      <c r="H132" s="8">
        <v>7.5</v>
      </c>
    </row>
    <row r="133" spans="1:8" thickTop="1" thickBot="1" x14ac:dyDescent="0.3">
      <c r="A133" s="8" t="s">
        <v>167</v>
      </c>
      <c r="B133" s="8" t="s">
        <v>18</v>
      </c>
      <c r="C133" s="8" t="s">
        <v>19</v>
      </c>
      <c r="D133" s="8" t="s">
        <v>36</v>
      </c>
      <c r="E133" s="8">
        <v>92.13</v>
      </c>
      <c r="F133" s="8">
        <v>6</v>
      </c>
      <c r="G133" s="18" t="str">
        <f t="shared" si="2"/>
        <v>******</v>
      </c>
      <c r="H133" s="8">
        <v>8.3000000000000007</v>
      </c>
    </row>
    <row r="134" spans="1:8" thickTop="1" thickBot="1" x14ac:dyDescent="0.3">
      <c r="A134" s="8" t="s">
        <v>168</v>
      </c>
      <c r="B134" s="8" t="s">
        <v>42</v>
      </c>
      <c r="C134" s="8" t="s">
        <v>43</v>
      </c>
      <c r="D134" s="8" t="s">
        <v>36</v>
      </c>
      <c r="E134" s="8">
        <v>34.840000000000003</v>
      </c>
      <c r="F134" s="8">
        <v>4</v>
      </c>
      <c r="G134" s="18" t="str">
        <f t="shared" si="2"/>
        <v>****</v>
      </c>
      <c r="H134" s="8">
        <v>7.4</v>
      </c>
    </row>
    <row r="135" spans="1:8" thickTop="1" thickBot="1" x14ac:dyDescent="0.3">
      <c r="A135" s="8" t="s">
        <v>169</v>
      </c>
      <c r="B135" s="8" t="s">
        <v>42</v>
      </c>
      <c r="C135" s="8" t="s">
        <v>43</v>
      </c>
      <c r="D135" s="8" t="s">
        <v>28</v>
      </c>
      <c r="E135" s="8">
        <v>87.45</v>
      </c>
      <c r="F135" s="8">
        <v>6</v>
      </c>
      <c r="G135" s="18" t="str">
        <f t="shared" si="2"/>
        <v>******</v>
      </c>
      <c r="H135" s="8">
        <v>8.8000000000000007</v>
      </c>
    </row>
    <row r="136" spans="1:8" thickTop="1" thickBot="1" x14ac:dyDescent="0.3">
      <c r="A136" s="8" t="s">
        <v>170</v>
      </c>
      <c r="B136" s="8" t="s">
        <v>25</v>
      </c>
      <c r="C136" s="8" t="s">
        <v>26</v>
      </c>
      <c r="D136" s="8" t="s">
        <v>22</v>
      </c>
      <c r="E136" s="8">
        <v>81.3</v>
      </c>
      <c r="F136" s="8">
        <v>6</v>
      </c>
      <c r="G136" s="18" t="str">
        <f t="shared" si="2"/>
        <v>******</v>
      </c>
      <c r="H136" s="8">
        <v>5.3</v>
      </c>
    </row>
    <row r="137" spans="1:8" thickTop="1" thickBot="1" x14ac:dyDescent="0.3">
      <c r="A137" s="8" t="s">
        <v>171</v>
      </c>
      <c r="B137" s="8" t="s">
        <v>25</v>
      </c>
      <c r="C137" s="8" t="s">
        <v>26</v>
      </c>
      <c r="D137" s="8" t="s">
        <v>46</v>
      </c>
      <c r="E137" s="8">
        <v>90.22</v>
      </c>
      <c r="F137" s="8">
        <v>3</v>
      </c>
      <c r="G137" s="18" t="str">
        <f t="shared" si="2"/>
        <v>***</v>
      </c>
      <c r="H137" s="8">
        <v>6.2</v>
      </c>
    </row>
    <row r="138" spans="1:8" thickTop="1" thickBot="1" x14ac:dyDescent="0.3">
      <c r="A138" s="8" t="s">
        <v>172</v>
      </c>
      <c r="B138" s="8" t="s">
        <v>18</v>
      </c>
      <c r="C138" s="8" t="s">
        <v>19</v>
      </c>
      <c r="D138" s="8" t="s">
        <v>28</v>
      </c>
      <c r="E138" s="8">
        <v>26.31</v>
      </c>
      <c r="F138" s="8">
        <v>5</v>
      </c>
      <c r="G138" s="18" t="str">
        <f t="shared" si="2"/>
        <v>*****</v>
      </c>
      <c r="H138" s="8">
        <v>8.8000000000000007</v>
      </c>
    </row>
    <row r="139" spans="1:8" thickTop="1" thickBot="1" x14ac:dyDescent="0.3">
      <c r="A139" s="8" t="s">
        <v>173</v>
      </c>
      <c r="B139" s="8" t="s">
        <v>18</v>
      </c>
      <c r="C139" s="8" t="s">
        <v>19</v>
      </c>
      <c r="D139" s="8" t="s">
        <v>32</v>
      </c>
      <c r="E139" s="8">
        <v>34.42</v>
      </c>
      <c r="F139" s="8">
        <v>6</v>
      </c>
      <c r="G139" s="18" t="str">
        <f t="shared" si="2"/>
        <v>******</v>
      </c>
      <c r="H139" s="8">
        <v>9.8000000000000007</v>
      </c>
    </row>
    <row r="140" spans="1:8" thickTop="1" thickBot="1" x14ac:dyDescent="0.3">
      <c r="A140" s="8" t="s">
        <v>174</v>
      </c>
      <c r="B140" s="8" t="s">
        <v>42</v>
      </c>
      <c r="C140" s="8" t="s">
        <v>43</v>
      </c>
      <c r="D140" s="8" t="s">
        <v>36</v>
      </c>
      <c r="E140" s="8">
        <v>51.91</v>
      </c>
      <c r="F140" s="8">
        <v>10</v>
      </c>
      <c r="G140" s="18" t="str">
        <f t="shared" si="2"/>
        <v>**********</v>
      </c>
      <c r="H140" s="8">
        <v>8.1999999999999993</v>
      </c>
    </row>
    <row r="141" spans="1:8" thickTop="1" thickBot="1" x14ac:dyDescent="0.3">
      <c r="A141" s="8" t="s">
        <v>175</v>
      </c>
      <c r="B141" s="8" t="s">
        <v>18</v>
      </c>
      <c r="C141" s="8" t="s">
        <v>19</v>
      </c>
      <c r="D141" s="8" t="s">
        <v>36</v>
      </c>
      <c r="E141" s="8">
        <v>72.5</v>
      </c>
      <c r="F141" s="8">
        <v>8</v>
      </c>
      <c r="G141" s="18" t="str">
        <f t="shared" si="2"/>
        <v>********</v>
      </c>
      <c r="H141" s="8">
        <v>9.1999999999999993</v>
      </c>
    </row>
    <row r="142" spans="1:8" thickTop="1" thickBot="1" x14ac:dyDescent="0.3">
      <c r="A142" s="8" t="s">
        <v>176</v>
      </c>
      <c r="B142" s="8" t="s">
        <v>25</v>
      </c>
      <c r="C142" s="8" t="s">
        <v>26</v>
      </c>
      <c r="D142" s="8" t="s">
        <v>36</v>
      </c>
      <c r="E142" s="8">
        <v>89.8</v>
      </c>
      <c r="F142" s="8">
        <v>10</v>
      </c>
      <c r="G142" s="18" t="str">
        <f t="shared" si="2"/>
        <v>**********</v>
      </c>
      <c r="H142" s="8">
        <v>5.4</v>
      </c>
    </row>
    <row r="143" spans="1:8" thickTop="1" thickBot="1" x14ac:dyDescent="0.3">
      <c r="A143" s="8" t="s">
        <v>177</v>
      </c>
      <c r="B143" s="8" t="s">
        <v>25</v>
      </c>
      <c r="C143" s="8" t="s">
        <v>26</v>
      </c>
      <c r="D143" s="8" t="s">
        <v>22</v>
      </c>
      <c r="E143" s="8">
        <v>90.5</v>
      </c>
      <c r="F143" s="8">
        <v>10</v>
      </c>
      <c r="G143" s="18" t="str">
        <f t="shared" si="2"/>
        <v>**********</v>
      </c>
      <c r="H143" s="8">
        <v>8.1</v>
      </c>
    </row>
    <row r="144" spans="1:8" thickTop="1" thickBot="1" x14ac:dyDescent="0.3">
      <c r="A144" s="8" t="s">
        <v>178</v>
      </c>
      <c r="B144" s="8" t="s">
        <v>25</v>
      </c>
      <c r="C144" s="8" t="s">
        <v>26</v>
      </c>
      <c r="D144" s="8" t="s">
        <v>22</v>
      </c>
      <c r="E144" s="8">
        <v>68.599999999999994</v>
      </c>
      <c r="F144" s="8">
        <v>10</v>
      </c>
      <c r="G144" s="18" t="str">
        <f t="shared" si="2"/>
        <v>**********</v>
      </c>
      <c r="H144" s="8">
        <v>9.1</v>
      </c>
    </row>
    <row r="145" spans="1:8" thickTop="1" thickBot="1" x14ac:dyDescent="0.3">
      <c r="A145" s="8" t="s">
        <v>179</v>
      </c>
      <c r="B145" s="8" t="s">
        <v>25</v>
      </c>
      <c r="C145" s="8" t="s">
        <v>26</v>
      </c>
      <c r="D145" s="8" t="s">
        <v>44</v>
      </c>
      <c r="E145" s="8">
        <v>30.41</v>
      </c>
      <c r="F145" s="8">
        <v>1</v>
      </c>
      <c r="G145" s="18" t="str">
        <f t="shared" si="2"/>
        <v>*</v>
      </c>
      <c r="H145" s="8">
        <v>8.4</v>
      </c>
    </row>
    <row r="146" spans="1:8" thickTop="1" thickBot="1" x14ac:dyDescent="0.3">
      <c r="A146" s="8" t="s">
        <v>180</v>
      </c>
      <c r="B146" s="8" t="s">
        <v>18</v>
      </c>
      <c r="C146" s="8" t="s">
        <v>19</v>
      </c>
      <c r="D146" s="8" t="s">
        <v>32</v>
      </c>
      <c r="E146" s="8">
        <v>77.95</v>
      </c>
      <c r="F146" s="8">
        <v>6</v>
      </c>
      <c r="G146" s="18" t="str">
        <f t="shared" si="2"/>
        <v>******</v>
      </c>
      <c r="H146" s="8">
        <v>8</v>
      </c>
    </row>
    <row r="147" spans="1:8" thickTop="1" thickBot="1" x14ac:dyDescent="0.3">
      <c r="A147" s="8" t="s">
        <v>181</v>
      </c>
      <c r="B147" s="8" t="s">
        <v>25</v>
      </c>
      <c r="C147" s="8" t="s">
        <v>26</v>
      </c>
      <c r="D147" s="8" t="s">
        <v>22</v>
      </c>
      <c r="E147" s="8">
        <v>46.26</v>
      </c>
      <c r="F147" s="8">
        <v>6</v>
      </c>
      <c r="G147" s="18" t="str">
        <f t="shared" si="2"/>
        <v>******</v>
      </c>
      <c r="H147" s="8">
        <v>9.5</v>
      </c>
    </row>
    <row r="148" spans="1:8" thickTop="1" thickBot="1" x14ac:dyDescent="0.3">
      <c r="A148" s="8" t="s">
        <v>182</v>
      </c>
      <c r="B148" s="8" t="s">
        <v>18</v>
      </c>
      <c r="C148" s="8" t="s">
        <v>19</v>
      </c>
      <c r="D148" s="8" t="s">
        <v>46</v>
      </c>
      <c r="E148" s="8">
        <v>30.14</v>
      </c>
      <c r="F148" s="8">
        <v>10</v>
      </c>
      <c r="G148" s="18" t="str">
        <f t="shared" si="2"/>
        <v>**********</v>
      </c>
      <c r="H148" s="8">
        <v>9.1999999999999993</v>
      </c>
    </row>
    <row r="149" spans="1:8" thickTop="1" thickBot="1" x14ac:dyDescent="0.3">
      <c r="A149" s="8" t="s">
        <v>183</v>
      </c>
      <c r="B149" s="8" t="s">
        <v>25</v>
      </c>
      <c r="C149" s="8" t="s">
        <v>26</v>
      </c>
      <c r="D149" s="8" t="s">
        <v>22</v>
      </c>
      <c r="E149" s="8">
        <v>66.14</v>
      </c>
      <c r="F149" s="8">
        <v>4</v>
      </c>
      <c r="G149" s="18" t="str">
        <f t="shared" si="2"/>
        <v>****</v>
      </c>
      <c r="H149" s="8">
        <v>5.6</v>
      </c>
    </row>
    <row r="150" spans="1:8" thickTop="1" thickBot="1" x14ac:dyDescent="0.3">
      <c r="A150" s="8" t="s">
        <v>184</v>
      </c>
      <c r="B150" s="8" t="s">
        <v>42</v>
      </c>
      <c r="C150" s="8" t="s">
        <v>43</v>
      </c>
      <c r="D150" s="8" t="s">
        <v>32</v>
      </c>
      <c r="E150" s="8">
        <v>71.86</v>
      </c>
      <c r="F150" s="8">
        <v>8</v>
      </c>
      <c r="G150" s="18" t="str">
        <f t="shared" si="2"/>
        <v>********</v>
      </c>
      <c r="H150" s="8">
        <v>6.2</v>
      </c>
    </row>
    <row r="151" spans="1:8" thickTop="1" thickBot="1" x14ac:dyDescent="0.3">
      <c r="A151" s="8" t="s">
        <v>185</v>
      </c>
      <c r="B151" s="8" t="s">
        <v>18</v>
      </c>
      <c r="C151" s="8" t="s">
        <v>19</v>
      </c>
      <c r="D151" s="8" t="s">
        <v>22</v>
      </c>
      <c r="E151" s="8">
        <v>32.46</v>
      </c>
      <c r="F151" s="8">
        <v>8</v>
      </c>
      <c r="G151" s="18" t="str">
        <f t="shared" si="2"/>
        <v>********</v>
      </c>
      <c r="H151" s="8">
        <v>4.9000000000000004</v>
      </c>
    </row>
    <row r="152" spans="1:8" thickTop="1" thickBot="1" x14ac:dyDescent="0.3">
      <c r="A152" s="8" t="s">
        <v>186</v>
      </c>
      <c r="B152" s="8" t="s">
        <v>42</v>
      </c>
      <c r="C152" s="8" t="s">
        <v>43</v>
      </c>
      <c r="D152" s="8" t="s">
        <v>46</v>
      </c>
      <c r="E152" s="8">
        <v>91.54</v>
      </c>
      <c r="F152" s="8">
        <v>4</v>
      </c>
      <c r="G152" s="18" t="str">
        <f t="shared" si="2"/>
        <v>****</v>
      </c>
      <c r="H152" s="8">
        <v>4.8</v>
      </c>
    </row>
    <row r="153" spans="1:8" thickTop="1" thickBot="1" x14ac:dyDescent="0.3">
      <c r="A153" s="8" t="s">
        <v>187</v>
      </c>
      <c r="B153" s="8" t="s">
        <v>25</v>
      </c>
      <c r="C153" s="8" t="s">
        <v>26</v>
      </c>
      <c r="D153" s="8" t="s">
        <v>36</v>
      </c>
      <c r="E153" s="8">
        <v>34.56</v>
      </c>
      <c r="F153" s="8">
        <v>7</v>
      </c>
      <c r="G153" s="18" t="str">
        <f t="shared" si="2"/>
        <v>*******</v>
      </c>
      <c r="H153" s="8">
        <v>7.3</v>
      </c>
    </row>
    <row r="154" spans="1:8" thickTop="1" thickBot="1" x14ac:dyDescent="0.3">
      <c r="A154" s="8" t="s">
        <v>188</v>
      </c>
      <c r="B154" s="8" t="s">
        <v>18</v>
      </c>
      <c r="C154" s="8" t="s">
        <v>19</v>
      </c>
      <c r="D154" s="8" t="s">
        <v>46</v>
      </c>
      <c r="E154" s="8">
        <v>83.24</v>
      </c>
      <c r="F154" s="8">
        <v>9</v>
      </c>
      <c r="G154" s="18" t="str">
        <f t="shared" si="2"/>
        <v>*********</v>
      </c>
      <c r="H154" s="8">
        <v>7.4</v>
      </c>
    </row>
    <row r="155" spans="1:8" thickTop="1" thickBot="1" x14ac:dyDescent="0.3">
      <c r="A155" s="8" t="s">
        <v>189</v>
      </c>
      <c r="B155" s="8" t="s">
        <v>25</v>
      </c>
      <c r="C155" s="8" t="s">
        <v>26</v>
      </c>
      <c r="D155" s="8" t="s">
        <v>44</v>
      </c>
      <c r="E155" s="8">
        <v>16.48</v>
      </c>
      <c r="F155" s="8">
        <v>6</v>
      </c>
      <c r="G155" s="18" t="str">
        <f t="shared" si="2"/>
        <v>******</v>
      </c>
      <c r="H155" s="8">
        <v>9.9</v>
      </c>
    </row>
    <row r="156" spans="1:8" thickTop="1" thickBot="1" x14ac:dyDescent="0.3">
      <c r="A156" s="8" t="s">
        <v>190</v>
      </c>
      <c r="B156" s="8" t="s">
        <v>25</v>
      </c>
      <c r="C156" s="8" t="s">
        <v>26</v>
      </c>
      <c r="D156" s="8" t="s">
        <v>36</v>
      </c>
      <c r="E156" s="8">
        <v>80.97</v>
      </c>
      <c r="F156" s="8">
        <v>8</v>
      </c>
      <c r="G156" s="18" t="str">
        <f t="shared" si="2"/>
        <v>********</v>
      </c>
      <c r="H156" s="8">
        <v>9.3000000000000007</v>
      </c>
    </row>
    <row r="157" spans="1:8" thickTop="1" thickBot="1" x14ac:dyDescent="0.3">
      <c r="A157" s="8" t="s">
        <v>191</v>
      </c>
      <c r="B157" s="8" t="s">
        <v>18</v>
      </c>
      <c r="C157" s="8" t="s">
        <v>19</v>
      </c>
      <c r="D157" s="8" t="s">
        <v>44</v>
      </c>
      <c r="E157" s="8">
        <v>92.29</v>
      </c>
      <c r="F157" s="8">
        <v>5</v>
      </c>
      <c r="G157" s="18" t="str">
        <f t="shared" si="2"/>
        <v>*****</v>
      </c>
      <c r="H157" s="8">
        <v>9</v>
      </c>
    </row>
    <row r="158" spans="1:8" thickTop="1" thickBot="1" x14ac:dyDescent="0.3">
      <c r="A158" s="8" t="s">
        <v>192</v>
      </c>
      <c r="B158" s="8" t="s">
        <v>42</v>
      </c>
      <c r="C158" s="8" t="s">
        <v>43</v>
      </c>
      <c r="D158" s="8" t="s">
        <v>28</v>
      </c>
      <c r="E158" s="8">
        <v>72.17</v>
      </c>
      <c r="F158" s="8">
        <v>1</v>
      </c>
      <c r="G158" s="18" t="str">
        <f t="shared" si="2"/>
        <v>*</v>
      </c>
      <c r="H158" s="8">
        <v>6.1</v>
      </c>
    </row>
    <row r="159" spans="1:8" thickTop="1" thickBot="1" x14ac:dyDescent="0.3">
      <c r="A159" s="8" t="s">
        <v>193</v>
      </c>
      <c r="B159" s="8" t="s">
        <v>42</v>
      </c>
      <c r="C159" s="8" t="s">
        <v>43</v>
      </c>
      <c r="D159" s="8" t="s">
        <v>32</v>
      </c>
      <c r="E159" s="8">
        <v>50.28</v>
      </c>
      <c r="F159" s="8">
        <v>5</v>
      </c>
      <c r="G159" s="18" t="str">
        <f t="shared" si="2"/>
        <v>*****</v>
      </c>
      <c r="H159" s="8">
        <v>9.6999999999999993</v>
      </c>
    </row>
    <row r="160" spans="1:8" thickTop="1" thickBot="1" x14ac:dyDescent="0.3">
      <c r="A160" s="8" t="s">
        <v>194</v>
      </c>
      <c r="B160" s="8" t="s">
        <v>42</v>
      </c>
      <c r="C160" s="8" t="s">
        <v>43</v>
      </c>
      <c r="D160" s="8" t="s">
        <v>22</v>
      </c>
      <c r="E160" s="8">
        <v>97.22</v>
      </c>
      <c r="F160" s="8">
        <v>9</v>
      </c>
      <c r="G160" s="18" t="str">
        <f t="shared" si="2"/>
        <v>*********</v>
      </c>
      <c r="H160" s="8">
        <v>6</v>
      </c>
    </row>
    <row r="161" spans="1:8" thickTop="1" thickBot="1" x14ac:dyDescent="0.3">
      <c r="A161" s="8" t="s">
        <v>195</v>
      </c>
      <c r="B161" s="8" t="s">
        <v>42</v>
      </c>
      <c r="C161" s="8" t="s">
        <v>43</v>
      </c>
      <c r="D161" s="8" t="s">
        <v>36</v>
      </c>
      <c r="E161" s="8">
        <v>93.39</v>
      </c>
      <c r="F161" s="8">
        <v>6</v>
      </c>
      <c r="G161" s="18" t="str">
        <f t="shared" si="2"/>
        <v>******</v>
      </c>
      <c r="H161" s="8">
        <v>10</v>
      </c>
    </row>
    <row r="162" spans="1:8" thickTop="1" thickBot="1" x14ac:dyDescent="0.3">
      <c r="A162" s="8" t="s">
        <v>196</v>
      </c>
      <c r="B162" s="8" t="s">
        <v>25</v>
      </c>
      <c r="C162" s="8" t="s">
        <v>26</v>
      </c>
      <c r="D162" s="8" t="s">
        <v>44</v>
      </c>
      <c r="E162" s="8">
        <v>43.18</v>
      </c>
      <c r="F162" s="8">
        <v>8</v>
      </c>
      <c r="G162" s="18" t="str">
        <f t="shared" si="2"/>
        <v>********</v>
      </c>
      <c r="H162" s="8">
        <v>8.3000000000000007</v>
      </c>
    </row>
    <row r="163" spans="1:8" thickTop="1" thickBot="1" x14ac:dyDescent="0.3">
      <c r="A163" s="8" t="s">
        <v>197</v>
      </c>
      <c r="B163" s="8" t="s">
        <v>18</v>
      </c>
      <c r="C163" s="8" t="s">
        <v>19</v>
      </c>
      <c r="D163" s="8" t="s">
        <v>36</v>
      </c>
      <c r="E163" s="8">
        <v>63.69</v>
      </c>
      <c r="F163" s="8">
        <v>1</v>
      </c>
      <c r="G163" s="18" t="str">
        <f t="shared" si="2"/>
        <v>*</v>
      </c>
      <c r="H163" s="8">
        <v>6</v>
      </c>
    </row>
    <row r="164" spans="1:8" thickTop="1" thickBot="1" x14ac:dyDescent="0.3">
      <c r="A164" s="8" t="s">
        <v>198</v>
      </c>
      <c r="B164" s="8" t="s">
        <v>18</v>
      </c>
      <c r="C164" s="8" t="s">
        <v>19</v>
      </c>
      <c r="D164" s="8" t="s">
        <v>44</v>
      </c>
      <c r="E164" s="8">
        <v>45.79</v>
      </c>
      <c r="F164" s="8">
        <v>7</v>
      </c>
      <c r="G164" s="18" t="str">
        <f t="shared" si="2"/>
        <v>*******</v>
      </c>
      <c r="H164" s="8">
        <v>7</v>
      </c>
    </row>
    <row r="165" spans="1:8" thickTop="1" thickBot="1" x14ac:dyDescent="0.3">
      <c r="A165" s="8" t="s">
        <v>199</v>
      </c>
      <c r="B165" s="8" t="s">
        <v>25</v>
      </c>
      <c r="C165" s="8" t="s">
        <v>26</v>
      </c>
      <c r="D165" s="8" t="s">
        <v>36</v>
      </c>
      <c r="E165" s="8">
        <v>76.400000000000006</v>
      </c>
      <c r="F165" s="8">
        <v>2</v>
      </c>
      <c r="G165" s="18" t="str">
        <f t="shared" si="2"/>
        <v>**</v>
      </c>
      <c r="H165" s="8">
        <v>6.5</v>
      </c>
    </row>
    <row r="166" spans="1:8" thickTop="1" thickBot="1" x14ac:dyDescent="0.3">
      <c r="A166" s="8" t="s">
        <v>200</v>
      </c>
      <c r="B166" s="8" t="s">
        <v>42</v>
      </c>
      <c r="C166" s="8" t="s">
        <v>43</v>
      </c>
      <c r="D166" s="8" t="s">
        <v>44</v>
      </c>
      <c r="E166" s="8">
        <v>39.9</v>
      </c>
      <c r="F166" s="8">
        <v>10</v>
      </c>
      <c r="G166" s="18" t="str">
        <f t="shared" si="2"/>
        <v>**********</v>
      </c>
      <c r="H166" s="8">
        <v>5.9</v>
      </c>
    </row>
    <row r="167" spans="1:8" thickTop="1" thickBot="1" x14ac:dyDescent="0.3">
      <c r="A167" s="8" t="s">
        <v>201</v>
      </c>
      <c r="B167" s="8" t="s">
        <v>42</v>
      </c>
      <c r="C167" s="8" t="s">
        <v>43</v>
      </c>
      <c r="D167" s="8" t="s">
        <v>22</v>
      </c>
      <c r="E167" s="8">
        <v>42.57</v>
      </c>
      <c r="F167" s="8">
        <v>8</v>
      </c>
      <c r="G167" s="18" t="str">
        <f t="shared" si="2"/>
        <v>********</v>
      </c>
      <c r="H167" s="8">
        <v>5.6</v>
      </c>
    </row>
    <row r="168" spans="1:8" thickTop="1" thickBot="1" x14ac:dyDescent="0.3">
      <c r="A168" s="8" t="s">
        <v>202</v>
      </c>
      <c r="B168" s="8" t="s">
        <v>25</v>
      </c>
      <c r="C168" s="8" t="s">
        <v>26</v>
      </c>
      <c r="D168" s="8" t="s">
        <v>32</v>
      </c>
      <c r="E168" s="8">
        <v>95.58</v>
      </c>
      <c r="F168" s="8">
        <v>10</v>
      </c>
      <c r="G168" s="18" t="str">
        <f t="shared" si="2"/>
        <v>**********</v>
      </c>
      <c r="H168" s="8">
        <v>4.8</v>
      </c>
    </row>
    <row r="169" spans="1:8" thickTop="1" thickBot="1" x14ac:dyDescent="0.3">
      <c r="A169" s="8" t="s">
        <v>203</v>
      </c>
      <c r="B169" s="8" t="s">
        <v>18</v>
      </c>
      <c r="C169" s="8" t="s">
        <v>19</v>
      </c>
      <c r="D169" s="8" t="s">
        <v>46</v>
      </c>
      <c r="E169" s="8">
        <v>98.98</v>
      </c>
      <c r="F169" s="8">
        <v>10</v>
      </c>
      <c r="G169" s="18" t="str">
        <f t="shared" si="2"/>
        <v>**********</v>
      </c>
      <c r="H169" s="8">
        <v>8.6999999999999993</v>
      </c>
    </row>
    <row r="170" spans="1:8" thickTop="1" thickBot="1" x14ac:dyDescent="0.3">
      <c r="A170" s="8" t="s">
        <v>204</v>
      </c>
      <c r="B170" s="8" t="s">
        <v>18</v>
      </c>
      <c r="C170" s="8" t="s">
        <v>19</v>
      </c>
      <c r="D170" s="8" t="s">
        <v>44</v>
      </c>
      <c r="E170" s="8">
        <v>51.28</v>
      </c>
      <c r="F170" s="8">
        <v>6</v>
      </c>
      <c r="G170" s="18" t="str">
        <f t="shared" si="2"/>
        <v>******</v>
      </c>
      <c r="H170" s="8">
        <v>6.5</v>
      </c>
    </row>
    <row r="171" spans="1:8" thickTop="1" thickBot="1" x14ac:dyDescent="0.3">
      <c r="A171" s="8" t="s">
        <v>205</v>
      </c>
      <c r="B171" s="8" t="s">
        <v>18</v>
      </c>
      <c r="C171" s="8" t="s">
        <v>19</v>
      </c>
      <c r="D171" s="8" t="s">
        <v>36</v>
      </c>
      <c r="E171" s="8">
        <v>69.52</v>
      </c>
      <c r="F171" s="8">
        <v>7</v>
      </c>
      <c r="G171" s="18" t="str">
        <f t="shared" si="2"/>
        <v>*******</v>
      </c>
      <c r="H171" s="8">
        <v>8.5</v>
      </c>
    </row>
    <row r="172" spans="1:8" thickTop="1" thickBot="1" x14ac:dyDescent="0.3">
      <c r="A172" s="8" t="s">
        <v>206</v>
      </c>
      <c r="B172" s="8" t="s">
        <v>18</v>
      </c>
      <c r="C172" s="8" t="s">
        <v>19</v>
      </c>
      <c r="D172" s="8" t="s">
        <v>22</v>
      </c>
      <c r="E172" s="8">
        <v>70.010000000000005</v>
      </c>
      <c r="F172" s="8">
        <v>5</v>
      </c>
      <c r="G172" s="18" t="str">
        <f t="shared" si="2"/>
        <v>*****</v>
      </c>
      <c r="H172" s="8">
        <v>5.5</v>
      </c>
    </row>
    <row r="173" spans="1:8" thickTop="1" thickBot="1" x14ac:dyDescent="0.3">
      <c r="A173" s="8" t="s">
        <v>207</v>
      </c>
      <c r="B173" s="8" t="s">
        <v>42</v>
      </c>
      <c r="C173" s="8" t="s">
        <v>43</v>
      </c>
      <c r="D173" s="8" t="s">
        <v>44</v>
      </c>
      <c r="E173" s="8">
        <v>80.05</v>
      </c>
      <c r="F173" s="8">
        <v>5</v>
      </c>
      <c r="G173" s="18" t="str">
        <f t="shared" si="2"/>
        <v>*****</v>
      </c>
      <c r="H173" s="8">
        <v>9.4</v>
      </c>
    </row>
    <row r="174" spans="1:8" thickTop="1" thickBot="1" x14ac:dyDescent="0.3">
      <c r="A174" s="8" t="s">
        <v>208</v>
      </c>
      <c r="B174" s="8" t="s">
        <v>25</v>
      </c>
      <c r="C174" s="8" t="s">
        <v>26</v>
      </c>
      <c r="D174" s="8" t="s">
        <v>28</v>
      </c>
      <c r="E174" s="8">
        <v>20.85</v>
      </c>
      <c r="F174" s="8">
        <v>8</v>
      </c>
      <c r="G174" s="18" t="str">
        <f t="shared" si="2"/>
        <v>********</v>
      </c>
      <c r="H174" s="8">
        <v>6.3</v>
      </c>
    </row>
    <row r="175" spans="1:8" thickTop="1" thickBot="1" x14ac:dyDescent="0.3">
      <c r="A175" s="8" t="s">
        <v>209</v>
      </c>
      <c r="B175" s="8" t="s">
        <v>42</v>
      </c>
      <c r="C175" s="8" t="s">
        <v>43</v>
      </c>
      <c r="D175" s="8" t="s">
        <v>28</v>
      </c>
      <c r="E175" s="8">
        <v>52.89</v>
      </c>
      <c r="F175" s="8">
        <v>6</v>
      </c>
      <c r="G175" s="18" t="str">
        <f t="shared" si="2"/>
        <v>******</v>
      </c>
      <c r="H175" s="8">
        <v>9.8000000000000007</v>
      </c>
    </row>
    <row r="176" spans="1:8" thickTop="1" thickBot="1" x14ac:dyDescent="0.3">
      <c r="A176" s="8" t="s">
        <v>210</v>
      </c>
      <c r="B176" s="8" t="s">
        <v>42</v>
      </c>
      <c r="C176" s="8" t="s">
        <v>43</v>
      </c>
      <c r="D176" s="8" t="s">
        <v>44</v>
      </c>
      <c r="E176" s="8">
        <v>19.79</v>
      </c>
      <c r="F176" s="8">
        <v>8</v>
      </c>
      <c r="G176" s="18" t="str">
        <f t="shared" si="2"/>
        <v>********</v>
      </c>
      <c r="H176" s="8">
        <v>8.6999999999999993</v>
      </c>
    </row>
    <row r="177" spans="1:8" thickTop="1" thickBot="1" x14ac:dyDescent="0.3">
      <c r="A177" s="8" t="s">
        <v>211</v>
      </c>
      <c r="B177" s="8" t="s">
        <v>18</v>
      </c>
      <c r="C177" s="8" t="s">
        <v>19</v>
      </c>
      <c r="D177" s="8" t="s">
        <v>32</v>
      </c>
      <c r="E177" s="8">
        <v>33.840000000000003</v>
      </c>
      <c r="F177" s="8">
        <v>9</v>
      </c>
      <c r="G177" s="18" t="str">
        <f t="shared" si="2"/>
        <v>*********</v>
      </c>
      <c r="H177" s="8">
        <v>8.8000000000000007</v>
      </c>
    </row>
    <row r="178" spans="1:8" thickTop="1" thickBot="1" x14ac:dyDescent="0.3">
      <c r="A178" s="8" t="s">
        <v>212</v>
      </c>
      <c r="B178" s="8" t="s">
        <v>18</v>
      </c>
      <c r="C178" s="8" t="s">
        <v>19</v>
      </c>
      <c r="D178" s="8" t="s">
        <v>44</v>
      </c>
      <c r="E178" s="8">
        <v>22.17</v>
      </c>
      <c r="F178" s="8">
        <v>8</v>
      </c>
      <c r="G178" s="18" t="str">
        <f t="shared" si="2"/>
        <v>********</v>
      </c>
      <c r="H178" s="8">
        <v>9.6</v>
      </c>
    </row>
    <row r="179" spans="1:8" thickTop="1" thickBot="1" x14ac:dyDescent="0.3">
      <c r="A179" s="8" t="s">
        <v>213</v>
      </c>
      <c r="B179" s="8" t="s">
        <v>25</v>
      </c>
      <c r="C179" s="8" t="s">
        <v>26</v>
      </c>
      <c r="D179" s="8" t="s">
        <v>46</v>
      </c>
      <c r="E179" s="8">
        <v>22.51</v>
      </c>
      <c r="F179" s="8">
        <v>7</v>
      </c>
      <c r="G179" s="18" t="str">
        <f t="shared" si="2"/>
        <v>*******</v>
      </c>
      <c r="H179" s="8">
        <v>4.8</v>
      </c>
    </row>
    <row r="180" spans="1:8" thickTop="1" thickBot="1" x14ac:dyDescent="0.3">
      <c r="A180" s="8" t="s">
        <v>214</v>
      </c>
      <c r="B180" s="8" t="s">
        <v>18</v>
      </c>
      <c r="C180" s="8" t="s">
        <v>19</v>
      </c>
      <c r="D180" s="8" t="s">
        <v>44</v>
      </c>
      <c r="E180" s="8">
        <v>73.88</v>
      </c>
      <c r="F180" s="8">
        <v>6</v>
      </c>
      <c r="G180" s="18" t="str">
        <f t="shared" si="2"/>
        <v>******</v>
      </c>
      <c r="H180" s="8">
        <v>4.4000000000000004</v>
      </c>
    </row>
    <row r="181" spans="1:8" thickTop="1" thickBot="1" x14ac:dyDescent="0.3">
      <c r="A181" s="8" t="s">
        <v>215</v>
      </c>
      <c r="B181" s="8" t="s">
        <v>25</v>
      </c>
      <c r="C181" s="8" t="s">
        <v>26</v>
      </c>
      <c r="D181" s="8" t="s">
        <v>22</v>
      </c>
      <c r="E181" s="8">
        <v>86.8</v>
      </c>
      <c r="F181" s="8">
        <v>3</v>
      </c>
      <c r="G181" s="18" t="str">
        <f t="shared" si="2"/>
        <v>***</v>
      </c>
      <c r="H181" s="8">
        <v>9.9</v>
      </c>
    </row>
    <row r="182" spans="1:8" thickTop="1" thickBot="1" x14ac:dyDescent="0.3">
      <c r="A182" s="8" t="s">
        <v>216</v>
      </c>
      <c r="B182" s="8" t="s">
        <v>25</v>
      </c>
      <c r="C182" s="8" t="s">
        <v>26</v>
      </c>
      <c r="D182" s="8" t="s">
        <v>46</v>
      </c>
      <c r="E182" s="8">
        <v>64.260000000000005</v>
      </c>
      <c r="F182" s="8">
        <v>7</v>
      </c>
      <c r="G182" s="18" t="str">
        <f t="shared" si="2"/>
        <v>*******</v>
      </c>
      <c r="H182" s="8">
        <v>5.7</v>
      </c>
    </row>
    <row r="183" spans="1:8" thickTop="1" thickBot="1" x14ac:dyDescent="0.3">
      <c r="A183" s="8" t="s">
        <v>217</v>
      </c>
      <c r="B183" s="8" t="s">
        <v>25</v>
      </c>
      <c r="C183" s="8" t="s">
        <v>26</v>
      </c>
      <c r="D183" s="8" t="s">
        <v>44</v>
      </c>
      <c r="E183" s="8">
        <v>38.47</v>
      </c>
      <c r="F183" s="8">
        <v>8</v>
      </c>
      <c r="G183" s="18" t="str">
        <f t="shared" si="2"/>
        <v>********</v>
      </c>
      <c r="H183" s="8">
        <v>7.7</v>
      </c>
    </row>
    <row r="184" spans="1:8" thickTop="1" thickBot="1" x14ac:dyDescent="0.3">
      <c r="A184" s="8" t="s">
        <v>218</v>
      </c>
      <c r="B184" s="8" t="s">
        <v>18</v>
      </c>
      <c r="C184" s="8" t="s">
        <v>19</v>
      </c>
      <c r="D184" s="8" t="s">
        <v>36</v>
      </c>
      <c r="E184" s="8">
        <v>15.5</v>
      </c>
      <c r="F184" s="8">
        <v>10</v>
      </c>
      <c r="G184" s="18" t="str">
        <f t="shared" si="2"/>
        <v>**********</v>
      </c>
      <c r="H184" s="8">
        <v>8</v>
      </c>
    </row>
    <row r="185" spans="1:8" thickTop="1" thickBot="1" x14ac:dyDescent="0.3">
      <c r="A185" s="8" t="s">
        <v>219</v>
      </c>
      <c r="B185" s="8" t="s">
        <v>25</v>
      </c>
      <c r="C185" s="8" t="s">
        <v>26</v>
      </c>
      <c r="D185" s="8" t="s">
        <v>22</v>
      </c>
      <c r="E185" s="8">
        <v>34.31</v>
      </c>
      <c r="F185" s="8">
        <v>8</v>
      </c>
      <c r="G185" s="18" t="str">
        <f t="shared" si="2"/>
        <v>********</v>
      </c>
      <c r="H185" s="8">
        <v>5.7</v>
      </c>
    </row>
    <row r="186" spans="1:8" thickTop="1" thickBot="1" x14ac:dyDescent="0.3">
      <c r="A186" s="8" t="s">
        <v>220</v>
      </c>
      <c r="B186" s="8" t="s">
        <v>18</v>
      </c>
      <c r="C186" s="8" t="s">
        <v>19</v>
      </c>
      <c r="D186" s="8" t="s">
        <v>36</v>
      </c>
      <c r="E186" s="8">
        <v>12.34</v>
      </c>
      <c r="F186" s="8">
        <v>7</v>
      </c>
      <c r="G186" s="18" t="str">
        <f t="shared" si="2"/>
        <v>*******</v>
      </c>
      <c r="H186" s="8">
        <v>6.7</v>
      </c>
    </row>
    <row r="187" spans="1:8" thickTop="1" thickBot="1" x14ac:dyDescent="0.3">
      <c r="A187" s="8" t="s">
        <v>221</v>
      </c>
      <c r="B187" s="8" t="s">
        <v>42</v>
      </c>
      <c r="C187" s="8" t="s">
        <v>43</v>
      </c>
      <c r="D187" s="8" t="s">
        <v>44</v>
      </c>
      <c r="E187" s="8">
        <v>18.079999999999998</v>
      </c>
      <c r="F187" s="8">
        <v>3</v>
      </c>
      <c r="G187" s="18" t="str">
        <f t="shared" si="2"/>
        <v>***</v>
      </c>
      <c r="H187" s="8">
        <v>8</v>
      </c>
    </row>
    <row r="188" spans="1:8" thickTop="1" thickBot="1" x14ac:dyDescent="0.3">
      <c r="A188" s="8" t="s">
        <v>222</v>
      </c>
      <c r="B188" s="8" t="s">
        <v>42</v>
      </c>
      <c r="C188" s="8" t="s">
        <v>43</v>
      </c>
      <c r="D188" s="8" t="s">
        <v>32</v>
      </c>
      <c r="E188" s="8">
        <v>94.49</v>
      </c>
      <c r="F188" s="8">
        <v>8</v>
      </c>
      <c r="G188" s="18" t="str">
        <f t="shared" si="2"/>
        <v>********</v>
      </c>
      <c r="H188" s="8">
        <v>7.5</v>
      </c>
    </row>
    <row r="189" spans="1:8" thickTop="1" thickBot="1" x14ac:dyDescent="0.3">
      <c r="A189" s="8" t="s">
        <v>223</v>
      </c>
      <c r="B189" s="8" t="s">
        <v>42</v>
      </c>
      <c r="C189" s="8" t="s">
        <v>43</v>
      </c>
      <c r="D189" s="8" t="s">
        <v>32</v>
      </c>
      <c r="E189" s="8">
        <v>46.47</v>
      </c>
      <c r="F189" s="8">
        <v>4</v>
      </c>
      <c r="G189" s="18" t="str">
        <f t="shared" si="2"/>
        <v>****</v>
      </c>
      <c r="H189" s="8">
        <v>7</v>
      </c>
    </row>
    <row r="190" spans="1:8" thickTop="1" thickBot="1" x14ac:dyDescent="0.3">
      <c r="A190" s="8" t="s">
        <v>224</v>
      </c>
      <c r="B190" s="8" t="s">
        <v>18</v>
      </c>
      <c r="C190" s="8" t="s">
        <v>19</v>
      </c>
      <c r="D190" s="8" t="s">
        <v>32</v>
      </c>
      <c r="E190" s="8">
        <v>74.069999999999993</v>
      </c>
      <c r="F190" s="8">
        <v>1</v>
      </c>
      <c r="G190" s="18" t="str">
        <f t="shared" si="2"/>
        <v>*</v>
      </c>
      <c r="H190" s="8">
        <v>9.9</v>
      </c>
    </row>
    <row r="191" spans="1:8" thickTop="1" thickBot="1" x14ac:dyDescent="0.3">
      <c r="A191" s="8" t="s">
        <v>225</v>
      </c>
      <c r="B191" s="8" t="s">
        <v>25</v>
      </c>
      <c r="C191" s="8" t="s">
        <v>26</v>
      </c>
      <c r="D191" s="8" t="s">
        <v>32</v>
      </c>
      <c r="E191" s="8">
        <v>69.81</v>
      </c>
      <c r="F191" s="8">
        <v>4</v>
      </c>
      <c r="G191" s="18" t="str">
        <f t="shared" si="2"/>
        <v>****</v>
      </c>
      <c r="H191" s="8">
        <v>5.9</v>
      </c>
    </row>
    <row r="192" spans="1:8" thickTop="1" thickBot="1" x14ac:dyDescent="0.3">
      <c r="A192" s="8" t="s">
        <v>226</v>
      </c>
      <c r="B192" s="8" t="s">
        <v>42</v>
      </c>
      <c r="C192" s="8" t="s">
        <v>43</v>
      </c>
      <c r="D192" s="8" t="s">
        <v>32</v>
      </c>
      <c r="E192" s="8">
        <v>77.040000000000006</v>
      </c>
      <c r="F192" s="8">
        <v>3</v>
      </c>
      <c r="G192" s="18" t="str">
        <f t="shared" si="2"/>
        <v>***</v>
      </c>
      <c r="H192" s="8">
        <v>7.2</v>
      </c>
    </row>
    <row r="193" spans="1:8" thickTop="1" thickBot="1" x14ac:dyDescent="0.3">
      <c r="A193" s="8" t="s">
        <v>227</v>
      </c>
      <c r="B193" s="8" t="s">
        <v>42</v>
      </c>
      <c r="C193" s="8" t="s">
        <v>43</v>
      </c>
      <c r="D193" s="8" t="s">
        <v>46</v>
      </c>
      <c r="E193" s="8">
        <v>73.52</v>
      </c>
      <c r="F193" s="8">
        <v>2</v>
      </c>
      <c r="G193" s="18" t="str">
        <f t="shared" si="2"/>
        <v>**</v>
      </c>
      <c r="H193" s="8">
        <v>4.5999999999999996</v>
      </c>
    </row>
    <row r="194" spans="1:8" thickTop="1" thickBot="1" x14ac:dyDescent="0.3">
      <c r="A194" s="8" t="s">
        <v>228</v>
      </c>
      <c r="B194" s="8" t="s">
        <v>25</v>
      </c>
      <c r="C194" s="8" t="s">
        <v>26</v>
      </c>
      <c r="D194" s="8" t="s">
        <v>44</v>
      </c>
      <c r="E194" s="8">
        <v>87.8</v>
      </c>
      <c r="F194" s="8">
        <v>9</v>
      </c>
      <c r="G194" s="18" t="str">
        <f t="shared" si="2"/>
        <v>*********</v>
      </c>
      <c r="H194" s="8">
        <v>9.1999999999999993</v>
      </c>
    </row>
    <row r="195" spans="1:8" thickTop="1" thickBot="1" x14ac:dyDescent="0.3">
      <c r="A195" s="8" t="s">
        <v>229</v>
      </c>
      <c r="B195" s="8" t="s">
        <v>42</v>
      </c>
      <c r="C195" s="8" t="s">
        <v>43</v>
      </c>
      <c r="D195" s="8" t="s">
        <v>32</v>
      </c>
      <c r="E195" s="8">
        <v>25.55</v>
      </c>
      <c r="F195" s="8">
        <v>4</v>
      </c>
      <c r="G195" s="18" t="str">
        <f t="shared" ref="G195:G258" si="3">REPT("*",F195)</f>
        <v>****</v>
      </c>
      <c r="H195" s="8">
        <v>5.7</v>
      </c>
    </row>
    <row r="196" spans="1:8" thickTop="1" thickBot="1" x14ac:dyDescent="0.3">
      <c r="A196" s="8" t="s">
        <v>230</v>
      </c>
      <c r="B196" s="8" t="s">
        <v>18</v>
      </c>
      <c r="C196" s="8" t="s">
        <v>19</v>
      </c>
      <c r="D196" s="8" t="s">
        <v>28</v>
      </c>
      <c r="E196" s="8">
        <v>32.71</v>
      </c>
      <c r="F196" s="8">
        <v>5</v>
      </c>
      <c r="G196" s="18" t="str">
        <f t="shared" si="3"/>
        <v>*****</v>
      </c>
      <c r="H196" s="8">
        <v>9.9</v>
      </c>
    </row>
    <row r="197" spans="1:8" thickTop="1" thickBot="1" x14ac:dyDescent="0.3">
      <c r="A197" s="8" t="s">
        <v>231</v>
      </c>
      <c r="B197" s="8" t="s">
        <v>25</v>
      </c>
      <c r="C197" s="8" t="s">
        <v>26</v>
      </c>
      <c r="D197" s="8" t="s">
        <v>46</v>
      </c>
      <c r="E197" s="8">
        <v>74.290000000000006</v>
      </c>
      <c r="F197" s="8">
        <v>1</v>
      </c>
      <c r="G197" s="18" t="str">
        <f t="shared" si="3"/>
        <v>*</v>
      </c>
      <c r="H197" s="8">
        <v>5</v>
      </c>
    </row>
    <row r="198" spans="1:8" thickTop="1" thickBot="1" x14ac:dyDescent="0.3">
      <c r="A198" s="8" t="s">
        <v>232</v>
      </c>
      <c r="B198" s="8" t="s">
        <v>25</v>
      </c>
      <c r="C198" s="8" t="s">
        <v>26</v>
      </c>
      <c r="D198" s="8" t="s">
        <v>22</v>
      </c>
      <c r="E198" s="8">
        <v>43.7</v>
      </c>
      <c r="F198" s="8">
        <v>2</v>
      </c>
      <c r="G198" s="18" t="str">
        <f t="shared" si="3"/>
        <v>**</v>
      </c>
      <c r="H198" s="8">
        <v>4.9000000000000004</v>
      </c>
    </row>
    <row r="199" spans="1:8" thickTop="1" thickBot="1" x14ac:dyDescent="0.3">
      <c r="A199" s="8" t="s">
        <v>233</v>
      </c>
      <c r="B199" s="8" t="s">
        <v>18</v>
      </c>
      <c r="C199" s="8" t="s">
        <v>19</v>
      </c>
      <c r="D199" s="8" t="s">
        <v>32</v>
      </c>
      <c r="E199" s="8">
        <v>25.29</v>
      </c>
      <c r="F199" s="8">
        <v>1</v>
      </c>
      <c r="G199" s="18" t="str">
        <f t="shared" si="3"/>
        <v>*</v>
      </c>
      <c r="H199" s="8">
        <v>6.1</v>
      </c>
    </row>
    <row r="200" spans="1:8" thickTop="1" thickBot="1" x14ac:dyDescent="0.3">
      <c r="A200" s="8" t="s">
        <v>234</v>
      </c>
      <c r="B200" s="8" t="s">
        <v>25</v>
      </c>
      <c r="C200" s="8" t="s">
        <v>26</v>
      </c>
      <c r="D200" s="8" t="s">
        <v>22</v>
      </c>
      <c r="E200" s="8">
        <v>41.5</v>
      </c>
      <c r="F200" s="8">
        <v>4</v>
      </c>
      <c r="G200" s="18" t="str">
        <f t="shared" si="3"/>
        <v>****</v>
      </c>
      <c r="H200" s="8">
        <v>8.1999999999999993</v>
      </c>
    </row>
    <row r="201" spans="1:8" thickTop="1" thickBot="1" x14ac:dyDescent="0.3">
      <c r="A201" s="8" t="s">
        <v>235</v>
      </c>
      <c r="B201" s="8" t="s">
        <v>25</v>
      </c>
      <c r="C201" s="8" t="s">
        <v>26</v>
      </c>
      <c r="D201" s="8" t="s">
        <v>44</v>
      </c>
      <c r="E201" s="8">
        <v>71.39</v>
      </c>
      <c r="F201" s="8">
        <v>5</v>
      </c>
      <c r="G201" s="18" t="str">
        <f t="shared" si="3"/>
        <v>*****</v>
      </c>
      <c r="H201" s="8">
        <v>5.5</v>
      </c>
    </row>
    <row r="202" spans="1:8" thickTop="1" thickBot="1" x14ac:dyDescent="0.3">
      <c r="A202" s="8" t="s">
        <v>236</v>
      </c>
      <c r="B202" s="8" t="s">
        <v>25</v>
      </c>
      <c r="C202" s="8" t="s">
        <v>26</v>
      </c>
      <c r="D202" s="8" t="s">
        <v>36</v>
      </c>
      <c r="E202" s="8">
        <v>19.149999999999999</v>
      </c>
      <c r="F202" s="8">
        <v>6</v>
      </c>
      <c r="G202" s="18" t="str">
        <f t="shared" si="3"/>
        <v>******</v>
      </c>
      <c r="H202" s="8">
        <v>6.8</v>
      </c>
    </row>
    <row r="203" spans="1:8" thickTop="1" thickBot="1" x14ac:dyDescent="0.3">
      <c r="A203" s="8" t="s">
        <v>237</v>
      </c>
      <c r="B203" s="8" t="s">
        <v>42</v>
      </c>
      <c r="C203" s="8" t="s">
        <v>43</v>
      </c>
      <c r="D203" s="8" t="s">
        <v>28</v>
      </c>
      <c r="E203" s="8">
        <v>57.49</v>
      </c>
      <c r="F203" s="8">
        <v>4</v>
      </c>
      <c r="G203" s="18" t="str">
        <f t="shared" si="3"/>
        <v>****</v>
      </c>
      <c r="H203" s="8">
        <v>6.6</v>
      </c>
    </row>
    <row r="204" spans="1:8" thickTop="1" thickBot="1" x14ac:dyDescent="0.3">
      <c r="A204" s="8" t="s">
        <v>238</v>
      </c>
      <c r="B204" s="8" t="s">
        <v>25</v>
      </c>
      <c r="C204" s="8" t="s">
        <v>26</v>
      </c>
      <c r="D204" s="8" t="s">
        <v>28</v>
      </c>
      <c r="E204" s="8">
        <v>61.41</v>
      </c>
      <c r="F204" s="8">
        <v>7</v>
      </c>
      <c r="G204" s="18" t="str">
        <f t="shared" si="3"/>
        <v>*******</v>
      </c>
      <c r="H204" s="8">
        <v>9.8000000000000007</v>
      </c>
    </row>
    <row r="205" spans="1:8" thickTop="1" thickBot="1" x14ac:dyDescent="0.3">
      <c r="A205" s="8" t="s">
        <v>239</v>
      </c>
      <c r="B205" s="8" t="s">
        <v>42</v>
      </c>
      <c r="C205" s="8" t="s">
        <v>43</v>
      </c>
      <c r="D205" s="8" t="s">
        <v>22</v>
      </c>
      <c r="E205" s="8">
        <v>25.9</v>
      </c>
      <c r="F205" s="8">
        <v>10</v>
      </c>
      <c r="G205" s="18" t="str">
        <f t="shared" si="3"/>
        <v>**********</v>
      </c>
      <c r="H205" s="8">
        <v>8.6999999999999993</v>
      </c>
    </row>
    <row r="206" spans="1:8" thickTop="1" thickBot="1" x14ac:dyDescent="0.3">
      <c r="A206" s="8" t="s">
        <v>240</v>
      </c>
      <c r="B206" s="8" t="s">
        <v>42</v>
      </c>
      <c r="C206" s="8" t="s">
        <v>43</v>
      </c>
      <c r="D206" s="8" t="s">
        <v>32</v>
      </c>
      <c r="E206" s="8">
        <v>17.77</v>
      </c>
      <c r="F206" s="8">
        <v>5</v>
      </c>
      <c r="G206" s="18" t="str">
        <f t="shared" si="3"/>
        <v>*****</v>
      </c>
      <c r="H206" s="8">
        <v>5.4</v>
      </c>
    </row>
    <row r="207" spans="1:8" thickTop="1" thickBot="1" x14ac:dyDescent="0.3">
      <c r="A207" s="8" t="s">
        <v>241</v>
      </c>
      <c r="B207" s="8" t="s">
        <v>18</v>
      </c>
      <c r="C207" s="8" t="s">
        <v>19</v>
      </c>
      <c r="D207" s="8" t="s">
        <v>22</v>
      </c>
      <c r="E207" s="8">
        <v>23.03</v>
      </c>
      <c r="F207" s="8">
        <v>9</v>
      </c>
      <c r="G207" s="18" t="str">
        <f t="shared" si="3"/>
        <v>*********</v>
      </c>
      <c r="H207" s="8">
        <v>7.9</v>
      </c>
    </row>
    <row r="208" spans="1:8" thickTop="1" thickBot="1" x14ac:dyDescent="0.3">
      <c r="A208" s="8" t="s">
        <v>242</v>
      </c>
      <c r="B208" s="8" t="s">
        <v>25</v>
      </c>
      <c r="C208" s="8" t="s">
        <v>26</v>
      </c>
      <c r="D208" s="8" t="s">
        <v>28</v>
      </c>
      <c r="E208" s="8">
        <v>66.650000000000006</v>
      </c>
      <c r="F208" s="8">
        <v>9</v>
      </c>
      <c r="G208" s="18" t="str">
        <f t="shared" si="3"/>
        <v>*********</v>
      </c>
      <c r="H208" s="8">
        <v>9.6999999999999993</v>
      </c>
    </row>
    <row r="209" spans="1:8" thickTop="1" thickBot="1" x14ac:dyDescent="0.3">
      <c r="A209" s="8" t="s">
        <v>243</v>
      </c>
      <c r="B209" s="8" t="s">
        <v>25</v>
      </c>
      <c r="C209" s="8" t="s">
        <v>26</v>
      </c>
      <c r="D209" s="8" t="s">
        <v>32</v>
      </c>
      <c r="E209" s="8">
        <v>28.53</v>
      </c>
      <c r="F209" s="8">
        <v>10</v>
      </c>
      <c r="G209" s="18" t="str">
        <f t="shared" si="3"/>
        <v>**********</v>
      </c>
      <c r="H209" s="8">
        <v>7.8</v>
      </c>
    </row>
    <row r="210" spans="1:8" thickTop="1" thickBot="1" x14ac:dyDescent="0.3">
      <c r="A210" s="8" t="s">
        <v>244</v>
      </c>
      <c r="B210" s="8" t="s">
        <v>42</v>
      </c>
      <c r="C210" s="8" t="s">
        <v>43</v>
      </c>
      <c r="D210" s="8" t="s">
        <v>46</v>
      </c>
      <c r="E210" s="8">
        <v>30.37</v>
      </c>
      <c r="F210" s="8">
        <v>3</v>
      </c>
      <c r="G210" s="18" t="str">
        <f t="shared" si="3"/>
        <v>***</v>
      </c>
      <c r="H210" s="8">
        <v>5.0999999999999996</v>
      </c>
    </row>
    <row r="211" spans="1:8" thickTop="1" thickBot="1" x14ac:dyDescent="0.3">
      <c r="A211" s="8" t="s">
        <v>245</v>
      </c>
      <c r="B211" s="8" t="s">
        <v>42</v>
      </c>
      <c r="C211" s="8" t="s">
        <v>43</v>
      </c>
      <c r="D211" s="8" t="s">
        <v>28</v>
      </c>
      <c r="E211" s="8">
        <v>99.73</v>
      </c>
      <c r="F211" s="8">
        <v>9</v>
      </c>
      <c r="G211" s="18" t="str">
        <f t="shared" si="3"/>
        <v>*********</v>
      </c>
      <c r="H211" s="8">
        <v>6.5</v>
      </c>
    </row>
    <row r="212" spans="1:8" thickTop="1" thickBot="1" x14ac:dyDescent="0.3">
      <c r="A212" s="8" t="s">
        <v>246</v>
      </c>
      <c r="B212" s="8" t="s">
        <v>18</v>
      </c>
      <c r="C212" s="8" t="s">
        <v>19</v>
      </c>
      <c r="D212" s="8" t="s">
        <v>28</v>
      </c>
      <c r="E212" s="8">
        <v>26.23</v>
      </c>
      <c r="F212" s="8">
        <v>9</v>
      </c>
      <c r="G212" s="18" t="str">
        <f t="shared" si="3"/>
        <v>*********</v>
      </c>
      <c r="H212" s="8">
        <v>5.9</v>
      </c>
    </row>
    <row r="213" spans="1:8" thickTop="1" thickBot="1" x14ac:dyDescent="0.3">
      <c r="A213" s="8" t="s">
        <v>247</v>
      </c>
      <c r="B213" s="8" t="s">
        <v>25</v>
      </c>
      <c r="C213" s="8" t="s">
        <v>26</v>
      </c>
      <c r="D213" s="8" t="s">
        <v>44</v>
      </c>
      <c r="E213" s="8">
        <v>93.26</v>
      </c>
      <c r="F213" s="8">
        <v>9</v>
      </c>
      <c r="G213" s="18" t="str">
        <f t="shared" si="3"/>
        <v>*********</v>
      </c>
      <c r="H213" s="8">
        <v>8.8000000000000007</v>
      </c>
    </row>
    <row r="214" spans="1:8" thickTop="1" thickBot="1" x14ac:dyDescent="0.3">
      <c r="A214" s="8" t="s">
        <v>248</v>
      </c>
      <c r="B214" s="8" t="s">
        <v>42</v>
      </c>
      <c r="C214" s="8" t="s">
        <v>43</v>
      </c>
      <c r="D214" s="8" t="s">
        <v>32</v>
      </c>
      <c r="E214" s="8">
        <v>92.36</v>
      </c>
      <c r="F214" s="8">
        <v>5</v>
      </c>
      <c r="G214" s="18" t="str">
        <f t="shared" si="3"/>
        <v>*****</v>
      </c>
      <c r="H214" s="8">
        <v>4.9000000000000004</v>
      </c>
    </row>
    <row r="215" spans="1:8" thickTop="1" thickBot="1" x14ac:dyDescent="0.3">
      <c r="A215" s="8" t="s">
        <v>249</v>
      </c>
      <c r="B215" s="8" t="s">
        <v>42</v>
      </c>
      <c r="C215" s="8" t="s">
        <v>43</v>
      </c>
      <c r="D215" s="8" t="s">
        <v>36</v>
      </c>
      <c r="E215" s="8">
        <v>46.42</v>
      </c>
      <c r="F215" s="8">
        <v>3</v>
      </c>
      <c r="G215" s="18" t="str">
        <f t="shared" si="3"/>
        <v>***</v>
      </c>
      <c r="H215" s="8">
        <v>4.4000000000000004</v>
      </c>
    </row>
    <row r="216" spans="1:8" thickTop="1" thickBot="1" x14ac:dyDescent="0.3">
      <c r="A216" s="8" t="s">
        <v>250</v>
      </c>
      <c r="B216" s="8" t="s">
        <v>42</v>
      </c>
      <c r="C216" s="8" t="s">
        <v>43</v>
      </c>
      <c r="D216" s="8" t="s">
        <v>36</v>
      </c>
      <c r="E216" s="8">
        <v>29.61</v>
      </c>
      <c r="F216" s="8">
        <v>7</v>
      </c>
      <c r="G216" s="18" t="str">
        <f t="shared" si="3"/>
        <v>*******</v>
      </c>
      <c r="H216" s="8">
        <v>6.5</v>
      </c>
    </row>
    <row r="217" spans="1:8" thickTop="1" thickBot="1" x14ac:dyDescent="0.3">
      <c r="A217" s="8" t="s">
        <v>251</v>
      </c>
      <c r="B217" s="8" t="s">
        <v>18</v>
      </c>
      <c r="C217" s="8" t="s">
        <v>19</v>
      </c>
      <c r="D217" s="8" t="s">
        <v>32</v>
      </c>
      <c r="E217" s="8">
        <v>18.28</v>
      </c>
      <c r="F217" s="8">
        <v>1</v>
      </c>
      <c r="G217" s="18" t="str">
        <f t="shared" si="3"/>
        <v>*</v>
      </c>
      <c r="H217" s="8">
        <v>8.3000000000000007</v>
      </c>
    </row>
    <row r="218" spans="1:8" thickTop="1" thickBot="1" x14ac:dyDescent="0.3">
      <c r="A218" s="8" t="s">
        <v>252</v>
      </c>
      <c r="B218" s="8" t="s">
        <v>42</v>
      </c>
      <c r="C218" s="8" t="s">
        <v>43</v>
      </c>
      <c r="D218" s="8" t="s">
        <v>36</v>
      </c>
      <c r="E218" s="8">
        <v>24.77</v>
      </c>
      <c r="F218" s="8">
        <v>5</v>
      </c>
      <c r="G218" s="18" t="str">
        <f t="shared" si="3"/>
        <v>*****</v>
      </c>
      <c r="H218" s="8">
        <v>8.5</v>
      </c>
    </row>
    <row r="219" spans="1:8" thickTop="1" thickBot="1" x14ac:dyDescent="0.3">
      <c r="A219" s="8" t="s">
        <v>253</v>
      </c>
      <c r="B219" s="8" t="s">
        <v>18</v>
      </c>
      <c r="C219" s="8" t="s">
        <v>19</v>
      </c>
      <c r="D219" s="8" t="s">
        <v>28</v>
      </c>
      <c r="E219" s="8">
        <v>94.64</v>
      </c>
      <c r="F219" s="8">
        <v>3</v>
      </c>
      <c r="G219" s="18" t="str">
        <f t="shared" si="3"/>
        <v>***</v>
      </c>
      <c r="H219" s="8">
        <v>5.5</v>
      </c>
    </row>
    <row r="220" spans="1:8" thickTop="1" thickBot="1" x14ac:dyDescent="0.3">
      <c r="A220" s="8" t="s">
        <v>254</v>
      </c>
      <c r="B220" s="8" t="s">
        <v>42</v>
      </c>
      <c r="C220" s="8" t="s">
        <v>43</v>
      </c>
      <c r="D220" s="8" t="s">
        <v>46</v>
      </c>
      <c r="E220" s="8">
        <v>94.87</v>
      </c>
      <c r="F220" s="8">
        <v>8</v>
      </c>
      <c r="G220" s="18" t="str">
        <f t="shared" si="3"/>
        <v>********</v>
      </c>
      <c r="H220" s="8">
        <v>8.6999999999999993</v>
      </c>
    </row>
    <row r="221" spans="1:8" thickTop="1" thickBot="1" x14ac:dyDescent="0.3">
      <c r="A221" s="8" t="s">
        <v>255</v>
      </c>
      <c r="B221" s="8" t="s">
        <v>42</v>
      </c>
      <c r="C221" s="8" t="s">
        <v>43</v>
      </c>
      <c r="D221" s="8" t="s">
        <v>44</v>
      </c>
      <c r="E221" s="8">
        <v>57.34</v>
      </c>
      <c r="F221" s="8">
        <v>3</v>
      </c>
      <c r="G221" s="18" t="str">
        <f t="shared" si="3"/>
        <v>***</v>
      </c>
      <c r="H221" s="8">
        <v>7.9</v>
      </c>
    </row>
    <row r="222" spans="1:8" thickTop="1" thickBot="1" x14ac:dyDescent="0.3">
      <c r="A222" s="8" t="s">
        <v>256</v>
      </c>
      <c r="B222" s="8" t="s">
        <v>42</v>
      </c>
      <c r="C222" s="8" t="s">
        <v>43</v>
      </c>
      <c r="D222" s="8" t="s">
        <v>28</v>
      </c>
      <c r="E222" s="8">
        <v>45.35</v>
      </c>
      <c r="F222" s="8">
        <v>6</v>
      </c>
      <c r="G222" s="18" t="str">
        <f t="shared" si="3"/>
        <v>******</v>
      </c>
      <c r="H222" s="8">
        <v>6.1</v>
      </c>
    </row>
    <row r="223" spans="1:8" thickTop="1" thickBot="1" x14ac:dyDescent="0.3">
      <c r="A223" s="8" t="s">
        <v>257</v>
      </c>
      <c r="B223" s="8" t="s">
        <v>42</v>
      </c>
      <c r="C223" s="8" t="s">
        <v>43</v>
      </c>
      <c r="D223" s="8" t="s">
        <v>44</v>
      </c>
      <c r="E223" s="8">
        <v>62.08</v>
      </c>
      <c r="F223" s="8">
        <v>7</v>
      </c>
      <c r="G223" s="18" t="str">
        <f t="shared" si="3"/>
        <v>*******</v>
      </c>
      <c r="H223" s="8">
        <v>5.4</v>
      </c>
    </row>
    <row r="224" spans="1:8" thickTop="1" thickBot="1" x14ac:dyDescent="0.3">
      <c r="A224" s="8" t="s">
        <v>258</v>
      </c>
      <c r="B224" s="8" t="s">
        <v>25</v>
      </c>
      <c r="C224" s="8" t="s">
        <v>26</v>
      </c>
      <c r="D224" s="8" t="s">
        <v>28</v>
      </c>
      <c r="E224" s="8">
        <v>11.81</v>
      </c>
      <c r="F224" s="8">
        <v>5</v>
      </c>
      <c r="G224" s="18" t="str">
        <f t="shared" si="3"/>
        <v>*****</v>
      </c>
      <c r="H224" s="8">
        <v>9.4</v>
      </c>
    </row>
    <row r="225" spans="1:8" thickTop="1" thickBot="1" x14ac:dyDescent="0.3">
      <c r="A225" s="8" t="s">
        <v>259</v>
      </c>
      <c r="B225" s="8" t="s">
        <v>25</v>
      </c>
      <c r="C225" s="8" t="s">
        <v>26</v>
      </c>
      <c r="D225" s="8" t="s">
        <v>46</v>
      </c>
      <c r="E225" s="8">
        <v>12.54</v>
      </c>
      <c r="F225" s="8">
        <v>1</v>
      </c>
      <c r="G225" s="18" t="str">
        <f t="shared" si="3"/>
        <v>*</v>
      </c>
      <c r="H225" s="8">
        <v>8.1999999999999993</v>
      </c>
    </row>
    <row r="226" spans="1:8" thickTop="1" thickBot="1" x14ac:dyDescent="0.3">
      <c r="A226" s="8" t="s">
        <v>260</v>
      </c>
      <c r="B226" s="8" t="s">
        <v>18</v>
      </c>
      <c r="C226" s="8" t="s">
        <v>19</v>
      </c>
      <c r="D226" s="8" t="s">
        <v>44</v>
      </c>
      <c r="E226" s="8">
        <v>43.25</v>
      </c>
      <c r="F226" s="8">
        <v>2</v>
      </c>
      <c r="G226" s="18" t="str">
        <f t="shared" si="3"/>
        <v>**</v>
      </c>
      <c r="H226" s="8">
        <v>6.2</v>
      </c>
    </row>
    <row r="227" spans="1:8" thickTop="1" thickBot="1" x14ac:dyDescent="0.3">
      <c r="A227" s="8" t="s">
        <v>261</v>
      </c>
      <c r="B227" s="8" t="s">
        <v>25</v>
      </c>
      <c r="C227" s="8" t="s">
        <v>26</v>
      </c>
      <c r="D227" s="8" t="s">
        <v>36</v>
      </c>
      <c r="E227" s="8">
        <v>87.16</v>
      </c>
      <c r="F227" s="8">
        <v>2</v>
      </c>
      <c r="G227" s="18" t="str">
        <f t="shared" si="3"/>
        <v>**</v>
      </c>
      <c r="H227" s="8">
        <v>9.6999999999999993</v>
      </c>
    </row>
    <row r="228" spans="1:8" thickTop="1" thickBot="1" x14ac:dyDescent="0.3">
      <c r="A228" s="8" t="s">
        <v>262</v>
      </c>
      <c r="B228" s="8" t="s">
        <v>42</v>
      </c>
      <c r="C228" s="8" t="s">
        <v>43</v>
      </c>
      <c r="D228" s="8" t="s">
        <v>22</v>
      </c>
      <c r="E228" s="8">
        <v>69.37</v>
      </c>
      <c r="F228" s="8">
        <v>9</v>
      </c>
      <c r="G228" s="18" t="str">
        <f t="shared" si="3"/>
        <v>*********</v>
      </c>
      <c r="H228" s="8">
        <v>4</v>
      </c>
    </row>
    <row r="229" spans="1:8" thickTop="1" thickBot="1" x14ac:dyDescent="0.3">
      <c r="A229" s="8" t="s">
        <v>263</v>
      </c>
      <c r="B229" s="8" t="s">
        <v>25</v>
      </c>
      <c r="C229" s="8" t="s">
        <v>26</v>
      </c>
      <c r="D229" s="8" t="s">
        <v>28</v>
      </c>
      <c r="E229" s="8">
        <v>37.06</v>
      </c>
      <c r="F229" s="8">
        <v>4</v>
      </c>
      <c r="G229" s="18" t="str">
        <f t="shared" si="3"/>
        <v>****</v>
      </c>
      <c r="H229" s="8">
        <v>9.6999999999999993</v>
      </c>
    </row>
    <row r="230" spans="1:8" thickTop="1" thickBot="1" x14ac:dyDescent="0.3">
      <c r="A230" s="8" t="s">
        <v>264</v>
      </c>
      <c r="B230" s="8" t="s">
        <v>42</v>
      </c>
      <c r="C230" s="8" t="s">
        <v>43</v>
      </c>
      <c r="D230" s="8" t="s">
        <v>28</v>
      </c>
      <c r="E230" s="8">
        <v>90.7</v>
      </c>
      <c r="F230" s="8">
        <v>6</v>
      </c>
      <c r="G230" s="18" t="str">
        <f t="shared" si="3"/>
        <v>******</v>
      </c>
      <c r="H230" s="8">
        <v>5.3</v>
      </c>
    </row>
    <row r="231" spans="1:8" thickTop="1" thickBot="1" x14ac:dyDescent="0.3">
      <c r="A231" s="8" t="s">
        <v>265</v>
      </c>
      <c r="B231" s="8" t="s">
        <v>18</v>
      </c>
      <c r="C231" s="8" t="s">
        <v>19</v>
      </c>
      <c r="D231" s="8" t="s">
        <v>32</v>
      </c>
      <c r="E231" s="8">
        <v>63.42</v>
      </c>
      <c r="F231" s="8">
        <v>8</v>
      </c>
      <c r="G231" s="18" t="str">
        <f t="shared" si="3"/>
        <v>********</v>
      </c>
      <c r="H231" s="8">
        <v>7.4</v>
      </c>
    </row>
    <row r="232" spans="1:8" thickTop="1" thickBot="1" x14ac:dyDescent="0.3">
      <c r="A232" s="8" t="s">
        <v>266</v>
      </c>
      <c r="B232" s="8" t="s">
        <v>42</v>
      </c>
      <c r="C232" s="8" t="s">
        <v>43</v>
      </c>
      <c r="D232" s="8" t="s">
        <v>46</v>
      </c>
      <c r="E232" s="8">
        <v>81.37</v>
      </c>
      <c r="F232" s="8">
        <v>2</v>
      </c>
      <c r="G232" s="18" t="str">
        <f t="shared" si="3"/>
        <v>**</v>
      </c>
      <c r="H232" s="8">
        <v>6.5</v>
      </c>
    </row>
    <row r="233" spans="1:8" thickTop="1" thickBot="1" x14ac:dyDescent="0.3">
      <c r="A233" s="8" t="s">
        <v>267</v>
      </c>
      <c r="B233" s="8" t="s">
        <v>42</v>
      </c>
      <c r="C233" s="8" t="s">
        <v>43</v>
      </c>
      <c r="D233" s="8" t="s">
        <v>28</v>
      </c>
      <c r="E233" s="8">
        <v>10.59</v>
      </c>
      <c r="F233" s="8">
        <v>3</v>
      </c>
      <c r="G233" s="18" t="str">
        <f t="shared" si="3"/>
        <v>***</v>
      </c>
      <c r="H233" s="8">
        <v>8.6999999999999993</v>
      </c>
    </row>
    <row r="234" spans="1:8" thickTop="1" thickBot="1" x14ac:dyDescent="0.3">
      <c r="A234" s="8" t="s">
        <v>268</v>
      </c>
      <c r="B234" s="8" t="s">
        <v>42</v>
      </c>
      <c r="C234" s="8" t="s">
        <v>43</v>
      </c>
      <c r="D234" s="8" t="s">
        <v>22</v>
      </c>
      <c r="E234" s="8">
        <v>84.09</v>
      </c>
      <c r="F234" s="8">
        <v>9</v>
      </c>
      <c r="G234" s="18" t="str">
        <f t="shared" si="3"/>
        <v>*********</v>
      </c>
      <c r="H234" s="8">
        <v>8</v>
      </c>
    </row>
    <row r="235" spans="1:8" thickTop="1" thickBot="1" x14ac:dyDescent="0.3">
      <c r="A235" s="8" t="s">
        <v>269</v>
      </c>
      <c r="B235" s="8" t="s">
        <v>42</v>
      </c>
      <c r="C235" s="8" t="s">
        <v>43</v>
      </c>
      <c r="D235" s="8" t="s">
        <v>46</v>
      </c>
      <c r="E235" s="8">
        <v>73.819999999999993</v>
      </c>
      <c r="F235" s="8">
        <v>4</v>
      </c>
      <c r="G235" s="18" t="str">
        <f t="shared" si="3"/>
        <v>****</v>
      </c>
      <c r="H235" s="8">
        <v>6.7</v>
      </c>
    </row>
    <row r="236" spans="1:8" thickTop="1" thickBot="1" x14ac:dyDescent="0.3">
      <c r="A236" s="8" t="s">
        <v>270</v>
      </c>
      <c r="B236" s="8" t="s">
        <v>18</v>
      </c>
      <c r="C236" s="8" t="s">
        <v>19</v>
      </c>
      <c r="D236" s="8" t="s">
        <v>22</v>
      </c>
      <c r="E236" s="8">
        <v>51.94</v>
      </c>
      <c r="F236" s="8">
        <v>10</v>
      </c>
      <c r="G236" s="18" t="str">
        <f t="shared" si="3"/>
        <v>**********</v>
      </c>
      <c r="H236" s="8">
        <v>6.5</v>
      </c>
    </row>
    <row r="237" spans="1:8" thickTop="1" thickBot="1" x14ac:dyDescent="0.3">
      <c r="A237" s="8" t="s">
        <v>271</v>
      </c>
      <c r="B237" s="8" t="s">
        <v>18</v>
      </c>
      <c r="C237" s="8" t="s">
        <v>19</v>
      </c>
      <c r="D237" s="8" t="s">
        <v>36</v>
      </c>
      <c r="E237" s="8">
        <v>93.14</v>
      </c>
      <c r="F237" s="8">
        <v>2</v>
      </c>
      <c r="G237" s="18" t="str">
        <f t="shared" si="3"/>
        <v>**</v>
      </c>
      <c r="H237" s="8">
        <v>4.0999999999999996</v>
      </c>
    </row>
    <row r="238" spans="1:8" thickTop="1" thickBot="1" x14ac:dyDescent="0.3">
      <c r="A238" s="8" t="s">
        <v>272</v>
      </c>
      <c r="B238" s="8" t="s">
        <v>25</v>
      </c>
      <c r="C238" s="8" t="s">
        <v>26</v>
      </c>
      <c r="D238" s="8" t="s">
        <v>22</v>
      </c>
      <c r="E238" s="8">
        <v>17.41</v>
      </c>
      <c r="F238" s="8">
        <v>5</v>
      </c>
      <c r="G238" s="18" t="str">
        <f t="shared" si="3"/>
        <v>*****</v>
      </c>
      <c r="H238" s="8">
        <v>4.9000000000000004</v>
      </c>
    </row>
    <row r="239" spans="1:8" thickTop="1" thickBot="1" x14ac:dyDescent="0.3">
      <c r="A239" s="8" t="s">
        <v>273</v>
      </c>
      <c r="B239" s="8" t="s">
        <v>25</v>
      </c>
      <c r="C239" s="8" t="s">
        <v>26</v>
      </c>
      <c r="D239" s="8" t="s">
        <v>46</v>
      </c>
      <c r="E239" s="8">
        <v>44.22</v>
      </c>
      <c r="F239" s="8">
        <v>5</v>
      </c>
      <c r="G239" s="18" t="str">
        <f t="shared" si="3"/>
        <v>*****</v>
      </c>
      <c r="H239" s="8">
        <v>8.6</v>
      </c>
    </row>
    <row r="240" spans="1:8" thickTop="1" thickBot="1" x14ac:dyDescent="0.3">
      <c r="A240" s="8" t="s">
        <v>274</v>
      </c>
      <c r="B240" s="8" t="s">
        <v>42</v>
      </c>
      <c r="C240" s="8" t="s">
        <v>43</v>
      </c>
      <c r="D240" s="8" t="s">
        <v>28</v>
      </c>
      <c r="E240" s="8">
        <v>13.22</v>
      </c>
      <c r="F240" s="8">
        <v>5</v>
      </c>
      <c r="G240" s="18" t="str">
        <f t="shared" si="3"/>
        <v>*****</v>
      </c>
      <c r="H240" s="8">
        <v>4.3</v>
      </c>
    </row>
    <row r="241" spans="1:8" thickTop="1" thickBot="1" x14ac:dyDescent="0.3">
      <c r="A241" s="8" t="s">
        <v>275</v>
      </c>
      <c r="B241" s="8" t="s">
        <v>18</v>
      </c>
      <c r="C241" s="8" t="s">
        <v>19</v>
      </c>
      <c r="D241" s="8" t="s">
        <v>46</v>
      </c>
      <c r="E241" s="8">
        <v>89.69</v>
      </c>
      <c r="F241" s="8">
        <v>1</v>
      </c>
      <c r="G241" s="18" t="str">
        <f t="shared" si="3"/>
        <v>*</v>
      </c>
      <c r="H241" s="8">
        <v>4.9000000000000004</v>
      </c>
    </row>
    <row r="242" spans="1:8" thickTop="1" thickBot="1" x14ac:dyDescent="0.3">
      <c r="A242" s="8" t="s">
        <v>276</v>
      </c>
      <c r="B242" s="8" t="s">
        <v>18</v>
      </c>
      <c r="C242" s="8" t="s">
        <v>19</v>
      </c>
      <c r="D242" s="8" t="s">
        <v>44</v>
      </c>
      <c r="E242" s="8">
        <v>24.94</v>
      </c>
      <c r="F242" s="8">
        <v>9</v>
      </c>
      <c r="G242" s="18" t="str">
        <f t="shared" si="3"/>
        <v>*********</v>
      </c>
      <c r="H242" s="8">
        <v>5.6</v>
      </c>
    </row>
    <row r="243" spans="1:8" thickTop="1" thickBot="1" x14ac:dyDescent="0.3">
      <c r="A243" s="8" t="s">
        <v>277</v>
      </c>
      <c r="B243" s="8" t="s">
        <v>18</v>
      </c>
      <c r="C243" s="8" t="s">
        <v>19</v>
      </c>
      <c r="D243" s="8" t="s">
        <v>22</v>
      </c>
      <c r="E243" s="8">
        <v>59.77</v>
      </c>
      <c r="F243" s="8">
        <v>2</v>
      </c>
      <c r="G243" s="18" t="str">
        <f t="shared" si="3"/>
        <v>**</v>
      </c>
      <c r="H243" s="8">
        <v>5.8</v>
      </c>
    </row>
    <row r="244" spans="1:8" thickTop="1" thickBot="1" x14ac:dyDescent="0.3">
      <c r="A244" s="8" t="s">
        <v>278</v>
      </c>
      <c r="B244" s="8" t="s">
        <v>25</v>
      </c>
      <c r="C244" s="8" t="s">
        <v>26</v>
      </c>
      <c r="D244" s="8" t="s">
        <v>46</v>
      </c>
      <c r="E244" s="8">
        <v>93.2</v>
      </c>
      <c r="F244" s="8">
        <v>2</v>
      </c>
      <c r="G244" s="18" t="str">
        <f t="shared" si="3"/>
        <v>**</v>
      </c>
      <c r="H244" s="8">
        <v>6</v>
      </c>
    </row>
    <row r="245" spans="1:8" thickTop="1" thickBot="1" x14ac:dyDescent="0.3">
      <c r="A245" s="8" t="s">
        <v>279</v>
      </c>
      <c r="B245" s="8" t="s">
        <v>18</v>
      </c>
      <c r="C245" s="8" t="s">
        <v>19</v>
      </c>
      <c r="D245" s="8" t="s">
        <v>32</v>
      </c>
      <c r="E245" s="8">
        <v>62.65</v>
      </c>
      <c r="F245" s="8">
        <v>4</v>
      </c>
      <c r="G245" s="18" t="str">
        <f t="shared" si="3"/>
        <v>****</v>
      </c>
      <c r="H245" s="8">
        <v>4.2</v>
      </c>
    </row>
    <row r="246" spans="1:8" thickTop="1" thickBot="1" x14ac:dyDescent="0.3">
      <c r="A246" s="8" t="s">
        <v>280</v>
      </c>
      <c r="B246" s="8" t="s">
        <v>42</v>
      </c>
      <c r="C246" s="8" t="s">
        <v>43</v>
      </c>
      <c r="D246" s="8" t="s">
        <v>32</v>
      </c>
      <c r="E246" s="8">
        <v>93.87</v>
      </c>
      <c r="F246" s="8">
        <v>8</v>
      </c>
      <c r="G246" s="18" t="str">
        <f t="shared" si="3"/>
        <v>********</v>
      </c>
      <c r="H246" s="8">
        <v>8.3000000000000007</v>
      </c>
    </row>
    <row r="247" spans="1:8" thickTop="1" thickBot="1" x14ac:dyDescent="0.3">
      <c r="A247" s="8" t="s">
        <v>281</v>
      </c>
      <c r="B247" s="8" t="s">
        <v>18</v>
      </c>
      <c r="C247" s="8" t="s">
        <v>19</v>
      </c>
      <c r="D247" s="8" t="s">
        <v>32</v>
      </c>
      <c r="E247" s="8">
        <v>47.59</v>
      </c>
      <c r="F247" s="8">
        <v>8</v>
      </c>
      <c r="G247" s="18" t="str">
        <f t="shared" si="3"/>
        <v>********</v>
      </c>
      <c r="H247" s="8">
        <v>5.7</v>
      </c>
    </row>
    <row r="248" spans="1:8" thickTop="1" thickBot="1" x14ac:dyDescent="0.3">
      <c r="A248" s="8" t="s">
        <v>282</v>
      </c>
      <c r="B248" s="8" t="s">
        <v>42</v>
      </c>
      <c r="C248" s="8" t="s">
        <v>43</v>
      </c>
      <c r="D248" s="8" t="s">
        <v>28</v>
      </c>
      <c r="E248" s="8">
        <v>81.400000000000006</v>
      </c>
      <c r="F248" s="8">
        <v>3</v>
      </c>
      <c r="G248" s="18" t="str">
        <f t="shared" si="3"/>
        <v>***</v>
      </c>
      <c r="H248" s="8">
        <v>4.8</v>
      </c>
    </row>
    <row r="249" spans="1:8" thickTop="1" thickBot="1" x14ac:dyDescent="0.3">
      <c r="A249" s="8" t="s">
        <v>283</v>
      </c>
      <c r="B249" s="8" t="s">
        <v>18</v>
      </c>
      <c r="C249" s="8" t="s">
        <v>19</v>
      </c>
      <c r="D249" s="8" t="s">
        <v>46</v>
      </c>
      <c r="E249" s="8">
        <v>17.940000000000001</v>
      </c>
      <c r="F249" s="8">
        <v>5</v>
      </c>
      <c r="G249" s="18" t="str">
        <f t="shared" si="3"/>
        <v>*****</v>
      </c>
      <c r="H249" s="8">
        <v>6.8</v>
      </c>
    </row>
    <row r="250" spans="1:8" thickTop="1" thickBot="1" x14ac:dyDescent="0.3">
      <c r="A250" s="8" t="s">
        <v>284</v>
      </c>
      <c r="B250" s="8" t="s">
        <v>18</v>
      </c>
      <c r="C250" s="8" t="s">
        <v>19</v>
      </c>
      <c r="D250" s="8" t="s">
        <v>28</v>
      </c>
      <c r="E250" s="8">
        <v>77.72</v>
      </c>
      <c r="F250" s="8">
        <v>4</v>
      </c>
      <c r="G250" s="18" t="str">
        <f t="shared" si="3"/>
        <v>****</v>
      </c>
      <c r="H250" s="8">
        <v>8.8000000000000007</v>
      </c>
    </row>
    <row r="251" spans="1:8" thickTop="1" thickBot="1" x14ac:dyDescent="0.3">
      <c r="A251" s="8" t="s">
        <v>285</v>
      </c>
      <c r="B251" s="8" t="s">
        <v>42</v>
      </c>
      <c r="C251" s="8" t="s">
        <v>43</v>
      </c>
      <c r="D251" s="8" t="s">
        <v>44</v>
      </c>
      <c r="E251" s="8">
        <v>73.06</v>
      </c>
      <c r="F251" s="8">
        <v>7</v>
      </c>
      <c r="G251" s="18" t="str">
        <f t="shared" si="3"/>
        <v>*******</v>
      </c>
      <c r="H251" s="8">
        <v>4.2</v>
      </c>
    </row>
    <row r="252" spans="1:8" thickTop="1" thickBot="1" x14ac:dyDescent="0.3">
      <c r="A252" s="8" t="s">
        <v>286</v>
      </c>
      <c r="B252" s="8" t="s">
        <v>42</v>
      </c>
      <c r="C252" s="8" t="s">
        <v>43</v>
      </c>
      <c r="D252" s="8" t="s">
        <v>44</v>
      </c>
      <c r="E252" s="8">
        <v>46.55</v>
      </c>
      <c r="F252" s="8">
        <v>9</v>
      </c>
      <c r="G252" s="18" t="str">
        <f t="shared" si="3"/>
        <v>*********</v>
      </c>
      <c r="H252" s="8">
        <v>6.4</v>
      </c>
    </row>
    <row r="253" spans="1:8" thickTop="1" thickBot="1" x14ac:dyDescent="0.3">
      <c r="A253" s="8" t="s">
        <v>287</v>
      </c>
      <c r="B253" s="8" t="s">
        <v>25</v>
      </c>
      <c r="C253" s="8" t="s">
        <v>26</v>
      </c>
      <c r="D253" s="8" t="s">
        <v>46</v>
      </c>
      <c r="E253" s="8">
        <v>35.19</v>
      </c>
      <c r="F253" s="8">
        <v>10</v>
      </c>
      <c r="G253" s="18" t="str">
        <f t="shared" si="3"/>
        <v>**********</v>
      </c>
      <c r="H253" s="8">
        <v>8.4</v>
      </c>
    </row>
    <row r="254" spans="1:8" thickTop="1" thickBot="1" x14ac:dyDescent="0.3">
      <c r="A254" s="8" t="s">
        <v>288</v>
      </c>
      <c r="B254" s="8" t="s">
        <v>25</v>
      </c>
      <c r="C254" s="8" t="s">
        <v>26</v>
      </c>
      <c r="D254" s="8" t="s">
        <v>36</v>
      </c>
      <c r="E254" s="8">
        <v>14.39</v>
      </c>
      <c r="F254" s="8">
        <v>2</v>
      </c>
      <c r="G254" s="18" t="str">
        <f t="shared" si="3"/>
        <v>**</v>
      </c>
      <c r="H254" s="8">
        <v>7.2</v>
      </c>
    </row>
    <row r="255" spans="1:8" thickTop="1" thickBot="1" x14ac:dyDescent="0.3">
      <c r="A255" s="8" t="s">
        <v>289</v>
      </c>
      <c r="B255" s="8" t="s">
        <v>18</v>
      </c>
      <c r="C255" s="8" t="s">
        <v>19</v>
      </c>
      <c r="D255" s="8" t="s">
        <v>32</v>
      </c>
      <c r="E255" s="8">
        <v>23.75</v>
      </c>
      <c r="F255" s="8">
        <v>4</v>
      </c>
      <c r="G255" s="18" t="str">
        <f t="shared" si="3"/>
        <v>****</v>
      </c>
      <c r="H255" s="8">
        <v>5.2</v>
      </c>
    </row>
    <row r="256" spans="1:8" thickTop="1" thickBot="1" x14ac:dyDescent="0.3">
      <c r="A256" s="8" t="s">
        <v>290</v>
      </c>
      <c r="B256" s="8" t="s">
        <v>18</v>
      </c>
      <c r="C256" s="8" t="s">
        <v>19</v>
      </c>
      <c r="D256" s="8" t="s">
        <v>32</v>
      </c>
      <c r="E256" s="8">
        <v>58.9</v>
      </c>
      <c r="F256" s="8">
        <v>8</v>
      </c>
      <c r="G256" s="18" t="str">
        <f t="shared" si="3"/>
        <v>********</v>
      </c>
      <c r="H256" s="8">
        <v>8.9</v>
      </c>
    </row>
    <row r="257" spans="1:8" thickTop="1" thickBot="1" x14ac:dyDescent="0.3">
      <c r="A257" s="8" t="s">
        <v>291</v>
      </c>
      <c r="B257" s="8" t="s">
        <v>42</v>
      </c>
      <c r="C257" s="8" t="s">
        <v>43</v>
      </c>
      <c r="D257" s="8" t="s">
        <v>46</v>
      </c>
      <c r="E257" s="8">
        <v>32.619999999999997</v>
      </c>
      <c r="F257" s="8">
        <v>4</v>
      </c>
      <c r="G257" s="18" t="str">
        <f t="shared" si="3"/>
        <v>****</v>
      </c>
      <c r="H257" s="8">
        <v>9</v>
      </c>
    </row>
    <row r="258" spans="1:8" thickTop="1" thickBot="1" x14ac:dyDescent="0.3">
      <c r="A258" s="8" t="s">
        <v>292</v>
      </c>
      <c r="B258" s="8" t="s">
        <v>18</v>
      </c>
      <c r="C258" s="8" t="s">
        <v>19</v>
      </c>
      <c r="D258" s="8" t="s">
        <v>28</v>
      </c>
      <c r="E258" s="8">
        <v>66.349999999999994</v>
      </c>
      <c r="F258" s="8">
        <v>1</v>
      </c>
      <c r="G258" s="18" t="str">
        <f t="shared" si="3"/>
        <v>*</v>
      </c>
      <c r="H258" s="8">
        <v>9.6999999999999993</v>
      </c>
    </row>
    <row r="259" spans="1:8" thickTop="1" thickBot="1" x14ac:dyDescent="0.3">
      <c r="A259" s="8" t="s">
        <v>293</v>
      </c>
      <c r="B259" s="8" t="s">
        <v>18</v>
      </c>
      <c r="C259" s="8" t="s">
        <v>19</v>
      </c>
      <c r="D259" s="8" t="s">
        <v>32</v>
      </c>
      <c r="E259" s="8">
        <v>25.91</v>
      </c>
      <c r="F259" s="8">
        <v>6</v>
      </c>
      <c r="G259" s="18" t="str">
        <f t="shared" ref="G259:G322" si="4">REPT("*",F259)</f>
        <v>******</v>
      </c>
      <c r="H259" s="8">
        <v>8.6999999999999993</v>
      </c>
    </row>
    <row r="260" spans="1:8" thickTop="1" thickBot="1" x14ac:dyDescent="0.3">
      <c r="A260" s="8" t="s">
        <v>294</v>
      </c>
      <c r="B260" s="8" t="s">
        <v>18</v>
      </c>
      <c r="C260" s="8" t="s">
        <v>19</v>
      </c>
      <c r="D260" s="8" t="s">
        <v>28</v>
      </c>
      <c r="E260" s="8">
        <v>32.25</v>
      </c>
      <c r="F260" s="8">
        <v>4</v>
      </c>
      <c r="G260" s="18" t="str">
        <f t="shared" si="4"/>
        <v>****</v>
      </c>
      <c r="H260" s="8">
        <v>6.5</v>
      </c>
    </row>
    <row r="261" spans="1:8" thickTop="1" thickBot="1" x14ac:dyDescent="0.3">
      <c r="A261" s="8" t="s">
        <v>295</v>
      </c>
      <c r="B261" s="8" t="s">
        <v>25</v>
      </c>
      <c r="C261" s="8" t="s">
        <v>26</v>
      </c>
      <c r="D261" s="8" t="s">
        <v>28</v>
      </c>
      <c r="E261" s="8">
        <v>65.94</v>
      </c>
      <c r="F261" s="8">
        <v>4</v>
      </c>
      <c r="G261" s="18" t="str">
        <f t="shared" si="4"/>
        <v>****</v>
      </c>
      <c r="H261" s="8">
        <v>6.9</v>
      </c>
    </row>
    <row r="262" spans="1:8" thickTop="1" thickBot="1" x14ac:dyDescent="0.3">
      <c r="A262" s="8" t="s">
        <v>296</v>
      </c>
      <c r="B262" s="8" t="s">
        <v>18</v>
      </c>
      <c r="C262" s="8" t="s">
        <v>19</v>
      </c>
      <c r="D262" s="8" t="s">
        <v>28</v>
      </c>
      <c r="E262" s="8">
        <v>75.06</v>
      </c>
      <c r="F262" s="8">
        <v>9</v>
      </c>
      <c r="G262" s="18" t="str">
        <f t="shared" si="4"/>
        <v>*********</v>
      </c>
      <c r="H262" s="8">
        <v>6.2</v>
      </c>
    </row>
    <row r="263" spans="1:8" thickTop="1" thickBot="1" x14ac:dyDescent="0.3">
      <c r="A263" s="8" t="s">
        <v>297</v>
      </c>
      <c r="B263" s="8" t="s">
        <v>25</v>
      </c>
      <c r="C263" s="8" t="s">
        <v>26</v>
      </c>
      <c r="D263" s="8" t="s">
        <v>46</v>
      </c>
      <c r="E263" s="8">
        <v>16.45</v>
      </c>
      <c r="F263" s="8">
        <v>4</v>
      </c>
      <c r="G263" s="18" t="str">
        <f t="shared" si="4"/>
        <v>****</v>
      </c>
      <c r="H263" s="8">
        <v>5.6</v>
      </c>
    </row>
    <row r="264" spans="1:8" thickTop="1" thickBot="1" x14ac:dyDescent="0.3">
      <c r="A264" s="8" t="s">
        <v>298</v>
      </c>
      <c r="B264" s="8" t="s">
        <v>42</v>
      </c>
      <c r="C264" s="8" t="s">
        <v>43</v>
      </c>
      <c r="D264" s="8" t="s">
        <v>46</v>
      </c>
      <c r="E264" s="8">
        <v>38.299999999999997</v>
      </c>
      <c r="F264" s="8">
        <v>4</v>
      </c>
      <c r="G264" s="18" t="str">
        <f t="shared" si="4"/>
        <v>****</v>
      </c>
      <c r="H264" s="8">
        <v>5.7</v>
      </c>
    </row>
    <row r="265" spans="1:8" thickTop="1" thickBot="1" x14ac:dyDescent="0.3">
      <c r="A265" s="8" t="s">
        <v>299</v>
      </c>
      <c r="B265" s="8" t="s">
        <v>18</v>
      </c>
      <c r="C265" s="8" t="s">
        <v>19</v>
      </c>
      <c r="D265" s="8" t="s">
        <v>36</v>
      </c>
      <c r="E265" s="8">
        <v>22.24</v>
      </c>
      <c r="F265" s="8">
        <v>10</v>
      </c>
      <c r="G265" s="18" t="str">
        <f t="shared" si="4"/>
        <v>**********</v>
      </c>
      <c r="H265" s="8">
        <v>4.2</v>
      </c>
    </row>
    <row r="266" spans="1:8" thickTop="1" thickBot="1" x14ac:dyDescent="0.3">
      <c r="A266" s="8" t="s">
        <v>300</v>
      </c>
      <c r="B266" s="8" t="s">
        <v>42</v>
      </c>
      <c r="C266" s="8" t="s">
        <v>43</v>
      </c>
      <c r="D266" s="8" t="s">
        <v>36</v>
      </c>
      <c r="E266" s="8">
        <v>54.45</v>
      </c>
      <c r="F266" s="8">
        <v>1</v>
      </c>
      <c r="G266" s="18" t="str">
        <f t="shared" si="4"/>
        <v>*</v>
      </c>
      <c r="H266" s="8">
        <v>7.9</v>
      </c>
    </row>
    <row r="267" spans="1:8" thickTop="1" thickBot="1" x14ac:dyDescent="0.3">
      <c r="A267" s="8" t="s">
        <v>301</v>
      </c>
      <c r="B267" s="8" t="s">
        <v>18</v>
      </c>
      <c r="C267" s="8" t="s">
        <v>19</v>
      </c>
      <c r="D267" s="8" t="s">
        <v>36</v>
      </c>
      <c r="E267" s="8">
        <v>98.4</v>
      </c>
      <c r="F267" s="8">
        <v>7</v>
      </c>
      <c r="G267" s="18" t="str">
        <f t="shared" si="4"/>
        <v>*******</v>
      </c>
      <c r="H267" s="8">
        <v>8.6999999999999993</v>
      </c>
    </row>
    <row r="268" spans="1:8" thickTop="1" thickBot="1" x14ac:dyDescent="0.3">
      <c r="A268" s="8" t="s">
        <v>302</v>
      </c>
      <c r="B268" s="8" t="s">
        <v>25</v>
      </c>
      <c r="C268" s="8" t="s">
        <v>26</v>
      </c>
      <c r="D268" s="8" t="s">
        <v>32</v>
      </c>
      <c r="E268" s="8">
        <v>35.47</v>
      </c>
      <c r="F268" s="8">
        <v>4</v>
      </c>
      <c r="G268" s="18" t="str">
        <f t="shared" si="4"/>
        <v>****</v>
      </c>
      <c r="H268" s="8">
        <v>6.9</v>
      </c>
    </row>
    <row r="269" spans="1:8" thickTop="1" thickBot="1" x14ac:dyDescent="0.3">
      <c r="A269" s="8" t="s">
        <v>303</v>
      </c>
      <c r="B269" s="8" t="s">
        <v>42</v>
      </c>
      <c r="C269" s="8" t="s">
        <v>43</v>
      </c>
      <c r="D269" s="8" t="s">
        <v>44</v>
      </c>
      <c r="E269" s="8">
        <v>74.599999999999994</v>
      </c>
      <c r="F269" s="8">
        <v>10</v>
      </c>
      <c r="G269" s="18" t="str">
        <f t="shared" si="4"/>
        <v>**********</v>
      </c>
      <c r="H269" s="8">
        <v>9.5</v>
      </c>
    </row>
    <row r="270" spans="1:8" thickTop="1" thickBot="1" x14ac:dyDescent="0.3">
      <c r="A270" s="8" t="s">
        <v>304</v>
      </c>
      <c r="B270" s="8" t="s">
        <v>18</v>
      </c>
      <c r="C270" s="8" t="s">
        <v>19</v>
      </c>
      <c r="D270" s="8" t="s">
        <v>32</v>
      </c>
      <c r="E270" s="8">
        <v>70.739999999999995</v>
      </c>
      <c r="F270" s="8">
        <v>4</v>
      </c>
      <c r="G270" s="18" t="str">
        <f t="shared" si="4"/>
        <v>****</v>
      </c>
      <c r="H270" s="8">
        <v>4.4000000000000004</v>
      </c>
    </row>
    <row r="271" spans="1:8" thickTop="1" thickBot="1" x14ac:dyDescent="0.3">
      <c r="A271" s="8" t="s">
        <v>305</v>
      </c>
      <c r="B271" s="8" t="s">
        <v>18</v>
      </c>
      <c r="C271" s="8" t="s">
        <v>19</v>
      </c>
      <c r="D271" s="8" t="s">
        <v>32</v>
      </c>
      <c r="E271" s="8">
        <v>35.54</v>
      </c>
      <c r="F271" s="8">
        <v>10</v>
      </c>
      <c r="G271" s="18" t="str">
        <f t="shared" si="4"/>
        <v>**********</v>
      </c>
      <c r="H271" s="8">
        <v>7</v>
      </c>
    </row>
    <row r="272" spans="1:8" thickTop="1" thickBot="1" x14ac:dyDescent="0.3">
      <c r="A272" s="8" t="s">
        <v>306</v>
      </c>
      <c r="B272" s="8" t="s">
        <v>42</v>
      </c>
      <c r="C272" s="8" t="s">
        <v>43</v>
      </c>
      <c r="D272" s="8" t="s">
        <v>36</v>
      </c>
      <c r="E272" s="8">
        <v>67.430000000000007</v>
      </c>
      <c r="F272" s="8">
        <v>5</v>
      </c>
      <c r="G272" s="18" t="str">
        <f t="shared" si="4"/>
        <v>*****</v>
      </c>
      <c r="H272" s="8">
        <v>6.3</v>
      </c>
    </row>
    <row r="273" spans="1:8" thickTop="1" thickBot="1" x14ac:dyDescent="0.3">
      <c r="A273" s="8" t="s">
        <v>307</v>
      </c>
      <c r="B273" s="8" t="s">
        <v>25</v>
      </c>
      <c r="C273" s="8" t="s">
        <v>26</v>
      </c>
      <c r="D273" s="8" t="s">
        <v>22</v>
      </c>
      <c r="E273" s="8">
        <v>21.12</v>
      </c>
      <c r="F273" s="8">
        <v>2</v>
      </c>
      <c r="G273" s="18" t="str">
        <f t="shared" si="4"/>
        <v>**</v>
      </c>
      <c r="H273" s="8">
        <v>9.6999999999999993</v>
      </c>
    </row>
    <row r="274" spans="1:8" thickTop="1" thickBot="1" x14ac:dyDescent="0.3">
      <c r="A274" s="8" t="s">
        <v>308</v>
      </c>
      <c r="B274" s="8" t="s">
        <v>18</v>
      </c>
      <c r="C274" s="8" t="s">
        <v>19</v>
      </c>
      <c r="D274" s="8" t="s">
        <v>32</v>
      </c>
      <c r="E274" s="8">
        <v>21.54</v>
      </c>
      <c r="F274" s="8">
        <v>9</v>
      </c>
      <c r="G274" s="18" t="str">
        <f t="shared" si="4"/>
        <v>*********</v>
      </c>
      <c r="H274" s="8">
        <v>8.8000000000000007</v>
      </c>
    </row>
    <row r="275" spans="1:8" thickTop="1" thickBot="1" x14ac:dyDescent="0.3">
      <c r="A275" s="8" t="s">
        <v>309</v>
      </c>
      <c r="B275" s="8" t="s">
        <v>18</v>
      </c>
      <c r="C275" s="8" t="s">
        <v>19</v>
      </c>
      <c r="D275" s="8" t="s">
        <v>32</v>
      </c>
      <c r="E275" s="8">
        <v>12.03</v>
      </c>
      <c r="F275" s="8">
        <v>2</v>
      </c>
      <c r="G275" s="18" t="str">
        <f t="shared" si="4"/>
        <v>**</v>
      </c>
      <c r="H275" s="8">
        <v>5.0999999999999996</v>
      </c>
    </row>
    <row r="276" spans="1:8" thickTop="1" thickBot="1" x14ac:dyDescent="0.3">
      <c r="A276" s="8" t="s">
        <v>310</v>
      </c>
      <c r="B276" s="8" t="s">
        <v>42</v>
      </c>
      <c r="C276" s="8" t="s">
        <v>43</v>
      </c>
      <c r="D276" s="8" t="s">
        <v>22</v>
      </c>
      <c r="E276" s="8">
        <v>99.71</v>
      </c>
      <c r="F276" s="8">
        <v>6</v>
      </c>
      <c r="G276" s="18" t="str">
        <f t="shared" si="4"/>
        <v>******</v>
      </c>
      <c r="H276" s="8">
        <v>7.9</v>
      </c>
    </row>
    <row r="277" spans="1:8" thickTop="1" thickBot="1" x14ac:dyDescent="0.3">
      <c r="A277" s="8" t="s">
        <v>311</v>
      </c>
      <c r="B277" s="8" t="s">
        <v>42</v>
      </c>
      <c r="C277" s="8" t="s">
        <v>43</v>
      </c>
      <c r="D277" s="8" t="s">
        <v>46</v>
      </c>
      <c r="E277" s="8">
        <v>47.97</v>
      </c>
      <c r="F277" s="8">
        <v>7</v>
      </c>
      <c r="G277" s="18" t="str">
        <f t="shared" si="4"/>
        <v>*******</v>
      </c>
      <c r="H277" s="8">
        <v>6.2</v>
      </c>
    </row>
    <row r="278" spans="1:8" thickTop="1" thickBot="1" x14ac:dyDescent="0.3">
      <c r="A278" s="8" t="s">
        <v>312</v>
      </c>
      <c r="B278" s="8" t="s">
        <v>25</v>
      </c>
      <c r="C278" s="8" t="s">
        <v>26</v>
      </c>
      <c r="D278" s="8" t="s">
        <v>32</v>
      </c>
      <c r="E278" s="8">
        <v>21.82</v>
      </c>
      <c r="F278" s="8">
        <v>10</v>
      </c>
      <c r="G278" s="18" t="str">
        <f t="shared" si="4"/>
        <v>**********</v>
      </c>
      <c r="H278" s="8">
        <v>7.1</v>
      </c>
    </row>
    <row r="279" spans="1:8" thickTop="1" thickBot="1" x14ac:dyDescent="0.3">
      <c r="A279" s="8" t="s">
        <v>313</v>
      </c>
      <c r="B279" s="8" t="s">
        <v>25</v>
      </c>
      <c r="C279" s="8" t="s">
        <v>26</v>
      </c>
      <c r="D279" s="8" t="s">
        <v>46</v>
      </c>
      <c r="E279" s="8">
        <v>95.42</v>
      </c>
      <c r="F279" s="8">
        <v>4</v>
      </c>
      <c r="G279" s="18" t="str">
        <f t="shared" si="4"/>
        <v>****</v>
      </c>
      <c r="H279" s="8">
        <v>6.4</v>
      </c>
    </row>
    <row r="280" spans="1:8" thickTop="1" thickBot="1" x14ac:dyDescent="0.3">
      <c r="A280" s="8" t="s">
        <v>314</v>
      </c>
      <c r="B280" s="8" t="s">
        <v>25</v>
      </c>
      <c r="C280" s="8" t="s">
        <v>26</v>
      </c>
      <c r="D280" s="8" t="s">
        <v>46</v>
      </c>
      <c r="E280" s="8">
        <v>70.989999999999995</v>
      </c>
      <c r="F280" s="8">
        <v>10</v>
      </c>
      <c r="G280" s="18" t="str">
        <f t="shared" si="4"/>
        <v>**********</v>
      </c>
      <c r="H280" s="8">
        <v>5.7</v>
      </c>
    </row>
    <row r="281" spans="1:8" thickTop="1" thickBot="1" x14ac:dyDescent="0.3">
      <c r="A281" s="8" t="s">
        <v>315</v>
      </c>
      <c r="B281" s="8" t="s">
        <v>18</v>
      </c>
      <c r="C281" s="8" t="s">
        <v>19</v>
      </c>
      <c r="D281" s="8" t="s">
        <v>36</v>
      </c>
      <c r="E281" s="8">
        <v>44.02</v>
      </c>
      <c r="F281" s="8">
        <v>10</v>
      </c>
      <c r="G281" s="18" t="str">
        <f t="shared" si="4"/>
        <v>**********</v>
      </c>
      <c r="H281" s="8">
        <v>9.6</v>
      </c>
    </row>
    <row r="282" spans="1:8" thickTop="1" thickBot="1" x14ac:dyDescent="0.3">
      <c r="A282" s="8" t="s">
        <v>316</v>
      </c>
      <c r="B282" s="8" t="s">
        <v>18</v>
      </c>
      <c r="C282" s="8" t="s">
        <v>19</v>
      </c>
      <c r="D282" s="8" t="s">
        <v>32</v>
      </c>
      <c r="E282" s="8">
        <v>69.959999999999994</v>
      </c>
      <c r="F282" s="8">
        <v>8</v>
      </c>
      <c r="G282" s="18" t="str">
        <f t="shared" si="4"/>
        <v>********</v>
      </c>
      <c r="H282" s="8">
        <v>6.4</v>
      </c>
    </row>
    <row r="283" spans="1:8" thickTop="1" thickBot="1" x14ac:dyDescent="0.3">
      <c r="A283" s="8" t="s">
        <v>317</v>
      </c>
      <c r="B283" s="8" t="s">
        <v>25</v>
      </c>
      <c r="C283" s="8" t="s">
        <v>26</v>
      </c>
      <c r="D283" s="8" t="s">
        <v>32</v>
      </c>
      <c r="E283" s="8">
        <v>37</v>
      </c>
      <c r="F283" s="8">
        <v>1</v>
      </c>
      <c r="G283" s="18" t="str">
        <f t="shared" si="4"/>
        <v>*</v>
      </c>
      <c r="H283" s="8">
        <v>7.9</v>
      </c>
    </row>
    <row r="284" spans="1:8" thickTop="1" thickBot="1" x14ac:dyDescent="0.3">
      <c r="A284" s="8" t="s">
        <v>318</v>
      </c>
      <c r="B284" s="8" t="s">
        <v>18</v>
      </c>
      <c r="C284" s="8" t="s">
        <v>19</v>
      </c>
      <c r="D284" s="8" t="s">
        <v>36</v>
      </c>
      <c r="E284" s="8">
        <v>15.34</v>
      </c>
      <c r="F284" s="8">
        <v>1</v>
      </c>
      <c r="G284" s="18" t="str">
        <f t="shared" si="4"/>
        <v>*</v>
      </c>
      <c r="H284" s="8">
        <v>6.5</v>
      </c>
    </row>
    <row r="285" spans="1:8" thickTop="1" thickBot="1" x14ac:dyDescent="0.3">
      <c r="A285" s="8" t="s">
        <v>319</v>
      </c>
      <c r="B285" s="8" t="s">
        <v>18</v>
      </c>
      <c r="C285" s="8" t="s">
        <v>19</v>
      </c>
      <c r="D285" s="8" t="s">
        <v>22</v>
      </c>
      <c r="E285" s="8">
        <v>99.83</v>
      </c>
      <c r="F285" s="8">
        <v>6</v>
      </c>
      <c r="G285" s="18" t="str">
        <f t="shared" si="4"/>
        <v>******</v>
      </c>
      <c r="H285" s="8">
        <v>8.5</v>
      </c>
    </row>
    <row r="286" spans="1:8" thickTop="1" thickBot="1" x14ac:dyDescent="0.3">
      <c r="A286" s="8" t="s">
        <v>320</v>
      </c>
      <c r="B286" s="8" t="s">
        <v>18</v>
      </c>
      <c r="C286" s="8" t="s">
        <v>19</v>
      </c>
      <c r="D286" s="8" t="s">
        <v>22</v>
      </c>
      <c r="E286" s="8">
        <v>47.67</v>
      </c>
      <c r="F286" s="8">
        <v>4</v>
      </c>
      <c r="G286" s="18" t="str">
        <f t="shared" si="4"/>
        <v>****</v>
      </c>
      <c r="H286" s="8">
        <v>9.1</v>
      </c>
    </row>
    <row r="287" spans="1:8" thickTop="1" thickBot="1" x14ac:dyDescent="0.3">
      <c r="A287" s="8" t="s">
        <v>321</v>
      </c>
      <c r="B287" s="8" t="s">
        <v>42</v>
      </c>
      <c r="C287" s="8" t="s">
        <v>43</v>
      </c>
      <c r="D287" s="8" t="s">
        <v>22</v>
      </c>
      <c r="E287" s="8">
        <v>66.680000000000007</v>
      </c>
      <c r="F287" s="8">
        <v>5</v>
      </c>
      <c r="G287" s="18" t="str">
        <f t="shared" si="4"/>
        <v>*****</v>
      </c>
      <c r="H287" s="8">
        <v>7.6</v>
      </c>
    </row>
    <row r="288" spans="1:8" thickTop="1" thickBot="1" x14ac:dyDescent="0.3">
      <c r="A288" s="8" t="s">
        <v>322</v>
      </c>
      <c r="B288" s="8" t="s">
        <v>25</v>
      </c>
      <c r="C288" s="8" t="s">
        <v>26</v>
      </c>
      <c r="D288" s="8" t="s">
        <v>32</v>
      </c>
      <c r="E288" s="8">
        <v>74.86</v>
      </c>
      <c r="F288" s="8">
        <v>1</v>
      </c>
      <c r="G288" s="18" t="str">
        <f t="shared" si="4"/>
        <v>*</v>
      </c>
      <c r="H288" s="8">
        <v>6.9</v>
      </c>
    </row>
    <row r="289" spans="1:8" thickTop="1" thickBot="1" x14ac:dyDescent="0.3">
      <c r="A289" s="8" t="s">
        <v>323</v>
      </c>
      <c r="B289" s="8" t="s">
        <v>25</v>
      </c>
      <c r="C289" s="8" t="s">
        <v>26</v>
      </c>
      <c r="D289" s="8" t="s">
        <v>36</v>
      </c>
      <c r="E289" s="8">
        <v>23.75</v>
      </c>
      <c r="F289" s="8">
        <v>9</v>
      </c>
      <c r="G289" s="18" t="str">
        <f t="shared" si="4"/>
        <v>*********</v>
      </c>
      <c r="H289" s="8">
        <v>9.5</v>
      </c>
    </row>
    <row r="290" spans="1:8" thickTop="1" thickBot="1" x14ac:dyDescent="0.3">
      <c r="A290" s="8" t="s">
        <v>324</v>
      </c>
      <c r="B290" s="8" t="s">
        <v>42</v>
      </c>
      <c r="C290" s="8" t="s">
        <v>43</v>
      </c>
      <c r="D290" s="8" t="s">
        <v>44</v>
      </c>
      <c r="E290" s="8">
        <v>48.51</v>
      </c>
      <c r="F290" s="8">
        <v>7</v>
      </c>
      <c r="G290" s="18" t="str">
        <f t="shared" si="4"/>
        <v>*******</v>
      </c>
      <c r="H290" s="8">
        <v>5.2</v>
      </c>
    </row>
    <row r="291" spans="1:8" thickTop="1" thickBot="1" x14ac:dyDescent="0.3">
      <c r="A291" s="8" t="s">
        <v>325</v>
      </c>
      <c r="B291" s="8" t="s">
        <v>18</v>
      </c>
      <c r="C291" s="8" t="s">
        <v>19</v>
      </c>
      <c r="D291" s="8" t="s">
        <v>32</v>
      </c>
      <c r="E291" s="8">
        <v>94.88</v>
      </c>
      <c r="F291" s="8">
        <v>7</v>
      </c>
      <c r="G291" s="18" t="str">
        <f t="shared" si="4"/>
        <v>*******</v>
      </c>
      <c r="H291" s="8">
        <v>4.2</v>
      </c>
    </row>
    <row r="292" spans="1:8" thickTop="1" thickBot="1" x14ac:dyDescent="0.3">
      <c r="A292" s="8" t="s">
        <v>326</v>
      </c>
      <c r="B292" s="8" t="s">
        <v>42</v>
      </c>
      <c r="C292" s="8" t="s">
        <v>43</v>
      </c>
      <c r="D292" s="8" t="s">
        <v>28</v>
      </c>
      <c r="E292" s="8">
        <v>40.299999999999997</v>
      </c>
      <c r="F292" s="8">
        <v>10</v>
      </c>
      <c r="G292" s="18" t="str">
        <f t="shared" si="4"/>
        <v>**********</v>
      </c>
      <c r="H292" s="8">
        <v>7</v>
      </c>
    </row>
    <row r="293" spans="1:8" thickTop="1" thickBot="1" x14ac:dyDescent="0.3">
      <c r="A293" s="8" t="s">
        <v>327</v>
      </c>
      <c r="B293" s="8" t="s">
        <v>25</v>
      </c>
      <c r="C293" s="8" t="s">
        <v>26</v>
      </c>
      <c r="D293" s="8" t="s">
        <v>28</v>
      </c>
      <c r="E293" s="8">
        <v>27.85</v>
      </c>
      <c r="F293" s="8">
        <v>7</v>
      </c>
      <c r="G293" s="18" t="str">
        <f t="shared" si="4"/>
        <v>*******</v>
      </c>
      <c r="H293" s="8">
        <v>6</v>
      </c>
    </row>
    <row r="294" spans="1:8" thickTop="1" thickBot="1" x14ac:dyDescent="0.3">
      <c r="A294" s="8" t="s">
        <v>328</v>
      </c>
      <c r="B294" s="8" t="s">
        <v>18</v>
      </c>
      <c r="C294" s="8" t="s">
        <v>19</v>
      </c>
      <c r="D294" s="8" t="s">
        <v>28</v>
      </c>
      <c r="E294" s="8">
        <v>62.48</v>
      </c>
      <c r="F294" s="8">
        <v>1</v>
      </c>
      <c r="G294" s="18" t="str">
        <f t="shared" si="4"/>
        <v>*</v>
      </c>
      <c r="H294" s="8">
        <v>4.7</v>
      </c>
    </row>
    <row r="295" spans="1:8" thickTop="1" thickBot="1" x14ac:dyDescent="0.3">
      <c r="A295" s="8" t="s">
        <v>329</v>
      </c>
      <c r="B295" s="8" t="s">
        <v>18</v>
      </c>
      <c r="C295" s="8" t="s">
        <v>19</v>
      </c>
      <c r="D295" s="8" t="s">
        <v>44</v>
      </c>
      <c r="E295" s="8">
        <v>36.36</v>
      </c>
      <c r="F295" s="8">
        <v>2</v>
      </c>
      <c r="G295" s="18" t="str">
        <f t="shared" si="4"/>
        <v>**</v>
      </c>
      <c r="H295" s="8">
        <v>7.1</v>
      </c>
    </row>
    <row r="296" spans="1:8" thickTop="1" thickBot="1" x14ac:dyDescent="0.3">
      <c r="A296" s="8" t="s">
        <v>330</v>
      </c>
      <c r="B296" s="8" t="s">
        <v>42</v>
      </c>
      <c r="C296" s="8" t="s">
        <v>43</v>
      </c>
      <c r="D296" s="8" t="s">
        <v>22</v>
      </c>
      <c r="E296" s="8">
        <v>18.11</v>
      </c>
      <c r="F296" s="8">
        <v>10</v>
      </c>
      <c r="G296" s="18" t="str">
        <f t="shared" si="4"/>
        <v>**********</v>
      </c>
      <c r="H296" s="8">
        <v>5.9</v>
      </c>
    </row>
    <row r="297" spans="1:8" thickTop="1" thickBot="1" x14ac:dyDescent="0.3">
      <c r="A297" s="8" t="s">
        <v>331</v>
      </c>
      <c r="B297" s="8" t="s">
        <v>25</v>
      </c>
      <c r="C297" s="8" t="s">
        <v>26</v>
      </c>
      <c r="D297" s="8" t="s">
        <v>28</v>
      </c>
      <c r="E297" s="8">
        <v>51.92</v>
      </c>
      <c r="F297" s="8">
        <v>5</v>
      </c>
      <c r="G297" s="18" t="str">
        <f t="shared" si="4"/>
        <v>*****</v>
      </c>
      <c r="H297" s="8">
        <v>7.5</v>
      </c>
    </row>
    <row r="298" spans="1:8" thickTop="1" thickBot="1" x14ac:dyDescent="0.3">
      <c r="A298" s="8" t="s">
        <v>332</v>
      </c>
      <c r="B298" s="8" t="s">
        <v>25</v>
      </c>
      <c r="C298" s="8" t="s">
        <v>26</v>
      </c>
      <c r="D298" s="8" t="s">
        <v>28</v>
      </c>
      <c r="E298" s="8">
        <v>28.84</v>
      </c>
      <c r="F298" s="8">
        <v>4</v>
      </c>
      <c r="G298" s="18" t="str">
        <f t="shared" si="4"/>
        <v>****</v>
      </c>
      <c r="H298" s="8">
        <v>6.4</v>
      </c>
    </row>
    <row r="299" spans="1:8" thickTop="1" thickBot="1" x14ac:dyDescent="0.3">
      <c r="A299" s="8" t="s">
        <v>333</v>
      </c>
      <c r="B299" s="8" t="s">
        <v>18</v>
      </c>
      <c r="C299" s="8" t="s">
        <v>19</v>
      </c>
      <c r="D299" s="8" t="s">
        <v>32</v>
      </c>
      <c r="E299" s="8">
        <v>78.38</v>
      </c>
      <c r="F299" s="8">
        <v>6</v>
      </c>
      <c r="G299" s="18" t="str">
        <f t="shared" si="4"/>
        <v>******</v>
      </c>
      <c r="H299" s="8">
        <v>5.8</v>
      </c>
    </row>
    <row r="300" spans="1:8" thickTop="1" thickBot="1" x14ac:dyDescent="0.3">
      <c r="A300" s="8" t="s">
        <v>334</v>
      </c>
      <c r="B300" s="8" t="s">
        <v>18</v>
      </c>
      <c r="C300" s="8" t="s">
        <v>19</v>
      </c>
      <c r="D300" s="8" t="s">
        <v>32</v>
      </c>
      <c r="E300" s="8">
        <v>60.01</v>
      </c>
      <c r="F300" s="8">
        <v>4</v>
      </c>
      <c r="G300" s="18" t="str">
        <f t="shared" si="4"/>
        <v>****</v>
      </c>
      <c r="H300" s="8">
        <v>4.5</v>
      </c>
    </row>
    <row r="301" spans="1:8" thickTop="1" thickBot="1" x14ac:dyDescent="0.3">
      <c r="A301" s="8" t="s">
        <v>335</v>
      </c>
      <c r="B301" s="8" t="s">
        <v>25</v>
      </c>
      <c r="C301" s="8" t="s">
        <v>26</v>
      </c>
      <c r="D301" s="8" t="s">
        <v>32</v>
      </c>
      <c r="E301" s="8">
        <v>88.61</v>
      </c>
      <c r="F301" s="8">
        <v>1</v>
      </c>
      <c r="G301" s="18" t="str">
        <f t="shared" si="4"/>
        <v>*</v>
      </c>
      <c r="H301" s="8">
        <v>7.7</v>
      </c>
    </row>
    <row r="302" spans="1:8" thickTop="1" thickBot="1" x14ac:dyDescent="0.3">
      <c r="A302" s="8" t="s">
        <v>336</v>
      </c>
      <c r="B302" s="8" t="s">
        <v>25</v>
      </c>
      <c r="C302" s="8" t="s">
        <v>26</v>
      </c>
      <c r="D302" s="8" t="s">
        <v>46</v>
      </c>
      <c r="E302" s="8">
        <v>99.82</v>
      </c>
      <c r="F302" s="8">
        <v>2</v>
      </c>
      <c r="G302" s="18" t="str">
        <f t="shared" si="4"/>
        <v>**</v>
      </c>
      <c r="H302" s="8">
        <v>6.7</v>
      </c>
    </row>
    <row r="303" spans="1:8" thickTop="1" thickBot="1" x14ac:dyDescent="0.3">
      <c r="A303" s="8" t="s">
        <v>337</v>
      </c>
      <c r="B303" s="8" t="s">
        <v>42</v>
      </c>
      <c r="C303" s="8" t="s">
        <v>43</v>
      </c>
      <c r="D303" s="8" t="s">
        <v>22</v>
      </c>
      <c r="E303" s="8">
        <v>39.01</v>
      </c>
      <c r="F303" s="8">
        <v>1</v>
      </c>
      <c r="G303" s="18" t="str">
        <f t="shared" si="4"/>
        <v>*</v>
      </c>
      <c r="H303" s="8">
        <v>4.7</v>
      </c>
    </row>
    <row r="304" spans="1:8" thickTop="1" thickBot="1" x14ac:dyDescent="0.3">
      <c r="A304" s="8" t="s">
        <v>338</v>
      </c>
      <c r="B304" s="8" t="s">
        <v>25</v>
      </c>
      <c r="C304" s="8" t="s">
        <v>26</v>
      </c>
      <c r="D304" s="8" t="s">
        <v>44</v>
      </c>
      <c r="E304" s="8">
        <v>48.61</v>
      </c>
      <c r="F304" s="8">
        <v>1</v>
      </c>
      <c r="G304" s="18" t="str">
        <f t="shared" si="4"/>
        <v>*</v>
      </c>
      <c r="H304" s="8">
        <v>4.4000000000000004</v>
      </c>
    </row>
    <row r="305" spans="1:8" thickTop="1" thickBot="1" x14ac:dyDescent="0.3">
      <c r="A305" s="8" t="s">
        <v>339</v>
      </c>
      <c r="B305" s="8" t="s">
        <v>18</v>
      </c>
      <c r="C305" s="8" t="s">
        <v>19</v>
      </c>
      <c r="D305" s="8" t="s">
        <v>28</v>
      </c>
      <c r="E305" s="8">
        <v>51.19</v>
      </c>
      <c r="F305" s="8">
        <v>4</v>
      </c>
      <c r="G305" s="18" t="str">
        <f t="shared" si="4"/>
        <v>****</v>
      </c>
      <c r="H305" s="8">
        <v>4.7</v>
      </c>
    </row>
    <row r="306" spans="1:8" thickTop="1" thickBot="1" x14ac:dyDescent="0.3">
      <c r="A306" s="8" t="s">
        <v>340</v>
      </c>
      <c r="B306" s="8" t="s">
        <v>42</v>
      </c>
      <c r="C306" s="8" t="s">
        <v>43</v>
      </c>
      <c r="D306" s="8" t="s">
        <v>28</v>
      </c>
      <c r="E306" s="8">
        <v>14.96</v>
      </c>
      <c r="F306" s="8">
        <v>8</v>
      </c>
      <c r="G306" s="18" t="str">
        <f t="shared" si="4"/>
        <v>********</v>
      </c>
      <c r="H306" s="8">
        <v>8.6</v>
      </c>
    </row>
    <row r="307" spans="1:8" thickTop="1" thickBot="1" x14ac:dyDescent="0.3">
      <c r="A307" s="8" t="s">
        <v>341</v>
      </c>
      <c r="B307" s="8" t="s">
        <v>18</v>
      </c>
      <c r="C307" s="8" t="s">
        <v>19</v>
      </c>
      <c r="D307" s="8" t="s">
        <v>28</v>
      </c>
      <c r="E307" s="8">
        <v>72.2</v>
      </c>
      <c r="F307" s="8">
        <v>7</v>
      </c>
      <c r="G307" s="18" t="str">
        <f t="shared" si="4"/>
        <v>*******</v>
      </c>
      <c r="H307" s="8">
        <v>4.3</v>
      </c>
    </row>
    <row r="308" spans="1:8" thickTop="1" thickBot="1" x14ac:dyDescent="0.3">
      <c r="A308" s="8" t="s">
        <v>342</v>
      </c>
      <c r="B308" s="8" t="s">
        <v>18</v>
      </c>
      <c r="C308" s="8" t="s">
        <v>19</v>
      </c>
      <c r="D308" s="8" t="s">
        <v>36</v>
      </c>
      <c r="E308" s="8">
        <v>40.229999999999997</v>
      </c>
      <c r="F308" s="8">
        <v>7</v>
      </c>
      <c r="G308" s="18" t="str">
        <f t="shared" si="4"/>
        <v>*******</v>
      </c>
      <c r="H308" s="8">
        <v>9.6</v>
      </c>
    </row>
    <row r="309" spans="1:8" thickTop="1" thickBot="1" x14ac:dyDescent="0.3">
      <c r="A309" s="8" t="s">
        <v>343</v>
      </c>
      <c r="B309" s="8" t="s">
        <v>18</v>
      </c>
      <c r="C309" s="8" t="s">
        <v>19</v>
      </c>
      <c r="D309" s="8" t="s">
        <v>32</v>
      </c>
      <c r="E309" s="8">
        <v>88.79</v>
      </c>
      <c r="F309" s="8">
        <v>8</v>
      </c>
      <c r="G309" s="18" t="str">
        <f t="shared" si="4"/>
        <v>********</v>
      </c>
      <c r="H309" s="8">
        <v>4.0999999999999996</v>
      </c>
    </row>
    <row r="310" spans="1:8" thickTop="1" thickBot="1" x14ac:dyDescent="0.3">
      <c r="A310" s="8" t="s">
        <v>344</v>
      </c>
      <c r="B310" s="8" t="s">
        <v>18</v>
      </c>
      <c r="C310" s="8" t="s">
        <v>19</v>
      </c>
      <c r="D310" s="8" t="s">
        <v>28</v>
      </c>
      <c r="E310" s="8">
        <v>26.48</v>
      </c>
      <c r="F310" s="8">
        <v>3</v>
      </c>
      <c r="G310" s="18" t="str">
        <f t="shared" si="4"/>
        <v>***</v>
      </c>
      <c r="H310" s="8">
        <v>4.7</v>
      </c>
    </row>
    <row r="311" spans="1:8" thickTop="1" thickBot="1" x14ac:dyDescent="0.3">
      <c r="A311" s="8" t="s">
        <v>345</v>
      </c>
      <c r="B311" s="8" t="s">
        <v>18</v>
      </c>
      <c r="C311" s="8" t="s">
        <v>19</v>
      </c>
      <c r="D311" s="8" t="s">
        <v>46</v>
      </c>
      <c r="E311" s="8">
        <v>81.91</v>
      </c>
      <c r="F311" s="8">
        <v>2</v>
      </c>
      <c r="G311" s="18" t="str">
        <f t="shared" si="4"/>
        <v>**</v>
      </c>
      <c r="H311" s="8">
        <v>7.8</v>
      </c>
    </row>
    <row r="312" spans="1:8" thickTop="1" thickBot="1" x14ac:dyDescent="0.3">
      <c r="A312" s="8" t="s">
        <v>346</v>
      </c>
      <c r="B312" s="8" t="s">
        <v>42</v>
      </c>
      <c r="C312" s="8" t="s">
        <v>43</v>
      </c>
      <c r="D312" s="8" t="s">
        <v>36</v>
      </c>
      <c r="E312" s="8">
        <v>79.930000000000007</v>
      </c>
      <c r="F312" s="8">
        <v>6</v>
      </c>
      <c r="G312" s="18" t="str">
        <f t="shared" si="4"/>
        <v>******</v>
      </c>
      <c r="H312" s="8">
        <v>5.5</v>
      </c>
    </row>
    <row r="313" spans="1:8" thickTop="1" thickBot="1" x14ac:dyDescent="0.3">
      <c r="A313" s="8" t="s">
        <v>347</v>
      </c>
      <c r="B313" s="8" t="s">
        <v>25</v>
      </c>
      <c r="C313" s="8" t="s">
        <v>26</v>
      </c>
      <c r="D313" s="8" t="s">
        <v>46</v>
      </c>
      <c r="E313" s="8">
        <v>69.33</v>
      </c>
      <c r="F313" s="8">
        <v>2</v>
      </c>
      <c r="G313" s="18" t="str">
        <f t="shared" si="4"/>
        <v>**</v>
      </c>
      <c r="H313" s="8">
        <v>9.6999999999999993</v>
      </c>
    </row>
    <row r="314" spans="1:8" thickTop="1" thickBot="1" x14ac:dyDescent="0.3">
      <c r="A314" s="8" t="s">
        <v>348</v>
      </c>
      <c r="B314" s="8" t="s">
        <v>18</v>
      </c>
      <c r="C314" s="8" t="s">
        <v>19</v>
      </c>
      <c r="D314" s="8" t="s">
        <v>44</v>
      </c>
      <c r="E314" s="8">
        <v>14.23</v>
      </c>
      <c r="F314" s="8">
        <v>5</v>
      </c>
      <c r="G314" s="18" t="str">
        <f t="shared" si="4"/>
        <v>*****</v>
      </c>
      <c r="H314" s="8">
        <v>4.4000000000000004</v>
      </c>
    </row>
    <row r="315" spans="1:8" thickTop="1" thickBot="1" x14ac:dyDescent="0.3">
      <c r="A315" s="8" t="s">
        <v>349</v>
      </c>
      <c r="B315" s="8" t="s">
        <v>18</v>
      </c>
      <c r="C315" s="8" t="s">
        <v>19</v>
      </c>
      <c r="D315" s="8" t="s">
        <v>22</v>
      </c>
      <c r="E315" s="8">
        <v>15.55</v>
      </c>
      <c r="F315" s="8">
        <v>9</v>
      </c>
      <c r="G315" s="18" t="str">
        <f t="shared" si="4"/>
        <v>*********</v>
      </c>
      <c r="H315" s="8">
        <v>5</v>
      </c>
    </row>
    <row r="316" spans="1:8" thickTop="1" thickBot="1" x14ac:dyDescent="0.3">
      <c r="A316" s="8" t="s">
        <v>350</v>
      </c>
      <c r="B316" s="8" t="s">
        <v>25</v>
      </c>
      <c r="C316" s="8" t="s">
        <v>26</v>
      </c>
      <c r="D316" s="8" t="s">
        <v>28</v>
      </c>
      <c r="E316" s="8">
        <v>78.13</v>
      </c>
      <c r="F316" s="8">
        <v>10</v>
      </c>
      <c r="G316" s="18" t="str">
        <f t="shared" si="4"/>
        <v>**********</v>
      </c>
      <c r="H316" s="8">
        <v>4.4000000000000004</v>
      </c>
    </row>
    <row r="317" spans="1:8" thickTop="1" thickBot="1" x14ac:dyDescent="0.3">
      <c r="A317" s="8" t="s">
        <v>351</v>
      </c>
      <c r="B317" s="8" t="s">
        <v>25</v>
      </c>
      <c r="C317" s="8" t="s">
        <v>26</v>
      </c>
      <c r="D317" s="8" t="s">
        <v>44</v>
      </c>
      <c r="E317" s="8">
        <v>99.37</v>
      </c>
      <c r="F317" s="8">
        <v>2</v>
      </c>
      <c r="G317" s="18" t="str">
        <f t="shared" si="4"/>
        <v>**</v>
      </c>
      <c r="H317" s="8">
        <v>5.2</v>
      </c>
    </row>
    <row r="318" spans="1:8" thickTop="1" thickBot="1" x14ac:dyDescent="0.3">
      <c r="A318" s="8" t="s">
        <v>352</v>
      </c>
      <c r="B318" s="8" t="s">
        <v>25</v>
      </c>
      <c r="C318" s="8" t="s">
        <v>26</v>
      </c>
      <c r="D318" s="8" t="s">
        <v>44</v>
      </c>
      <c r="E318" s="8">
        <v>21.08</v>
      </c>
      <c r="F318" s="8">
        <v>3</v>
      </c>
      <c r="G318" s="18" t="str">
        <f t="shared" si="4"/>
        <v>***</v>
      </c>
      <c r="H318" s="8">
        <v>7.3</v>
      </c>
    </row>
    <row r="319" spans="1:8" thickTop="1" thickBot="1" x14ac:dyDescent="0.3">
      <c r="A319" s="8" t="s">
        <v>353</v>
      </c>
      <c r="B319" s="8" t="s">
        <v>25</v>
      </c>
      <c r="C319" s="8" t="s">
        <v>26</v>
      </c>
      <c r="D319" s="8" t="s">
        <v>28</v>
      </c>
      <c r="E319" s="8">
        <v>74.790000000000006</v>
      </c>
      <c r="F319" s="8">
        <v>5</v>
      </c>
      <c r="G319" s="18" t="str">
        <f t="shared" si="4"/>
        <v>*****</v>
      </c>
      <c r="H319" s="8">
        <v>4.9000000000000004</v>
      </c>
    </row>
    <row r="320" spans="1:8" thickTop="1" thickBot="1" x14ac:dyDescent="0.3">
      <c r="A320" s="8" t="s">
        <v>354</v>
      </c>
      <c r="B320" s="8" t="s">
        <v>25</v>
      </c>
      <c r="C320" s="8" t="s">
        <v>26</v>
      </c>
      <c r="D320" s="8" t="s">
        <v>22</v>
      </c>
      <c r="E320" s="8">
        <v>29.67</v>
      </c>
      <c r="F320" s="8">
        <v>7</v>
      </c>
      <c r="G320" s="18" t="str">
        <f t="shared" si="4"/>
        <v>*******</v>
      </c>
      <c r="H320" s="8">
        <v>8.1</v>
      </c>
    </row>
    <row r="321" spans="1:8" thickTop="1" thickBot="1" x14ac:dyDescent="0.3">
      <c r="A321" s="8" t="s">
        <v>355</v>
      </c>
      <c r="B321" s="8" t="s">
        <v>25</v>
      </c>
      <c r="C321" s="8" t="s">
        <v>26</v>
      </c>
      <c r="D321" s="8" t="s">
        <v>22</v>
      </c>
      <c r="E321" s="8">
        <v>44.07</v>
      </c>
      <c r="F321" s="8">
        <v>4</v>
      </c>
      <c r="G321" s="18" t="str">
        <f t="shared" si="4"/>
        <v>****</v>
      </c>
      <c r="H321" s="8">
        <v>8.4</v>
      </c>
    </row>
    <row r="322" spans="1:8" thickTop="1" thickBot="1" x14ac:dyDescent="0.3">
      <c r="A322" s="8" t="s">
        <v>356</v>
      </c>
      <c r="B322" s="8" t="s">
        <v>25</v>
      </c>
      <c r="C322" s="8" t="s">
        <v>26</v>
      </c>
      <c r="D322" s="8" t="s">
        <v>44</v>
      </c>
      <c r="E322" s="8">
        <v>22.93</v>
      </c>
      <c r="F322" s="8">
        <v>9</v>
      </c>
      <c r="G322" s="18" t="str">
        <f t="shared" si="4"/>
        <v>*********</v>
      </c>
      <c r="H322" s="8">
        <v>5.5</v>
      </c>
    </row>
    <row r="323" spans="1:8" thickTop="1" thickBot="1" x14ac:dyDescent="0.3">
      <c r="A323" s="8" t="s">
        <v>357</v>
      </c>
      <c r="B323" s="8" t="s">
        <v>25</v>
      </c>
      <c r="C323" s="8" t="s">
        <v>26</v>
      </c>
      <c r="D323" s="8" t="s">
        <v>22</v>
      </c>
      <c r="E323" s="8">
        <v>39.42</v>
      </c>
      <c r="F323" s="8">
        <v>1</v>
      </c>
      <c r="G323" s="18" t="str">
        <f t="shared" ref="G323:G386" si="5">REPT("*",F323)</f>
        <v>*</v>
      </c>
      <c r="H323" s="8">
        <v>8.4</v>
      </c>
    </row>
    <row r="324" spans="1:8" thickTop="1" thickBot="1" x14ac:dyDescent="0.3">
      <c r="A324" s="8" t="s">
        <v>358</v>
      </c>
      <c r="B324" s="8" t="s">
        <v>18</v>
      </c>
      <c r="C324" s="8" t="s">
        <v>19</v>
      </c>
      <c r="D324" s="8" t="s">
        <v>22</v>
      </c>
      <c r="E324" s="8">
        <v>15.26</v>
      </c>
      <c r="F324" s="8">
        <v>6</v>
      </c>
      <c r="G324" s="18" t="str">
        <f t="shared" si="5"/>
        <v>******</v>
      </c>
      <c r="H324" s="8">
        <v>9.8000000000000007</v>
      </c>
    </row>
    <row r="325" spans="1:8" thickTop="1" thickBot="1" x14ac:dyDescent="0.3">
      <c r="A325" s="8" t="s">
        <v>359</v>
      </c>
      <c r="B325" s="8" t="s">
        <v>18</v>
      </c>
      <c r="C325" s="8" t="s">
        <v>19</v>
      </c>
      <c r="D325" s="8" t="s">
        <v>46</v>
      </c>
      <c r="E325" s="8">
        <v>61.77</v>
      </c>
      <c r="F325" s="8">
        <v>5</v>
      </c>
      <c r="G325" s="18" t="str">
        <f t="shared" si="5"/>
        <v>*****</v>
      </c>
      <c r="H325" s="8">
        <v>6.7</v>
      </c>
    </row>
    <row r="326" spans="1:8" thickTop="1" thickBot="1" x14ac:dyDescent="0.3">
      <c r="A326" s="8" t="s">
        <v>360</v>
      </c>
      <c r="B326" s="8" t="s">
        <v>18</v>
      </c>
      <c r="C326" s="8" t="s">
        <v>19</v>
      </c>
      <c r="D326" s="8" t="s">
        <v>32</v>
      </c>
      <c r="E326" s="8">
        <v>21.52</v>
      </c>
      <c r="F326" s="8">
        <v>6</v>
      </c>
      <c r="G326" s="18" t="str">
        <f t="shared" si="5"/>
        <v>******</v>
      </c>
      <c r="H326" s="8">
        <v>9.4</v>
      </c>
    </row>
    <row r="327" spans="1:8" thickTop="1" thickBot="1" x14ac:dyDescent="0.3">
      <c r="A327" s="8" t="s">
        <v>361</v>
      </c>
      <c r="B327" s="8" t="s">
        <v>42</v>
      </c>
      <c r="C327" s="8" t="s">
        <v>43</v>
      </c>
      <c r="D327" s="8" t="s">
        <v>36</v>
      </c>
      <c r="E327" s="8">
        <v>97.74</v>
      </c>
      <c r="F327" s="8">
        <v>4</v>
      </c>
      <c r="G327" s="18" t="str">
        <f t="shared" si="5"/>
        <v>****</v>
      </c>
      <c r="H327" s="8">
        <v>6.4</v>
      </c>
    </row>
    <row r="328" spans="1:8" thickTop="1" thickBot="1" x14ac:dyDescent="0.3">
      <c r="A328" s="8" t="s">
        <v>362</v>
      </c>
      <c r="B328" s="8" t="s">
        <v>18</v>
      </c>
      <c r="C328" s="8" t="s">
        <v>19</v>
      </c>
      <c r="D328" s="8" t="s">
        <v>44</v>
      </c>
      <c r="E328" s="8">
        <v>99.78</v>
      </c>
      <c r="F328" s="8">
        <v>5</v>
      </c>
      <c r="G328" s="18" t="str">
        <f t="shared" si="5"/>
        <v>*****</v>
      </c>
      <c r="H328" s="8">
        <v>5.4</v>
      </c>
    </row>
    <row r="329" spans="1:8" thickTop="1" thickBot="1" x14ac:dyDescent="0.3">
      <c r="A329" s="8" t="s">
        <v>363</v>
      </c>
      <c r="B329" s="8" t="s">
        <v>25</v>
      </c>
      <c r="C329" s="8" t="s">
        <v>26</v>
      </c>
      <c r="D329" s="8" t="s">
        <v>44</v>
      </c>
      <c r="E329" s="8">
        <v>94.26</v>
      </c>
      <c r="F329" s="8">
        <v>4</v>
      </c>
      <c r="G329" s="18" t="str">
        <f t="shared" si="5"/>
        <v>****</v>
      </c>
      <c r="H329" s="8">
        <v>8.6</v>
      </c>
    </row>
    <row r="330" spans="1:8" thickTop="1" thickBot="1" x14ac:dyDescent="0.3">
      <c r="A330" s="8" t="s">
        <v>364</v>
      </c>
      <c r="B330" s="8" t="s">
        <v>42</v>
      </c>
      <c r="C330" s="8" t="s">
        <v>43</v>
      </c>
      <c r="D330" s="8" t="s">
        <v>22</v>
      </c>
      <c r="E330" s="8">
        <v>51.13</v>
      </c>
      <c r="F330" s="8">
        <v>4</v>
      </c>
      <c r="G330" s="18" t="str">
        <f t="shared" si="5"/>
        <v>****</v>
      </c>
      <c r="H330" s="8">
        <v>4</v>
      </c>
    </row>
    <row r="331" spans="1:8" thickTop="1" thickBot="1" x14ac:dyDescent="0.3">
      <c r="A331" s="8" t="s">
        <v>365</v>
      </c>
      <c r="B331" s="8" t="s">
        <v>18</v>
      </c>
      <c r="C331" s="8" t="s">
        <v>19</v>
      </c>
      <c r="D331" s="8" t="s">
        <v>28</v>
      </c>
      <c r="E331" s="8">
        <v>36.36</v>
      </c>
      <c r="F331" s="8">
        <v>4</v>
      </c>
      <c r="G331" s="18" t="str">
        <f t="shared" si="5"/>
        <v>****</v>
      </c>
      <c r="H331" s="8">
        <v>7.6</v>
      </c>
    </row>
    <row r="332" spans="1:8" thickTop="1" thickBot="1" x14ac:dyDescent="0.3">
      <c r="A332" s="8" t="s">
        <v>366</v>
      </c>
      <c r="B332" s="8" t="s">
        <v>42</v>
      </c>
      <c r="C332" s="8" t="s">
        <v>43</v>
      </c>
      <c r="D332" s="8" t="s">
        <v>32</v>
      </c>
      <c r="E332" s="8">
        <v>22.02</v>
      </c>
      <c r="F332" s="8">
        <v>9</v>
      </c>
      <c r="G332" s="18" t="str">
        <f t="shared" si="5"/>
        <v>*********</v>
      </c>
      <c r="H332" s="8">
        <v>6.8</v>
      </c>
    </row>
    <row r="333" spans="1:8" thickTop="1" thickBot="1" x14ac:dyDescent="0.3">
      <c r="A333" s="8" t="s">
        <v>367</v>
      </c>
      <c r="B333" s="8" t="s">
        <v>18</v>
      </c>
      <c r="C333" s="8" t="s">
        <v>19</v>
      </c>
      <c r="D333" s="8" t="s">
        <v>44</v>
      </c>
      <c r="E333" s="8">
        <v>32.9</v>
      </c>
      <c r="F333" s="8">
        <v>3</v>
      </c>
      <c r="G333" s="18" t="str">
        <f t="shared" si="5"/>
        <v>***</v>
      </c>
      <c r="H333" s="8">
        <v>9.1</v>
      </c>
    </row>
    <row r="334" spans="1:8" thickTop="1" thickBot="1" x14ac:dyDescent="0.3">
      <c r="A334" s="8" t="s">
        <v>368</v>
      </c>
      <c r="B334" s="8" t="s">
        <v>18</v>
      </c>
      <c r="C334" s="8" t="s">
        <v>19</v>
      </c>
      <c r="D334" s="8" t="s">
        <v>46</v>
      </c>
      <c r="E334" s="8">
        <v>77.02</v>
      </c>
      <c r="F334" s="8">
        <v>5</v>
      </c>
      <c r="G334" s="18" t="str">
        <f t="shared" si="5"/>
        <v>*****</v>
      </c>
      <c r="H334" s="8">
        <v>5.5</v>
      </c>
    </row>
    <row r="335" spans="1:8" thickTop="1" thickBot="1" x14ac:dyDescent="0.3">
      <c r="A335" s="8" t="s">
        <v>369</v>
      </c>
      <c r="B335" s="8" t="s">
        <v>18</v>
      </c>
      <c r="C335" s="8" t="s">
        <v>19</v>
      </c>
      <c r="D335" s="8" t="s">
        <v>44</v>
      </c>
      <c r="E335" s="8">
        <v>23.48</v>
      </c>
      <c r="F335" s="8">
        <v>2</v>
      </c>
      <c r="G335" s="18" t="str">
        <f t="shared" si="5"/>
        <v>**</v>
      </c>
      <c r="H335" s="8">
        <v>7.9</v>
      </c>
    </row>
    <row r="336" spans="1:8" thickTop="1" thickBot="1" x14ac:dyDescent="0.3">
      <c r="A336" s="8" t="s">
        <v>370</v>
      </c>
      <c r="B336" s="8" t="s">
        <v>25</v>
      </c>
      <c r="C336" s="8" t="s">
        <v>26</v>
      </c>
      <c r="D336" s="8" t="s">
        <v>36</v>
      </c>
      <c r="E336" s="8">
        <v>14.7</v>
      </c>
      <c r="F336" s="8">
        <v>5</v>
      </c>
      <c r="G336" s="18" t="str">
        <f t="shared" si="5"/>
        <v>*****</v>
      </c>
      <c r="H336" s="8">
        <v>8.5</v>
      </c>
    </row>
    <row r="337" spans="1:8" thickTop="1" thickBot="1" x14ac:dyDescent="0.3">
      <c r="A337" s="8" t="s">
        <v>371</v>
      </c>
      <c r="B337" s="8" t="s">
        <v>18</v>
      </c>
      <c r="C337" s="8" t="s">
        <v>19</v>
      </c>
      <c r="D337" s="8" t="s">
        <v>28</v>
      </c>
      <c r="E337" s="8">
        <v>28.45</v>
      </c>
      <c r="F337" s="8">
        <v>5</v>
      </c>
      <c r="G337" s="18" t="str">
        <f t="shared" si="5"/>
        <v>*****</v>
      </c>
      <c r="H337" s="8">
        <v>9.1</v>
      </c>
    </row>
    <row r="338" spans="1:8" thickTop="1" thickBot="1" x14ac:dyDescent="0.3">
      <c r="A338" s="8" t="s">
        <v>372</v>
      </c>
      <c r="B338" s="8" t="s">
        <v>18</v>
      </c>
      <c r="C338" s="8" t="s">
        <v>19</v>
      </c>
      <c r="D338" s="8" t="s">
        <v>46</v>
      </c>
      <c r="E338" s="8">
        <v>76.400000000000006</v>
      </c>
      <c r="F338" s="8">
        <v>9</v>
      </c>
      <c r="G338" s="18" t="str">
        <f t="shared" si="5"/>
        <v>*********</v>
      </c>
      <c r="H338" s="8">
        <v>7.5</v>
      </c>
    </row>
    <row r="339" spans="1:8" thickTop="1" thickBot="1" x14ac:dyDescent="0.3">
      <c r="A339" s="8" t="s">
        <v>373</v>
      </c>
      <c r="B339" s="8" t="s">
        <v>42</v>
      </c>
      <c r="C339" s="8" t="s">
        <v>43</v>
      </c>
      <c r="D339" s="8" t="s">
        <v>36</v>
      </c>
      <c r="E339" s="8">
        <v>57.95</v>
      </c>
      <c r="F339" s="8">
        <v>6</v>
      </c>
      <c r="G339" s="18" t="str">
        <f t="shared" si="5"/>
        <v>******</v>
      </c>
      <c r="H339" s="8">
        <v>5.2</v>
      </c>
    </row>
    <row r="340" spans="1:8" thickTop="1" thickBot="1" x14ac:dyDescent="0.3">
      <c r="A340" s="8" t="s">
        <v>374</v>
      </c>
      <c r="B340" s="8" t="s">
        <v>25</v>
      </c>
      <c r="C340" s="8" t="s">
        <v>26</v>
      </c>
      <c r="D340" s="8" t="s">
        <v>28</v>
      </c>
      <c r="E340" s="8">
        <v>47.65</v>
      </c>
      <c r="F340" s="8">
        <v>3</v>
      </c>
      <c r="G340" s="18" t="str">
        <f t="shared" si="5"/>
        <v>***</v>
      </c>
      <c r="H340" s="8">
        <v>9.5</v>
      </c>
    </row>
    <row r="341" spans="1:8" thickTop="1" thickBot="1" x14ac:dyDescent="0.3">
      <c r="A341" s="8" t="s">
        <v>375</v>
      </c>
      <c r="B341" s="8" t="s">
        <v>42</v>
      </c>
      <c r="C341" s="8" t="s">
        <v>43</v>
      </c>
      <c r="D341" s="8" t="s">
        <v>44</v>
      </c>
      <c r="E341" s="8">
        <v>42.82</v>
      </c>
      <c r="F341" s="8">
        <v>9</v>
      </c>
      <c r="G341" s="18" t="str">
        <f t="shared" si="5"/>
        <v>*********</v>
      </c>
      <c r="H341" s="8">
        <v>8.9</v>
      </c>
    </row>
    <row r="342" spans="1:8" thickTop="1" thickBot="1" x14ac:dyDescent="0.3">
      <c r="A342" s="8" t="s">
        <v>376</v>
      </c>
      <c r="B342" s="8" t="s">
        <v>42</v>
      </c>
      <c r="C342" s="8" t="s">
        <v>43</v>
      </c>
      <c r="D342" s="8" t="s">
        <v>28</v>
      </c>
      <c r="E342" s="8">
        <v>48.09</v>
      </c>
      <c r="F342" s="8">
        <v>3</v>
      </c>
      <c r="G342" s="18" t="str">
        <f t="shared" si="5"/>
        <v>***</v>
      </c>
      <c r="H342" s="8">
        <v>7.8</v>
      </c>
    </row>
    <row r="343" spans="1:8" thickTop="1" thickBot="1" x14ac:dyDescent="0.3">
      <c r="A343" s="8" t="s">
        <v>377</v>
      </c>
      <c r="B343" s="8" t="s">
        <v>42</v>
      </c>
      <c r="C343" s="8" t="s">
        <v>43</v>
      </c>
      <c r="D343" s="8" t="s">
        <v>22</v>
      </c>
      <c r="E343" s="8">
        <v>55.97</v>
      </c>
      <c r="F343" s="8">
        <v>7</v>
      </c>
      <c r="G343" s="18" t="str">
        <f t="shared" si="5"/>
        <v>*******</v>
      </c>
      <c r="H343" s="8">
        <v>8.9</v>
      </c>
    </row>
    <row r="344" spans="1:8" thickTop="1" thickBot="1" x14ac:dyDescent="0.3">
      <c r="A344" s="8" t="s">
        <v>378</v>
      </c>
      <c r="B344" s="8" t="s">
        <v>42</v>
      </c>
      <c r="C344" s="8" t="s">
        <v>43</v>
      </c>
      <c r="D344" s="8" t="s">
        <v>22</v>
      </c>
      <c r="E344" s="8">
        <v>76.900000000000006</v>
      </c>
      <c r="F344" s="8">
        <v>7</v>
      </c>
      <c r="G344" s="18" t="str">
        <f t="shared" si="5"/>
        <v>*******</v>
      </c>
      <c r="H344" s="8">
        <v>7.7</v>
      </c>
    </row>
    <row r="345" spans="1:8" thickTop="1" thickBot="1" x14ac:dyDescent="0.3">
      <c r="A345" s="8" t="s">
        <v>379</v>
      </c>
      <c r="B345" s="8" t="s">
        <v>25</v>
      </c>
      <c r="C345" s="8" t="s">
        <v>26</v>
      </c>
      <c r="D345" s="8" t="s">
        <v>44</v>
      </c>
      <c r="E345" s="8">
        <v>97.03</v>
      </c>
      <c r="F345" s="8">
        <v>5</v>
      </c>
      <c r="G345" s="18" t="str">
        <f t="shared" si="5"/>
        <v>*****</v>
      </c>
      <c r="H345" s="8">
        <v>9.3000000000000007</v>
      </c>
    </row>
    <row r="346" spans="1:8" thickTop="1" thickBot="1" x14ac:dyDescent="0.3">
      <c r="A346" s="8" t="s">
        <v>380</v>
      </c>
      <c r="B346" s="8" t="s">
        <v>18</v>
      </c>
      <c r="C346" s="8" t="s">
        <v>19</v>
      </c>
      <c r="D346" s="8" t="s">
        <v>36</v>
      </c>
      <c r="E346" s="8">
        <v>44.65</v>
      </c>
      <c r="F346" s="8">
        <v>3</v>
      </c>
      <c r="G346" s="18" t="str">
        <f t="shared" si="5"/>
        <v>***</v>
      </c>
      <c r="H346" s="8">
        <v>6.2</v>
      </c>
    </row>
    <row r="347" spans="1:8" thickTop="1" thickBot="1" x14ac:dyDescent="0.3">
      <c r="A347" s="8" t="s">
        <v>381</v>
      </c>
      <c r="B347" s="8" t="s">
        <v>18</v>
      </c>
      <c r="C347" s="8" t="s">
        <v>19</v>
      </c>
      <c r="D347" s="8" t="s">
        <v>46</v>
      </c>
      <c r="E347" s="8">
        <v>77.930000000000007</v>
      </c>
      <c r="F347" s="8">
        <v>9</v>
      </c>
      <c r="G347" s="18" t="str">
        <f t="shared" si="5"/>
        <v>*********</v>
      </c>
      <c r="H347" s="8">
        <v>7.6</v>
      </c>
    </row>
    <row r="348" spans="1:8" thickTop="1" thickBot="1" x14ac:dyDescent="0.3">
      <c r="A348" s="8" t="s">
        <v>382</v>
      </c>
      <c r="B348" s="8" t="s">
        <v>18</v>
      </c>
      <c r="C348" s="8" t="s">
        <v>19</v>
      </c>
      <c r="D348" s="8" t="s">
        <v>28</v>
      </c>
      <c r="E348" s="8">
        <v>71.95</v>
      </c>
      <c r="F348" s="8">
        <v>1</v>
      </c>
      <c r="G348" s="18" t="str">
        <f t="shared" si="5"/>
        <v>*</v>
      </c>
      <c r="H348" s="8">
        <v>7.3</v>
      </c>
    </row>
    <row r="349" spans="1:8" thickTop="1" thickBot="1" x14ac:dyDescent="0.3">
      <c r="A349" s="8" t="s">
        <v>383</v>
      </c>
      <c r="B349" s="8" t="s">
        <v>25</v>
      </c>
      <c r="C349" s="8" t="s">
        <v>26</v>
      </c>
      <c r="D349" s="8" t="s">
        <v>32</v>
      </c>
      <c r="E349" s="8">
        <v>89.25</v>
      </c>
      <c r="F349" s="8">
        <v>8</v>
      </c>
      <c r="G349" s="18" t="str">
        <f t="shared" si="5"/>
        <v>********</v>
      </c>
      <c r="H349" s="8">
        <v>4.7</v>
      </c>
    </row>
    <row r="350" spans="1:8" thickTop="1" thickBot="1" x14ac:dyDescent="0.3">
      <c r="A350" s="8" t="s">
        <v>384</v>
      </c>
      <c r="B350" s="8" t="s">
        <v>18</v>
      </c>
      <c r="C350" s="8" t="s">
        <v>19</v>
      </c>
      <c r="D350" s="8" t="s">
        <v>28</v>
      </c>
      <c r="E350" s="8">
        <v>26.02</v>
      </c>
      <c r="F350" s="8">
        <v>7</v>
      </c>
      <c r="G350" s="18" t="str">
        <f t="shared" si="5"/>
        <v>*******</v>
      </c>
      <c r="H350" s="8">
        <v>5.0999999999999996</v>
      </c>
    </row>
    <row r="351" spans="1:8" thickTop="1" thickBot="1" x14ac:dyDescent="0.3">
      <c r="A351" s="8" t="s">
        <v>385</v>
      </c>
      <c r="B351" s="8" t="s">
        <v>42</v>
      </c>
      <c r="C351" s="8" t="s">
        <v>43</v>
      </c>
      <c r="D351" s="8" t="s">
        <v>22</v>
      </c>
      <c r="E351" s="8">
        <v>13.5</v>
      </c>
      <c r="F351" s="8">
        <v>10</v>
      </c>
      <c r="G351" s="18" t="str">
        <f t="shared" si="5"/>
        <v>**********</v>
      </c>
      <c r="H351" s="8">
        <v>4.8</v>
      </c>
    </row>
    <row r="352" spans="1:8" thickTop="1" thickBot="1" x14ac:dyDescent="0.3">
      <c r="A352" s="8" t="s">
        <v>386</v>
      </c>
      <c r="B352" s="8" t="s">
        <v>25</v>
      </c>
      <c r="C352" s="8" t="s">
        <v>26</v>
      </c>
      <c r="D352" s="8" t="s">
        <v>46</v>
      </c>
      <c r="E352" s="8">
        <v>99.3</v>
      </c>
      <c r="F352" s="8">
        <v>10</v>
      </c>
      <c r="G352" s="18" t="str">
        <f t="shared" si="5"/>
        <v>**********</v>
      </c>
      <c r="H352" s="8">
        <v>6.6</v>
      </c>
    </row>
    <row r="353" spans="1:8" thickTop="1" thickBot="1" x14ac:dyDescent="0.3">
      <c r="A353" s="8" t="s">
        <v>387</v>
      </c>
      <c r="B353" s="8" t="s">
        <v>18</v>
      </c>
      <c r="C353" s="8" t="s">
        <v>19</v>
      </c>
      <c r="D353" s="8" t="s">
        <v>28</v>
      </c>
      <c r="E353" s="8">
        <v>51.69</v>
      </c>
      <c r="F353" s="8">
        <v>7</v>
      </c>
      <c r="G353" s="18" t="str">
        <f t="shared" si="5"/>
        <v>*******</v>
      </c>
      <c r="H353" s="8">
        <v>5.5</v>
      </c>
    </row>
    <row r="354" spans="1:8" thickTop="1" thickBot="1" x14ac:dyDescent="0.3">
      <c r="A354" s="8" t="s">
        <v>388</v>
      </c>
      <c r="B354" s="8" t="s">
        <v>42</v>
      </c>
      <c r="C354" s="8" t="s">
        <v>43</v>
      </c>
      <c r="D354" s="8" t="s">
        <v>46</v>
      </c>
      <c r="E354" s="8">
        <v>54.73</v>
      </c>
      <c r="F354" s="8">
        <v>7</v>
      </c>
      <c r="G354" s="18" t="str">
        <f t="shared" si="5"/>
        <v>*******</v>
      </c>
      <c r="H354" s="8">
        <v>8.5</v>
      </c>
    </row>
    <row r="355" spans="1:8" thickTop="1" thickBot="1" x14ac:dyDescent="0.3">
      <c r="A355" s="8" t="s">
        <v>389</v>
      </c>
      <c r="B355" s="8" t="s">
        <v>42</v>
      </c>
      <c r="C355" s="8" t="s">
        <v>43</v>
      </c>
      <c r="D355" s="8" t="s">
        <v>32</v>
      </c>
      <c r="E355" s="8">
        <v>27</v>
      </c>
      <c r="F355" s="8">
        <v>9</v>
      </c>
      <c r="G355" s="18" t="str">
        <f t="shared" si="5"/>
        <v>*********</v>
      </c>
      <c r="H355" s="8">
        <v>4.8</v>
      </c>
    </row>
    <row r="356" spans="1:8" thickTop="1" thickBot="1" x14ac:dyDescent="0.3">
      <c r="A356" s="8" t="s">
        <v>390</v>
      </c>
      <c r="B356" s="8" t="s">
        <v>25</v>
      </c>
      <c r="C356" s="8" t="s">
        <v>26</v>
      </c>
      <c r="D356" s="8" t="s">
        <v>28</v>
      </c>
      <c r="E356" s="8">
        <v>30.24</v>
      </c>
      <c r="F356" s="8">
        <v>1</v>
      </c>
      <c r="G356" s="18" t="str">
        <f t="shared" si="5"/>
        <v>*</v>
      </c>
      <c r="H356" s="8">
        <v>8.4</v>
      </c>
    </row>
    <row r="357" spans="1:8" thickTop="1" thickBot="1" x14ac:dyDescent="0.3">
      <c r="A357" s="8" t="s">
        <v>391</v>
      </c>
      <c r="B357" s="8" t="s">
        <v>42</v>
      </c>
      <c r="C357" s="8" t="s">
        <v>43</v>
      </c>
      <c r="D357" s="8" t="s">
        <v>44</v>
      </c>
      <c r="E357" s="8">
        <v>89.14</v>
      </c>
      <c r="F357" s="8">
        <v>4</v>
      </c>
      <c r="G357" s="18" t="str">
        <f t="shared" si="5"/>
        <v>****</v>
      </c>
      <c r="H357" s="8">
        <v>7.8</v>
      </c>
    </row>
    <row r="358" spans="1:8" thickTop="1" thickBot="1" x14ac:dyDescent="0.3">
      <c r="A358" s="8" t="s">
        <v>392</v>
      </c>
      <c r="B358" s="8" t="s">
        <v>25</v>
      </c>
      <c r="C358" s="8" t="s">
        <v>26</v>
      </c>
      <c r="D358" s="8" t="s">
        <v>46</v>
      </c>
      <c r="E358" s="8">
        <v>37.549999999999997</v>
      </c>
      <c r="F358" s="8">
        <v>10</v>
      </c>
      <c r="G358" s="18" t="str">
        <f t="shared" si="5"/>
        <v>**********</v>
      </c>
      <c r="H358" s="8">
        <v>9.3000000000000007</v>
      </c>
    </row>
    <row r="359" spans="1:8" thickTop="1" thickBot="1" x14ac:dyDescent="0.3">
      <c r="A359" s="8" t="s">
        <v>393</v>
      </c>
      <c r="B359" s="8" t="s">
        <v>25</v>
      </c>
      <c r="C359" s="8" t="s">
        <v>26</v>
      </c>
      <c r="D359" s="8" t="s">
        <v>36</v>
      </c>
      <c r="E359" s="8">
        <v>95.44</v>
      </c>
      <c r="F359" s="8">
        <v>10</v>
      </c>
      <c r="G359" s="18" t="str">
        <f t="shared" si="5"/>
        <v>**********</v>
      </c>
      <c r="H359" s="8">
        <v>5.2</v>
      </c>
    </row>
    <row r="360" spans="1:8" thickTop="1" thickBot="1" x14ac:dyDescent="0.3">
      <c r="A360" s="8" t="s">
        <v>394</v>
      </c>
      <c r="B360" s="8" t="s">
        <v>42</v>
      </c>
      <c r="C360" s="8" t="s">
        <v>43</v>
      </c>
      <c r="D360" s="8" t="s">
        <v>28</v>
      </c>
      <c r="E360" s="8">
        <v>27.5</v>
      </c>
      <c r="F360" s="8">
        <v>3</v>
      </c>
      <c r="G360" s="18" t="str">
        <f t="shared" si="5"/>
        <v>***</v>
      </c>
      <c r="H360" s="8">
        <v>6.5</v>
      </c>
    </row>
    <row r="361" spans="1:8" thickTop="1" thickBot="1" x14ac:dyDescent="0.3">
      <c r="A361" s="8" t="s">
        <v>395</v>
      </c>
      <c r="B361" s="8" t="s">
        <v>42</v>
      </c>
      <c r="C361" s="8" t="s">
        <v>43</v>
      </c>
      <c r="D361" s="8" t="s">
        <v>36</v>
      </c>
      <c r="E361" s="8">
        <v>74.97</v>
      </c>
      <c r="F361" s="8">
        <v>1</v>
      </c>
      <c r="G361" s="18" t="str">
        <f t="shared" si="5"/>
        <v>*</v>
      </c>
      <c r="H361" s="8">
        <v>5.6</v>
      </c>
    </row>
    <row r="362" spans="1:8" thickTop="1" thickBot="1" x14ac:dyDescent="0.3">
      <c r="A362" s="8" t="s">
        <v>396</v>
      </c>
      <c r="B362" s="8" t="s">
        <v>18</v>
      </c>
      <c r="C362" s="8" t="s">
        <v>19</v>
      </c>
      <c r="D362" s="8" t="s">
        <v>44</v>
      </c>
      <c r="E362" s="8">
        <v>80.959999999999994</v>
      </c>
      <c r="F362" s="8">
        <v>8</v>
      </c>
      <c r="G362" s="18" t="str">
        <f t="shared" si="5"/>
        <v>********</v>
      </c>
      <c r="H362" s="8">
        <v>7.4</v>
      </c>
    </row>
    <row r="363" spans="1:8" thickTop="1" thickBot="1" x14ac:dyDescent="0.3">
      <c r="A363" s="8" t="s">
        <v>397</v>
      </c>
      <c r="B363" s="8" t="s">
        <v>25</v>
      </c>
      <c r="C363" s="8" t="s">
        <v>26</v>
      </c>
      <c r="D363" s="8" t="s">
        <v>44</v>
      </c>
      <c r="E363" s="8">
        <v>94.47</v>
      </c>
      <c r="F363" s="8">
        <v>8</v>
      </c>
      <c r="G363" s="18" t="str">
        <f t="shared" si="5"/>
        <v>********</v>
      </c>
      <c r="H363" s="8">
        <v>9.1</v>
      </c>
    </row>
    <row r="364" spans="1:8" thickTop="1" thickBot="1" x14ac:dyDescent="0.3">
      <c r="A364" s="8" t="s">
        <v>398</v>
      </c>
      <c r="B364" s="8" t="s">
        <v>25</v>
      </c>
      <c r="C364" s="8" t="s">
        <v>26</v>
      </c>
      <c r="D364" s="8" t="s">
        <v>44</v>
      </c>
      <c r="E364" s="8">
        <v>99.79</v>
      </c>
      <c r="F364" s="8">
        <v>2</v>
      </c>
      <c r="G364" s="18" t="str">
        <f t="shared" si="5"/>
        <v>**</v>
      </c>
      <c r="H364" s="8">
        <v>8</v>
      </c>
    </row>
    <row r="365" spans="1:8" thickTop="1" thickBot="1" x14ac:dyDescent="0.3">
      <c r="A365" s="8" t="s">
        <v>399</v>
      </c>
      <c r="B365" s="8" t="s">
        <v>18</v>
      </c>
      <c r="C365" s="8" t="s">
        <v>19</v>
      </c>
      <c r="D365" s="8" t="s">
        <v>32</v>
      </c>
      <c r="E365" s="8">
        <v>73.22</v>
      </c>
      <c r="F365" s="8">
        <v>6</v>
      </c>
      <c r="G365" s="18" t="str">
        <f t="shared" si="5"/>
        <v>******</v>
      </c>
      <c r="H365" s="8">
        <v>7.2</v>
      </c>
    </row>
    <row r="366" spans="1:8" thickTop="1" thickBot="1" x14ac:dyDescent="0.3">
      <c r="A366" s="8" t="s">
        <v>400</v>
      </c>
      <c r="B366" s="8" t="s">
        <v>25</v>
      </c>
      <c r="C366" s="8" t="s">
        <v>26</v>
      </c>
      <c r="D366" s="8" t="s">
        <v>44</v>
      </c>
      <c r="E366" s="8">
        <v>41.24</v>
      </c>
      <c r="F366" s="8">
        <v>4</v>
      </c>
      <c r="G366" s="18" t="str">
        <f t="shared" si="5"/>
        <v>****</v>
      </c>
      <c r="H366" s="8">
        <v>7.1</v>
      </c>
    </row>
    <row r="367" spans="1:8" thickTop="1" thickBot="1" x14ac:dyDescent="0.3">
      <c r="A367" s="8" t="s">
        <v>401</v>
      </c>
      <c r="B367" s="8" t="s">
        <v>25</v>
      </c>
      <c r="C367" s="8" t="s">
        <v>26</v>
      </c>
      <c r="D367" s="8" t="s">
        <v>46</v>
      </c>
      <c r="E367" s="8">
        <v>81.680000000000007</v>
      </c>
      <c r="F367" s="8">
        <v>4</v>
      </c>
      <c r="G367" s="18" t="str">
        <f t="shared" si="5"/>
        <v>****</v>
      </c>
      <c r="H367" s="8">
        <v>9.1</v>
      </c>
    </row>
    <row r="368" spans="1:8" thickTop="1" thickBot="1" x14ac:dyDescent="0.3">
      <c r="A368" s="8" t="s">
        <v>402</v>
      </c>
      <c r="B368" s="8" t="s">
        <v>25</v>
      </c>
      <c r="C368" s="8" t="s">
        <v>26</v>
      </c>
      <c r="D368" s="8" t="s">
        <v>28</v>
      </c>
      <c r="E368" s="8">
        <v>51.32</v>
      </c>
      <c r="F368" s="8">
        <v>9</v>
      </c>
      <c r="G368" s="18" t="str">
        <f t="shared" si="5"/>
        <v>*********</v>
      </c>
      <c r="H368" s="8">
        <v>5.6</v>
      </c>
    </row>
    <row r="369" spans="1:8" thickTop="1" thickBot="1" x14ac:dyDescent="0.3">
      <c r="A369" s="8" t="s">
        <v>403</v>
      </c>
      <c r="B369" s="8" t="s">
        <v>18</v>
      </c>
      <c r="C369" s="8" t="s">
        <v>19</v>
      </c>
      <c r="D369" s="8" t="s">
        <v>32</v>
      </c>
      <c r="E369" s="8">
        <v>65.94</v>
      </c>
      <c r="F369" s="8">
        <v>4</v>
      </c>
      <c r="G369" s="18" t="str">
        <f t="shared" si="5"/>
        <v>****</v>
      </c>
      <c r="H369" s="8">
        <v>6</v>
      </c>
    </row>
    <row r="370" spans="1:8" thickTop="1" thickBot="1" x14ac:dyDescent="0.3">
      <c r="A370" s="8" t="s">
        <v>404</v>
      </c>
      <c r="B370" s="8" t="s">
        <v>25</v>
      </c>
      <c r="C370" s="8" t="s">
        <v>26</v>
      </c>
      <c r="D370" s="8" t="s">
        <v>36</v>
      </c>
      <c r="E370" s="8">
        <v>14.36</v>
      </c>
      <c r="F370" s="8">
        <v>10</v>
      </c>
      <c r="G370" s="18" t="str">
        <f t="shared" si="5"/>
        <v>**********</v>
      </c>
      <c r="H370" s="8">
        <v>5.4</v>
      </c>
    </row>
    <row r="371" spans="1:8" thickTop="1" thickBot="1" x14ac:dyDescent="0.3">
      <c r="A371" s="8" t="s">
        <v>405</v>
      </c>
      <c r="B371" s="8" t="s">
        <v>18</v>
      </c>
      <c r="C371" s="8" t="s">
        <v>19</v>
      </c>
      <c r="D371" s="8" t="s">
        <v>28</v>
      </c>
      <c r="E371" s="8">
        <v>21.5</v>
      </c>
      <c r="F371" s="8">
        <v>9</v>
      </c>
      <c r="G371" s="18" t="str">
        <f t="shared" si="5"/>
        <v>*********</v>
      </c>
      <c r="H371" s="8">
        <v>7.8</v>
      </c>
    </row>
    <row r="372" spans="1:8" thickTop="1" thickBot="1" x14ac:dyDescent="0.3">
      <c r="A372" s="8" t="s">
        <v>406</v>
      </c>
      <c r="B372" s="8" t="s">
        <v>42</v>
      </c>
      <c r="C372" s="8" t="s">
        <v>43</v>
      </c>
      <c r="D372" s="8" t="s">
        <v>28</v>
      </c>
      <c r="E372" s="8">
        <v>26.26</v>
      </c>
      <c r="F372" s="8">
        <v>7</v>
      </c>
      <c r="G372" s="18" t="str">
        <f t="shared" si="5"/>
        <v>*******</v>
      </c>
      <c r="H372" s="8">
        <v>9.9</v>
      </c>
    </row>
    <row r="373" spans="1:8" thickTop="1" thickBot="1" x14ac:dyDescent="0.3">
      <c r="A373" s="8" t="s">
        <v>407</v>
      </c>
      <c r="B373" s="8" t="s">
        <v>42</v>
      </c>
      <c r="C373" s="8" t="s">
        <v>43</v>
      </c>
      <c r="D373" s="8" t="s">
        <v>46</v>
      </c>
      <c r="E373" s="8">
        <v>60.96</v>
      </c>
      <c r="F373" s="8">
        <v>2</v>
      </c>
      <c r="G373" s="18" t="str">
        <f t="shared" si="5"/>
        <v>**</v>
      </c>
      <c r="H373" s="8">
        <v>4.9000000000000004</v>
      </c>
    </row>
    <row r="374" spans="1:8" thickTop="1" thickBot="1" x14ac:dyDescent="0.3">
      <c r="A374" s="8" t="s">
        <v>408</v>
      </c>
      <c r="B374" s="8" t="s">
        <v>25</v>
      </c>
      <c r="C374" s="8" t="s">
        <v>26</v>
      </c>
      <c r="D374" s="8" t="s">
        <v>32</v>
      </c>
      <c r="E374" s="8">
        <v>70.11</v>
      </c>
      <c r="F374" s="8">
        <v>6</v>
      </c>
      <c r="G374" s="18" t="str">
        <f t="shared" si="5"/>
        <v>******</v>
      </c>
      <c r="H374" s="8">
        <v>5.2</v>
      </c>
    </row>
    <row r="375" spans="1:8" thickTop="1" thickBot="1" x14ac:dyDescent="0.3">
      <c r="A375" s="8" t="s">
        <v>409</v>
      </c>
      <c r="B375" s="8" t="s">
        <v>25</v>
      </c>
      <c r="C375" s="8" t="s">
        <v>26</v>
      </c>
      <c r="D375" s="8" t="s">
        <v>46</v>
      </c>
      <c r="E375" s="8">
        <v>42.08</v>
      </c>
      <c r="F375" s="8">
        <v>6</v>
      </c>
      <c r="G375" s="18" t="str">
        <f t="shared" si="5"/>
        <v>******</v>
      </c>
      <c r="H375" s="8">
        <v>8.9</v>
      </c>
    </row>
    <row r="376" spans="1:8" thickTop="1" thickBot="1" x14ac:dyDescent="0.3">
      <c r="A376" s="8" t="s">
        <v>410</v>
      </c>
      <c r="B376" s="8" t="s">
        <v>18</v>
      </c>
      <c r="C376" s="8" t="s">
        <v>19</v>
      </c>
      <c r="D376" s="8" t="s">
        <v>32</v>
      </c>
      <c r="E376" s="8">
        <v>67.09</v>
      </c>
      <c r="F376" s="8">
        <v>5</v>
      </c>
      <c r="G376" s="18" t="str">
        <f t="shared" si="5"/>
        <v>*****</v>
      </c>
      <c r="H376" s="8">
        <v>9.1</v>
      </c>
    </row>
    <row r="377" spans="1:8" thickTop="1" thickBot="1" x14ac:dyDescent="0.3">
      <c r="A377" s="8" t="s">
        <v>411</v>
      </c>
      <c r="B377" s="8" t="s">
        <v>18</v>
      </c>
      <c r="C377" s="8" t="s">
        <v>19</v>
      </c>
      <c r="D377" s="8" t="s">
        <v>46</v>
      </c>
      <c r="E377" s="8">
        <v>96.7</v>
      </c>
      <c r="F377" s="8">
        <v>5</v>
      </c>
      <c r="G377" s="18" t="str">
        <f t="shared" si="5"/>
        <v>*****</v>
      </c>
      <c r="H377" s="8">
        <v>7</v>
      </c>
    </row>
    <row r="378" spans="1:8" thickTop="1" thickBot="1" x14ac:dyDescent="0.3">
      <c r="A378" s="8" t="s">
        <v>412</v>
      </c>
      <c r="B378" s="8" t="s">
        <v>42</v>
      </c>
      <c r="C378" s="8" t="s">
        <v>43</v>
      </c>
      <c r="D378" s="8" t="s">
        <v>32</v>
      </c>
      <c r="E378" s="8">
        <v>35.380000000000003</v>
      </c>
      <c r="F378" s="8">
        <v>9</v>
      </c>
      <c r="G378" s="18" t="str">
        <f t="shared" si="5"/>
        <v>*********</v>
      </c>
      <c r="H378" s="8">
        <v>9.6</v>
      </c>
    </row>
    <row r="379" spans="1:8" thickTop="1" thickBot="1" x14ac:dyDescent="0.3">
      <c r="A379" s="8" t="s">
        <v>413</v>
      </c>
      <c r="B379" s="8" t="s">
        <v>25</v>
      </c>
      <c r="C379" s="8" t="s">
        <v>26</v>
      </c>
      <c r="D379" s="8" t="s">
        <v>36</v>
      </c>
      <c r="E379" s="8">
        <v>95.49</v>
      </c>
      <c r="F379" s="8">
        <v>7</v>
      </c>
      <c r="G379" s="18" t="str">
        <f t="shared" si="5"/>
        <v>*******</v>
      </c>
      <c r="H379" s="8">
        <v>8.6999999999999993</v>
      </c>
    </row>
    <row r="380" spans="1:8" thickTop="1" thickBot="1" x14ac:dyDescent="0.3">
      <c r="A380" s="8" t="s">
        <v>414</v>
      </c>
      <c r="B380" s="8" t="s">
        <v>25</v>
      </c>
      <c r="C380" s="8" t="s">
        <v>26</v>
      </c>
      <c r="D380" s="8" t="s">
        <v>46</v>
      </c>
      <c r="E380" s="8">
        <v>96.98</v>
      </c>
      <c r="F380" s="8">
        <v>4</v>
      </c>
      <c r="G380" s="18" t="str">
        <f t="shared" si="5"/>
        <v>****</v>
      </c>
      <c r="H380" s="8">
        <v>9.4</v>
      </c>
    </row>
    <row r="381" spans="1:8" thickTop="1" thickBot="1" x14ac:dyDescent="0.3">
      <c r="A381" s="8" t="s">
        <v>415</v>
      </c>
      <c r="B381" s="8" t="s">
        <v>42</v>
      </c>
      <c r="C381" s="8" t="s">
        <v>43</v>
      </c>
      <c r="D381" s="8" t="s">
        <v>28</v>
      </c>
      <c r="E381" s="8">
        <v>23.65</v>
      </c>
      <c r="F381" s="8">
        <v>4</v>
      </c>
      <c r="G381" s="18" t="str">
        <f t="shared" si="5"/>
        <v>****</v>
      </c>
      <c r="H381" s="8">
        <v>4</v>
      </c>
    </row>
    <row r="382" spans="1:8" thickTop="1" thickBot="1" x14ac:dyDescent="0.3">
      <c r="A382" s="8" t="s">
        <v>416</v>
      </c>
      <c r="B382" s="8" t="s">
        <v>18</v>
      </c>
      <c r="C382" s="8" t="s">
        <v>19</v>
      </c>
      <c r="D382" s="8" t="s">
        <v>36</v>
      </c>
      <c r="E382" s="8">
        <v>82.33</v>
      </c>
      <c r="F382" s="8">
        <v>4</v>
      </c>
      <c r="G382" s="18" t="str">
        <f t="shared" si="5"/>
        <v>****</v>
      </c>
      <c r="H382" s="8">
        <v>7.5</v>
      </c>
    </row>
    <row r="383" spans="1:8" thickTop="1" thickBot="1" x14ac:dyDescent="0.3">
      <c r="A383" s="8" t="s">
        <v>417</v>
      </c>
      <c r="B383" s="8" t="s">
        <v>25</v>
      </c>
      <c r="C383" s="8" t="s">
        <v>26</v>
      </c>
      <c r="D383" s="8" t="s">
        <v>28</v>
      </c>
      <c r="E383" s="8">
        <v>26.61</v>
      </c>
      <c r="F383" s="8">
        <v>2</v>
      </c>
      <c r="G383" s="18" t="str">
        <f t="shared" si="5"/>
        <v>**</v>
      </c>
      <c r="H383" s="8">
        <v>4.2</v>
      </c>
    </row>
    <row r="384" spans="1:8" thickTop="1" thickBot="1" x14ac:dyDescent="0.3">
      <c r="A384" s="8" t="s">
        <v>418</v>
      </c>
      <c r="B384" s="8" t="s">
        <v>42</v>
      </c>
      <c r="C384" s="8" t="s">
        <v>43</v>
      </c>
      <c r="D384" s="8" t="s">
        <v>44</v>
      </c>
      <c r="E384" s="8">
        <v>99.69</v>
      </c>
      <c r="F384" s="8">
        <v>5</v>
      </c>
      <c r="G384" s="18" t="str">
        <f t="shared" si="5"/>
        <v>*****</v>
      </c>
      <c r="H384" s="8">
        <v>9.9</v>
      </c>
    </row>
    <row r="385" spans="1:8" thickTop="1" thickBot="1" x14ac:dyDescent="0.3">
      <c r="A385" s="8" t="s">
        <v>419</v>
      </c>
      <c r="B385" s="8" t="s">
        <v>25</v>
      </c>
      <c r="C385" s="8" t="s">
        <v>26</v>
      </c>
      <c r="D385" s="8" t="s">
        <v>44</v>
      </c>
      <c r="E385" s="8">
        <v>74.89</v>
      </c>
      <c r="F385" s="8">
        <v>4</v>
      </c>
      <c r="G385" s="18" t="str">
        <f t="shared" si="5"/>
        <v>****</v>
      </c>
      <c r="H385" s="8">
        <v>4.2</v>
      </c>
    </row>
    <row r="386" spans="1:8" thickTop="1" thickBot="1" x14ac:dyDescent="0.3">
      <c r="A386" s="8" t="s">
        <v>420</v>
      </c>
      <c r="B386" s="8" t="s">
        <v>18</v>
      </c>
      <c r="C386" s="8" t="s">
        <v>19</v>
      </c>
      <c r="D386" s="8" t="s">
        <v>44</v>
      </c>
      <c r="E386" s="8">
        <v>40.94</v>
      </c>
      <c r="F386" s="8">
        <v>5</v>
      </c>
      <c r="G386" s="18" t="str">
        <f t="shared" si="5"/>
        <v>*****</v>
      </c>
      <c r="H386" s="8">
        <v>9.9</v>
      </c>
    </row>
    <row r="387" spans="1:8" thickTop="1" thickBot="1" x14ac:dyDescent="0.3">
      <c r="A387" s="8" t="s">
        <v>421</v>
      </c>
      <c r="B387" s="8" t="s">
        <v>42</v>
      </c>
      <c r="C387" s="8" t="s">
        <v>43</v>
      </c>
      <c r="D387" s="8" t="s">
        <v>36</v>
      </c>
      <c r="E387" s="8">
        <v>75.819999999999993</v>
      </c>
      <c r="F387" s="8">
        <v>1</v>
      </c>
      <c r="G387" s="18" t="str">
        <f t="shared" ref="G387:G450" si="6">REPT("*",F387)</f>
        <v>*</v>
      </c>
      <c r="H387" s="8">
        <v>5.8</v>
      </c>
    </row>
    <row r="388" spans="1:8" thickTop="1" thickBot="1" x14ac:dyDescent="0.3">
      <c r="A388" s="8" t="s">
        <v>422</v>
      </c>
      <c r="B388" s="8" t="s">
        <v>25</v>
      </c>
      <c r="C388" s="8" t="s">
        <v>26</v>
      </c>
      <c r="D388" s="8" t="s">
        <v>44</v>
      </c>
      <c r="E388" s="8">
        <v>46.77</v>
      </c>
      <c r="F388" s="8">
        <v>6</v>
      </c>
      <c r="G388" s="18" t="str">
        <f t="shared" si="6"/>
        <v>******</v>
      </c>
      <c r="H388" s="8">
        <v>6</v>
      </c>
    </row>
    <row r="389" spans="1:8" thickTop="1" thickBot="1" x14ac:dyDescent="0.3">
      <c r="A389" s="8" t="s">
        <v>423</v>
      </c>
      <c r="B389" s="8" t="s">
        <v>18</v>
      </c>
      <c r="C389" s="8" t="s">
        <v>19</v>
      </c>
      <c r="D389" s="8" t="s">
        <v>22</v>
      </c>
      <c r="E389" s="8">
        <v>32.32</v>
      </c>
      <c r="F389" s="8">
        <v>10</v>
      </c>
      <c r="G389" s="18" t="str">
        <f t="shared" si="6"/>
        <v>**********</v>
      </c>
      <c r="H389" s="8">
        <v>10</v>
      </c>
    </row>
    <row r="390" spans="1:8" thickTop="1" thickBot="1" x14ac:dyDescent="0.3">
      <c r="A390" s="8" t="s">
        <v>424</v>
      </c>
      <c r="B390" s="8" t="s">
        <v>25</v>
      </c>
      <c r="C390" s="8" t="s">
        <v>26</v>
      </c>
      <c r="D390" s="8" t="s">
        <v>46</v>
      </c>
      <c r="E390" s="8">
        <v>54.07</v>
      </c>
      <c r="F390" s="8">
        <v>9</v>
      </c>
      <c r="G390" s="18" t="str">
        <f t="shared" si="6"/>
        <v>*********</v>
      </c>
      <c r="H390" s="8">
        <v>9.5</v>
      </c>
    </row>
    <row r="391" spans="1:8" thickTop="1" thickBot="1" x14ac:dyDescent="0.3">
      <c r="A391" s="8" t="s">
        <v>425</v>
      </c>
      <c r="B391" s="8" t="s">
        <v>42</v>
      </c>
      <c r="C391" s="8" t="s">
        <v>43</v>
      </c>
      <c r="D391" s="8" t="s">
        <v>44</v>
      </c>
      <c r="E391" s="8">
        <v>18.22</v>
      </c>
      <c r="F391" s="8">
        <v>7</v>
      </c>
      <c r="G391" s="18" t="str">
        <f t="shared" si="6"/>
        <v>*******</v>
      </c>
      <c r="H391" s="8">
        <v>6.6</v>
      </c>
    </row>
    <row r="392" spans="1:8" thickTop="1" thickBot="1" x14ac:dyDescent="0.3">
      <c r="A392" s="8" t="s">
        <v>426</v>
      </c>
      <c r="B392" s="8" t="s">
        <v>25</v>
      </c>
      <c r="C392" s="8" t="s">
        <v>26</v>
      </c>
      <c r="D392" s="8" t="s">
        <v>46</v>
      </c>
      <c r="E392" s="8">
        <v>80.48</v>
      </c>
      <c r="F392" s="8">
        <v>3</v>
      </c>
      <c r="G392" s="18" t="str">
        <f t="shared" si="6"/>
        <v>***</v>
      </c>
      <c r="H392" s="8">
        <v>8.1</v>
      </c>
    </row>
    <row r="393" spans="1:8" thickTop="1" thickBot="1" x14ac:dyDescent="0.3">
      <c r="A393" s="8" t="s">
        <v>427</v>
      </c>
      <c r="B393" s="8" t="s">
        <v>42</v>
      </c>
      <c r="C393" s="8" t="s">
        <v>43</v>
      </c>
      <c r="D393" s="8" t="s">
        <v>46</v>
      </c>
      <c r="E393" s="8">
        <v>37.950000000000003</v>
      </c>
      <c r="F393" s="8">
        <v>10</v>
      </c>
      <c r="G393" s="18" t="str">
        <f t="shared" si="6"/>
        <v>**********</v>
      </c>
      <c r="H393" s="8">
        <v>9.6999999999999993</v>
      </c>
    </row>
    <row r="394" spans="1:8" thickTop="1" thickBot="1" x14ac:dyDescent="0.3">
      <c r="A394" s="8" t="s">
        <v>428</v>
      </c>
      <c r="B394" s="8" t="s">
        <v>18</v>
      </c>
      <c r="C394" s="8" t="s">
        <v>19</v>
      </c>
      <c r="D394" s="8" t="s">
        <v>28</v>
      </c>
      <c r="E394" s="8">
        <v>76.819999999999993</v>
      </c>
      <c r="F394" s="8">
        <v>1</v>
      </c>
      <c r="G394" s="18" t="str">
        <f t="shared" si="6"/>
        <v>*</v>
      </c>
      <c r="H394" s="8">
        <v>7.2</v>
      </c>
    </row>
    <row r="395" spans="1:8" thickTop="1" thickBot="1" x14ac:dyDescent="0.3">
      <c r="A395" s="8" t="s">
        <v>429</v>
      </c>
      <c r="B395" s="8" t="s">
        <v>18</v>
      </c>
      <c r="C395" s="8" t="s">
        <v>19</v>
      </c>
      <c r="D395" s="8" t="s">
        <v>36</v>
      </c>
      <c r="E395" s="8">
        <v>52.26</v>
      </c>
      <c r="F395" s="8">
        <v>10</v>
      </c>
      <c r="G395" s="18" t="str">
        <f t="shared" si="6"/>
        <v>**********</v>
      </c>
      <c r="H395" s="8">
        <v>6.2</v>
      </c>
    </row>
    <row r="396" spans="1:8" thickTop="1" thickBot="1" x14ac:dyDescent="0.3">
      <c r="A396" s="8" t="s">
        <v>430</v>
      </c>
      <c r="B396" s="8" t="s">
        <v>18</v>
      </c>
      <c r="C396" s="8" t="s">
        <v>19</v>
      </c>
      <c r="D396" s="8" t="s">
        <v>22</v>
      </c>
      <c r="E396" s="8">
        <v>79.739999999999995</v>
      </c>
      <c r="F396" s="8">
        <v>1</v>
      </c>
      <c r="G396" s="18" t="str">
        <f t="shared" si="6"/>
        <v>*</v>
      </c>
      <c r="H396" s="8">
        <v>7.3</v>
      </c>
    </row>
    <row r="397" spans="1:8" thickTop="1" thickBot="1" x14ac:dyDescent="0.3">
      <c r="A397" s="8" t="s">
        <v>431</v>
      </c>
      <c r="B397" s="8" t="s">
        <v>18</v>
      </c>
      <c r="C397" s="8" t="s">
        <v>19</v>
      </c>
      <c r="D397" s="8" t="s">
        <v>22</v>
      </c>
      <c r="E397" s="8">
        <v>77.5</v>
      </c>
      <c r="F397" s="8">
        <v>5</v>
      </c>
      <c r="G397" s="18" t="str">
        <f t="shared" si="6"/>
        <v>*****</v>
      </c>
      <c r="H397" s="8">
        <v>4.3</v>
      </c>
    </row>
    <row r="398" spans="1:8" thickTop="1" thickBot="1" x14ac:dyDescent="0.3">
      <c r="A398" s="8" t="s">
        <v>432</v>
      </c>
      <c r="B398" s="8" t="s">
        <v>18</v>
      </c>
      <c r="C398" s="8" t="s">
        <v>19</v>
      </c>
      <c r="D398" s="8" t="s">
        <v>44</v>
      </c>
      <c r="E398" s="8">
        <v>54.27</v>
      </c>
      <c r="F398" s="8">
        <v>5</v>
      </c>
      <c r="G398" s="18" t="str">
        <f t="shared" si="6"/>
        <v>*****</v>
      </c>
      <c r="H398" s="8">
        <v>4.5999999999999996</v>
      </c>
    </row>
    <row r="399" spans="1:8" thickTop="1" thickBot="1" x14ac:dyDescent="0.3">
      <c r="A399" s="8" t="s">
        <v>433</v>
      </c>
      <c r="B399" s="8" t="s">
        <v>42</v>
      </c>
      <c r="C399" s="8" t="s">
        <v>43</v>
      </c>
      <c r="D399" s="8" t="s">
        <v>32</v>
      </c>
      <c r="E399" s="8">
        <v>13.59</v>
      </c>
      <c r="F399" s="8">
        <v>9</v>
      </c>
      <c r="G399" s="18" t="str">
        <f t="shared" si="6"/>
        <v>*********</v>
      </c>
      <c r="H399" s="8">
        <v>5.8</v>
      </c>
    </row>
    <row r="400" spans="1:8" thickTop="1" thickBot="1" x14ac:dyDescent="0.3">
      <c r="A400" s="8" t="s">
        <v>434</v>
      </c>
      <c r="B400" s="8" t="s">
        <v>42</v>
      </c>
      <c r="C400" s="8" t="s">
        <v>43</v>
      </c>
      <c r="D400" s="8" t="s">
        <v>22</v>
      </c>
      <c r="E400" s="8">
        <v>41.06</v>
      </c>
      <c r="F400" s="8">
        <v>6</v>
      </c>
      <c r="G400" s="18" t="str">
        <f t="shared" si="6"/>
        <v>******</v>
      </c>
      <c r="H400" s="8">
        <v>8.3000000000000007</v>
      </c>
    </row>
    <row r="401" spans="1:8" thickTop="1" thickBot="1" x14ac:dyDescent="0.3">
      <c r="A401" s="8" t="s">
        <v>435</v>
      </c>
      <c r="B401" s="8" t="s">
        <v>42</v>
      </c>
      <c r="C401" s="8" t="s">
        <v>43</v>
      </c>
      <c r="D401" s="8" t="s">
        <v>28</v>
      </c>
      <c r="E401" s="8">
        <v>19.239999999999998</v>
      </c>
      <c r="F401" s="8">
        <v>9</v>
      </c>
      <c r="G401" s="18" t="str">
        <f t="shared" si="6"/>
        <v>*********</v>
      </c>
      <c r="H401" s="8">
        <v>8</v>
      </c>
    </row>
    <row r="402" spans="1:8" thickTop="1" thickBot="1" x14ac:dyDescent="0.3">
      <c r="A402" s="8" t="s">
        <v>436</v>
      </c>
      <c r="B402" s="8" t="s">
        <v>25</v>
      </c>
      <c r="C402" s="8" t="s">
        <v>26</v>
      </c>
      <c r="D402" s="8" t="s">
        <v>44</v>
      </c>
      <c r="E402" s="8">
        <v>39.43</v>
      </c>
      <c r="F402" s="8">
        <v>6</v>
      </c>
      <c r="G402" s="18" t="str">
        <f t="shared" si="6"/>
        <v>******</v>
      </c>
      <c r="H402" s="8">
        <v>9.4</v>
      </c>
    </row>
    <row r="403" spans="1:8" thickTop="1" thickBot="1" x14ac:dyDescent="0.3">
      <c r="A403" s="8" t="s">
        <v>437</v>
      </c>
      <c r="B403" s="8" t="s">
        <v>25</v>
      </c>
      <c r="C403" s="8" t="s">
        <v>26</v>
      </c>
      <c r="D403" s="8" t="s">
        <v>32</v>
      </c>
      <c r="E403" s="8">
        <v>46.22</v>
      </c>
      <c r="F403" s="8">
        <v>4</v>
      </c>
      <c r="G403" s="18" t="str">
        <f t="shared" si="6"/>
        <v>****</v>
      </c>
      <c r="H403" s="8">
        <v>6.2</v>
      </c>
    </row>
    <row r="404" spans="1:8" thickTop="1" thickBot="1" x14ac:dyDescent="0.3">
      <c r="A404" s="8" t="s">
        <v>438</v>
      </c>
      <c r="B404" s="8" t="s">
        <v>25</v>
      </c>
      <c r="C404" s="8" t="s">
        <v>26</v>
      </c>
      <c r="D404" s="8" t="s">
        <v>32</v>
      </c>
      <c r="E404" s="8">
        <v>13.98</v>
      </c>
      <c r="F404" s="8">
        <v>1</v>
      </c>
      <c r="G404" s="18" t="str">
        <f t="shared" si="6"/>
        <v>*</v>
      </c>
      <c r="H404" s="8">
        <v>9.8000000000000007</v>
      </c>
    </row>
    <row r="405" spans="1:8" thickTop="1" thickBot="1" x14ac:dyDescent="0.3">
      <c r="A405" s="8" t="s">
        <v>439</v>
      </c>
      <c r="B405" s="8" t="s">
        <v>42</v>
      </c>
      <c r="C405" s="8" t="s">
        <v>43</v>
      </c>
      <c r="D405" s="8" t="s">
        <v>46</v>
      </c>
      <c r="E405" s="8">
        <v>39.75</v>
      </c>
      <c r="F405" s="8">
        <v>5</v>
      </c>
      <c r="G405" s="18" t="str">
        <f t="shared" si="6"/>
        <v>*****</v>
      </c>
      <c r="H405" s="8">
        <v>9.6</v>
      </c>
    </row>
    <row r="406" spans="1:8" thickTop="1" thickBot="1" x14ac:dyDescent="0.3">
      <c r="A406" s="8" t="s">
        <v>440</v>
      </c>
      <c r="B406" s="8" t="s">
        <v>25</v>
      </c>
      <c r="C406" s="8" t="s">
        <v>26</v>
      </c>
      <c r="D406" s="8" t="s">
        <v>46</v>
      </c>
      <c r="E406" s="8">
        <v>97.79</v>
      </c>
      <c r="F406" s="8">
        <v>7</v>
      </c>
      <c r="G406" s="18" t="str">
        <f t="shared" si="6"/>
        <v>*******</v>
      </c>
      <c r="H406" s="8">
        <v>4.9000000000000004</v>
      </c>
    </row>
    <row r="407" spans="1:8" thickTop="1" thickBot="1" x14ac:dyDescent="0.3">
      <c r="A407" s="8" t="s">
        <v>441</v>
      </c>
      <c r="B407" s="8" t="s">
        <v>18</v>
      </c>
      <c r="C407" s="8" t="s">
        <v>19</v>
      </c>
      <c r="D407" s="8" t="s">
        <v>36</v>
      </c>
      <c r="E407" s="8">
        <v>67.260000000000005</v>
      </c>
      <c r="F407" s="8">
        <v>4</v>
      </c>
      <c r="G407" s="18" t="str">
        <f t="shared" si="6"/>
        <v>****</v>
      </c>
      <c r="H407" s="8">
        <v>8</v>
      </c>
    </row>
    <row r="408" spans="1:8" thickTop="1" thickBot="1" x14ac:dyDescent="0.3">
      <c r="A408" s="8" t="s">
        <v>442</v>
      </c>
      <c r="B408" s="8" t="s">
        <v>18</v>
      </c>
      <c r="C408" s="8" t="s">
        <v>19</v>
      </c>
      <c r="D408" s="8" t="s">
        <v>44</v>
      </c>
      <c r="E408" s="8">
        <v>13.79</v>
      </c>
      <c r="F408" s="8">
        <v>5</v>
      </c>
      <c r="G408" s="18" t="str">
        <f t="shared" si="6"/>
        <v>*****</v>
      </c>
      <c r="H408" s="8">
        <v>7.8</v>
      </c>
    </row>
    <row r="409" spans="1:8" thickTop="1" thickBot="1" x14ac:dyDescent="0.3">
      <c r="A409" s="8" t="s">
        <v>443</v>
      </c>
      <c r="B409" s="8" t="s">
        <v>42</v>
      </c>
      <c r="C409" s="8" t="s">
        <v>43</v>
      </c>
      <c r="D409" s="8" t="s">
        <v>46</v>
      </c>
      <c r="E409" s="8">
        <v>68.709999999999994</v>
      </c>
      <c r="F409" s="8">
        <v>4</v>
      </c>
      <c r="G409" s="18" t="str">
        <f t="shared" si="6"/>
        <v>****</v>
      </c>
      <c r="H409" s="8">
        <v>4.0999999999999996</v>
      </c>
    </row>
    <row r="410" spans="1:8" thickTop="1" thickBot="1" x14ac:dyDescent="0.3">
      <c r="A410" s="8" t="s">
        <v>444</v>
      </c>
      <c r="B410" s="8" t="s">
        <v>18</v>
      </c>
      <c r="C410" s="8" t="s">
        <v>19</v>
      </c>
      <c r="D410" s="8" t="s">
        <v>32</v>
      </c>
      <c r="E410" s="8">
        <v>56.53</v>
      </c>
      <c r="F410" s="8">
        <v>4</v>
      </c>
      <c r="G410" s="18" t="str">
        <f t="shared" si="6"/>
        <v>****</v>
      </c>
      <c r="H410" s="8">
        <v>5.5</v>
      </c>
    </row>
    <row r="411" spans="1:8" thickTop="1" thickBot="1" x14ac:dyDescent="0.3">
      <c r="A411" s="8" t="s">
        <v>445</v>
      </c>
      <c r="B411" s="8" t="s">
        <v>25</v>
      </c>
      <c r="C411" s="8" t="s">
        <v>26</v>
      </c>
      <c r="D411" s="8" t="s">
        <v>46</v>
      </c>
      <c r="E411" s="8">
        <v>23.82</v>
      </c>
      <c r="F411" s="8">
        <v>5</v>
      </c>
      <c r="G411" s="18" t="str">
        <f t="shared" si="6"/>
        <v>*****</v>
      </c>
      <c r="H411" s="8">
        <v>5.4</v>
      </c>
    </row>
    <row r="412" spans="1:8" thickTop="1" thickBot="1" x14ac:dyDescent="0.3">
      <c r="A412" s="8" t="s">
        <v>446</v>
      </c>
      <c r="B412" s="8" t="s">
        <v>42</v>
      </c>
      <c r="C412" s="8" t="s">
        <v>43</v>
      </c>
      <c r="D412" s="8" t="s">
        <v>22</v>
      </c>
      <c r="E412" s="8">
        <v>34.21</v>
      </c>
      <c r="F412" s="8">
        <v>10</v>
      </c>
      <c r="G412" s="18" t="str">
        <f t="shared" si="6"/>
        <v>**********</v>
      </c>
      <c r="H412" s="8">
        <v>5.0999999999999996</v>
      </c>
    </row>
    <row r="413" spans="1:8" thickTop="1" thickBot="1" x14ac:dyDescent="0.3">
      <c r="A413" s="8" t="s">
        <v>447</v>
      </c>
      <c r="B413" s="8" t="s">
        <v>42</v>
      </c>
      <c r="C413" s="8" t="s">
        <v>43</v>
      </c>
      <c r="D413" s="8" t="s">
        <v>36</v>
      </c>
      <c r="E413" s="8">
        <v>21.87</v>
      </c>
      <c r="F413" s="8">
        <v>2</v>
      </c>
      <c r="G413" s="18" t="str">
        <f t="shared" si="6"/>
        <v>**</v>
      </c>
      <c r="H413" s="8">
        <v>6.9</v>
      </c>
    </row>
    <row r="414" spans="1:8" thickTop="1" thickBot="1" x14ac:dyDescent="0.3">
      <c r="A414" s="8" t="s">
        <v>448</v>
      </c>
      <c r="B414" s="8" t="s">
        <v>18</v>
      </c>
      <c r="C414" s="8" t="s">
        <v>19</v>
      </c>
      <c r="D414" s="8" t="s">
        <v>22</v>
      </c>
      <c r="E414" s="8">
        <v>20.97</v>
      </c>
      <c r="F414" s="8">
        <v>5</v>
      </c>
      <c r="G414" s="18" t="str">
        <f t="shared" si="6"/>
        <v>*****</v>
      </c>
      <c r="H414" s="8">
        <v>7.8</v>
      </c>
    </row>
    <row r="415" spans="1:8" thickTop="1" thickBot="1" x14ac:dyDescent="0.3">
      <c r="A415" s="8" t="s">
        <v>449</v>
      </c>
      <c r="B415" s="8" t="s">
        <v>18</v>
      </c>
      <c r="C415" s="8" t="s">
        <v>19</v>
      </c>
      <c r="D415" s="8" t="s">
        <v>36</v>
      </c>
      <c r="E415" s="8">
        <v>25.84</v>
      </c>
      <c r="F415" s="8">
        <v>3</v>
      </c>
      <c r="G415" s="18" t="str">
        <f t="shared" si="6"/>
        <v>***</v>
      </c>
      <c r="H415" s="8">
        <v>6.6</v>
      </c>
    </row>
    <row r="416" spans="1:8" thickTop="1" thickBot="1" x14ac:dyDescent="0.3">
      <c r="A416" s="8" t="s">
        <v>450</v>
      </c>
      <c r="B416" s="8" t="s">
        <v>18</v>
      </c>
      <c r="C416" s="8" t="s">
        <v>19</v>
      </c>
      <c r="D416" s="8" t="s">
        <v>32</v>
      </c>
      <c r="E416" s="8">
        <v>50.93</v>
      </c>
      <c r="F416" s="8">
        <v>8</v>
      </c>
      <c r="G416" s="18" t="str">
        <f t="shared" si="6"/>
        <v>********</v>
      </c>
      <c r="H416" s="8">
        <v>9.1999999999999993</v>
      </c>
    </row>
    <row r="417" spans="1:8" thickTop="1" thickBot="1" x14ac:dyDescent="0.3">
      <c r="A417" s="8" t="s">
        <v>451</v>
      </c>
      <c r="B417" s="8" t="s">
        <v>42</v>
      </c>
      <c r="C417" s="8" t="s">
        <v>43</v>
      </c>
      <c r="D417" s="8" t="s">
        <v>22</v>
      </c>
      <c r="E417" s="8">
        <v>96.11</v>
      </c>
      <c r="F417" s="8">
        <v>1</v>
      </c>
      <c r="G417" s="18" t="str">
        <f t="shared" si="6"/>
        <v>*</v>
      </c>
      <c r="H417" s="8">
        <v>7.8</v>
      </c>
    </row>
    <row r="418" spans="1:8" thickTop="1" thickBot="1" x14ac:dyDescent="0.3">
      <c r="A418" s="8" t="s">
        <v>452</v>
      </c>
      <c r="B418" s="8" t="s">
        <v>25</v>
      </c>
      <c r="C418" s="8" t="s">
        <v>26</v>
      </c>
      <c r="D418" s="8" t="s">
        <v>32</v>
      </c>
      <c r="E418" s="8">
        <v>45.38</v>
      </c>
      <c r="F418" s="8">
        <v>4</v>
      </c>
      <c r="G418" s="18" t="str">
        <f t="shared" si="6"/>
        <v>****</v>
      </c>
      <c r="H418" s="8">
        <v>8.6999999999999993</v>
      </c>
    </row>
    <row r="419" spans="1:8" thickTop="1" thickBot="1" x14ac:dyDescent="0.3">
      <c r="A419" s="8" t="s">
        <v>453</v>
      </c>
      <c r="B419" s="8" t="s">
        <v>25</v>
      </c>
      <c r="C419" s="8" t="s">
        <v>26</v>
      </c>
      <c r="D419" s="8" t="s">
        <v>22</v>
      </c>
      <c r="E419" s="8">
        <v>81.510000000000005</v>
      </c>
      <c r="F419" s="8">
        <v>1</v>
      </c>
      <c r="G419" s="18" t="str">
        <f t="shared" si="6"/>
        <v>*</v>
      </c>
      <c r="H419" s="8">
        <v>9.1999999999999993</v>
      </c>
    </row>
    <row r="420" spans="1:8" thickTop="1" thickBot="1" x14ac:dyDescent="0.3">
      <c r="A420" s="8" t="s">
        <v>454</v>
      </c>
      <c r="B420" s="8" t="s">
        <v>42</v>
      </c>
      <c r="C420" s="8" t="s">
        <v>43</v>
      </c>
      <c r="D420" s="8" t="s">
        <v>22</v>
      </c>
      <c r="E420" s="8">
        <v>57.22</v>
      </c>
      <c r="F420" s="8">
        <v>2</v>
      </c>
      <c r="G420" s="18" t="str">
        <f t="shared" si="6"/>
        <v>**</v>
      </c>
      <c r="H420" s="8">
        <v>8.3000000000000007</v>
      </c>
    </row>
    <row r="421" spans="1:8" thickTop="1" thickBot="1" x14ac:dyDescent="0.3">
      <c r="A421" s="8" t="s">
        <v>455</v>
      </c>
      <c r="B421" s="8" t="s">
        <v>18</v>
      </c>
      <c r="C421" s="8" t="s">
        <v>19</v>
      </c>
      <c r="D421" s="8" t="s">
        <v>28</v>
      </c>
      <c r="E421" s="8">
        <v>25.22</v>
      </c>
      <c r="F421" s="8">
        <v>7</v>
      </c>
      <c r="G421" s="18" t="str">
        <f t="shared" si="6"/>
        <v>*******</v>
      </c>
      <c r="H421" s="8">
        <v>8.1999999999999993</v>
      </c>
    </row>
    <row r="422" spans="1:8" thickTop="1" thickBot="1" x14ac:dyDescent="0.3">
      <c r="A422" s="8" t="s">
        <v>456</v>
      </c>
      <c r="B422" s="8" t="s">
        <v>25</v>
      </c>
      <c r="C422" s="8" t="s">
        <v>26</v>
      </c>
      <c r="D422" s="8" t="s">
        <v>44</v>
      </c>
      <c r="E422" s="8">
        <v>38.6</v>
      </c>
      <c r="F422" s="8">
        <v>3</v>
      </c>
      <c r="G422" s="18" t="str">
        <f t="shared" si="6"/>
        <v>***</v>
      </c>
      <c r="H422" s="8">
        <v>7.5</v>
      </c>
    </row>
    <row r="423" spans="1:8" thickTop="1" thickBot="1" x14ac:dyDescent="0.3">
      <c r="A423" s="8" t="s">
        <v>457</v>
      </c>
      <c r="B423" s="8" t="s">
        <v>25</v>
      </c>
      <c r="C423" s="8" t="s">
        <v>26</v>
      </c>
      <c r="D423" s="8" t="s">
        <v>28</v>
      </c>
      <c r="E423" s="8">
        <v>84.05</v>
      </c>
      <c r="F423" s="8">
        <v>3</v>
      </c>
      <c r="G423" s="18" t="str">
        <f t="shared" si="6"/>
        <v>***</v>
      </c>
      <c r="H423" s="8">
        <v>9.8000000000000007</v>
      </c>
    </row>
    <row r="424" spans="1:8" thickTop="1" thickBot="1" x14ac:dyDescent="0.3">
      <c r="A424" s="8" t="s">
        <v>458</v>
      </c>
      <c r="B424" s="8" t="s">
        <v>25</v>
      </c>
      <c r="C424" s="8" t="s">
        <v>26</v>
      </c>
      <c r="D424" s="8" t="s">
        <v>46</v>
      </c>
      <c r="E424" s="8">
        <v>97.21</v>
      </c>
      <c r="F424" s="8">
        <v>10</v>
      </c>
      <c r="G424" s="18" t="str">
        <f t="shared" si="6"/>
        <v>**********</v>
      </c>
      <c r="H424" s="8">
        <v>8.6999999999999993</v>
      </c>
    </row>
    <row r="425" spans="1:8" thickTop="1" thickBot="1" x14ac:dyDescent="0.3">
      <c r="A425" s="8" t="s">
        <v>459</v>
      </c>
      <c r="B425" s="8" t="s">
        <v>42</v>
      </c>
      <c r="C425" s="8" t="s">
        <v>43</v>
      </c>
      <c r="D425" s="8" t="s">
        <v>46</v>
      </c>
      <c r="E425" s="8">
        <v>25.42</v>
      </c>
      <c r="F425" s="8">
        <v>8</v>
      </c>
      <c r="G425" s="18" t="str">
        <f t="shared" si="6"/>
        <v>********</v>
      </c>
      <c r="H425" s="8">
        <v>6.7</v>
      </c>
    </row>
    <row r="426" spans="1:8" thickTop="1" thickBot="1" x14ac:dyDescent="0.3">
      <c r="A426" s="8" t="s">
        <v>460</v>
      </c>
      <c r="B426" s="8" t="s">
        <v>25</v>
      </c>
      <c r="C426" s="8" t="s">
        <v>26</v>
      </c>
      <c r="D426" s="8" t="s">
        <v>46</v>
      </c>
      <c r="E426" s="8">
        <v>16.28</v>
      </c>
      <c r="F426" s="8">
        <v>1</v>
      </c>
      <c r="G426" s="18" t="str">
        <f t="shared" si="6"/>
        <v>*</v>
      </c>
      <c r="H426" s="8">
        <v>5</v>
      </c>
    </row>
    <row r="427" spans="1:8" thickTop="1" thickBot="1" x14ac:dyDescent="0.3">
      <c r="A427" s="8" t="s">
        <v>461</v>
      </c>
      <c r="B427" s="8" t="s">
        <v>42</v>
      </c>
      <c r="C427" s="8" t="s">
        <v>43</v>
      </c>
      <c r="D427" s="8" t="s">
        <v>46</v>
      </c>
      <c r="E427" s="8">
        <v>40.61</v>
      </c>
      <c r="F427" s="8">
        <v>9</v>
      </c>
      <c r="G427" s="18" t="str">
        <f t="shared" si="6"/>
        <v>*********</v>
      </c>
      <c r="H427" s="8">
        <v>7</v>
      </c>
    </row>
    <row r="428" spans="1:8" thickTop="1" thickBot="1" x14ac:dyDescent="0.3">
      <c r="A428" s="8" t="s">
        <v>462</v>
      </c>
      <c r="B428" s="8" t="s">
        <v>18</v>
      </c>
      <c r="C428" s="8" t="s">
        <v>19</v>
      </c>
      <c r="D428" s="8" t="s">
        <v>22</v>
      </c>
      <c r="E428" s="8">
        <v>53.17</v>
      </c>
      <c r="F428" s="8">
        <v>7</v>
      </c>
      <c r="G428" s="18" t="str">
        <f t="shared" si="6"/>
        <v>*******</v>
      </c>
      <c r="H428" s="8">
        <v>8.9</v>
      </c>
    </row>
    <row r="429" spans="1:8" thickTop="1" thickBot="1" x14ac:dyDescent="0.3">
      <c r="A429" s="8" t="s">
        <v>463</v>
      </c>
      <c r="B429" s="8" t="s">
        <v>42</v>
      </c>
      <c r="C429" s="8" t="s">
        <v>43</v>
      </c>
      <c r="D429" s="8" t="s">
        <v>44</v>
      </c>
      <c r="E429" s="8">
        <v>20.87</v>
      </c>
      <c r="F429" s="8">
        <v>3</v>
      </c>
      <c r="G429" s="18" t="str">
        <f t="shared" si="6"/>
        <v>***</v>
      </c>
      <c r="H429" s="8">
        <v>8</v>
      </c>
    </row>
    <row r="430" spans="1:8" thickTop="1" thickBot="1" x14ac:dyDescent="0.3">
      <c r="A430" s="8" t="s">
        <v>464</v>
      </c>
      <c r="B430" s="8" t="s">
        <v>42</v>
      </c>
      <c r="C430" s="8" t="s">
        <v>43</v>
      </c>
      <c r="D430" s="8" t="s">
        <v>36</v>
      </c>
      <c r="E430" s="8">
        <v>67.27</v>
      </c>
      <c r="F430" s="8">
        <v>5</v>
      </c>
      <c r="G430" s="18" t="str">
        <f t="shared" si="6"/>
        <v>*****</v>
      </c>
      <c r="H430" s="8">
        <v>6.9</v>
      </c>
    </row>
    <row r="431" spans="1:8" thickTop="1" thickBot="1" x14ac:dyDescent="0.3">
      <c r="A431" s="8" t="s">
        <v>465</v>
      </c>
      <c r="B431" s="8" t="s">
        <v>18</v>
      </c>
      <c r="C431" s="8" t="s">
        <v>19</v>
      </c>
      <c r="D431" s="8" t="s">
        <v>32</v>
      </c>
      <c r="E431" s="8">
        <v>90.65</v>
      </c>
      <c r="F431" s="8">
        <v>10</v>
      </c>
      <c r="G431" s="18" t="str">
        <f t="shared" si="6"/>
        <v>**********</v>
      </c>
      <c r="H431" s="8">
        <v>7.3</v>
      </c>
    </row>
    <row r="432" spans="1:8" thickTop="1" thickBot="1" x14ac:dyDescent="0.3">
      <c r="A432" s="8" t="s">
        <v>466</v>
      </c>
      <c r="B432" s="8" t="s">
        <v>42</v>
      </c>
      <c r="C432" s="8" t="s">
        <v>43</v>
      </c>
      <c r="D432" s="8" t="s">
        <v>46</v>
      </c>
      <c r="E432" s="8">
        <v>69.08</v>
      </c>
      <c r="F432" s="8">
        <v>2</v>
      </c>
      <c r="G432" s="18" t="str">
        <f t="shared" si="6"/>
        <v>**</v>
      </c>
      <c r="H432" s="8">
        <v>6.9</v>
      </c>
    </row>
    <row r="433" spans="1:8" thickTop="1" thickBot="1" x14ac:dyDescent="0.3">
      <c r="A433" s="8" t="s">
        <v>467</v>
      </c>
      <c r="B433" s="8" t="s">
        <v>25</v>
      </c>
      <c r="C433" s="8" t="s">
        <v>26</v>
      </c>
      <c r="D433" s="8" t="s">
        <v>44</v>
      </c>
      <c r="E433" s="8">
        <v>43.27</v>
      </c>
      <c r="F433" s="8">
        <v>2</v>
      </c>
      <c r="G433" s="18" t="str">
        <f t="shared" si="6"/>
        <v>**</v>
      </c>
      <c r="H433" s="8">
        <v>5.7</v>
      </c>
    </row>
    <row r="434" spans="1:8" thickTop="1" thickBot="1" x14ac:dyDescent="0.3">
      <c r="A434" s="8" t="s">
        <v>468</v>
      </c>
      <c r="B434" s="8" t="s">
        <v>18</v>
      </c>
      <c r="C434" s="8" t="s">
        <v>19</v>
      </c>
      <c r="D434" s="8" t="s">
        <v>28</v>
      </c>
      <c r="E434" s="8">
        <v>23.46</v>
      </c>
      <c r="F434" s="8">
        <v>6</v>
      </c>
      <c r="G434" s="18" t="str">
        <f t="shared" si="6"/>
        <v>******</v>
      </c>
      <c r="H434" s="8">
        <v>6.4</v>
      </c>
    </row>
    <row r="435" spans="1:8" thickTop="1" thickBot="1" x14ac:dyDescent="0.3">
      <c r="A435" s="8" t="s">
        <v>469</v>
      </c>
      <c r="B435" s="8" t="s">
        <v>42</v>
      </c>
      <c r="C435" s="8" t="s">
        <v>43</v>
      </c>
      <c r="D435" s="8" t="s">
        <v>46</v>
      </c>
      <c r="E435" s="8">
        <v>95.54</v>
      </c>
      <c r="F435" s="8">
        <v>7</v>
      </c>
      <c r="G435" s="18" t="str">
        <f t="shared" si="6"/>
        <v>*******</v>
      </c>
      <c r="H435" s="8">
        <v>9.6</v>
      </c>
    </row>
    <row r="436" spans="1:8" thickTop="1" thickBot="1" x14ac:dyDescent="0.3">
      <c r="A436" s="8" t="s">
        <v>470</v>
      </c>
      <c r="B436" s="8" t="s">
        <v>42</v>
      </c>
      <c r="C436" s="8" t="s">
        <v>43</v>
      </c>
      <c r="D436" s="8" t="s">
        <v>46</v>
      </c>
      <c r="E436" s="8">
        <v>47.44</v>
      </c>
      <c r="F436" s="8">
        <v>1</v>
      </c>
      <c r="G436" s="18" t="str">
        <f t="shared" si="6"/>
        <v>*</v>
      </c>
      <c r="H436" s="8">
        <v>6.8</v>
      </c>
    </row>
    <row r="437" spans="1:8" thickTop="1" thickBot="1" x14ac:dyDescent="0.3">
      <c r="A437" s="8" t="s">
        <v>471</v>
      </c>
      <c r="B437" s="8" t="s">
        <v>25</v>
      </c>
      <c r="C437" s="8" t="s">
        <v>26</v>
      </c>
      <c r="D437" s="8" t="s">
        <v>36</v>
      </c>
      <c r="E437" s="8">
        <v>99.24</v>
      </c>
      <c r="F437" s="8">
        <v>9</v>
      </c>
      <c r="G437" s="18" t="str">
        <f t="shared" si="6"/>
        <v>*********</v>
      </c>
      <c r="H437" s="8">
        <v>9</v>
      </c>
    </row>
    <row r="438" spans="1:8" thickTop="1" thickBot="1" x14ac:dyDescent="0.3">
      <c r="A438" s="8" t="s">
        <v>472</v>
      </c>
      <c r="B438" s="8" t="s">
        <v>25</v>
      </c>
      <c r="C438" s="8" t="s">
        <v>26</v>
      </c>
      <c r="D438" s="8" t="s">
        <v>36</v>
      </c>
      <c r="E438" s="8">
        <v>82.93</v>
      </c>
      <c r="F438" s="8">
        <v>4</v>
      </c>
      <c r="G438" s="18" t="str">
        <f t="shared" si="6"/>
        <v>****</v>
      </c>
      <c r="H438" s="8">
        <v>9.6</v>
      </c>
    </row>
    <row r="439" spans="1:8" thickTop="1" thickBot="1" x14ac:dyDescent="0.3">
      <c r="A439" s="8" t="s">
        <v>473</v>
      </c>
      <c r="B439" s="8" t="s">
        <v>18</v>
      </c>
      <c r="C439" s="8" t="s">
        <v>19</v>
      </c>
      <c r="D439" s="8" t="s">
        <v>32</v>
      </c>
      <c r="E439" s="8">
        <v>33.99</v>
      </c>
      <c r="F439" s="8">
        <v>6</v>
      </c>
      <c r="G439" s="18" t="str">
        <f t="shared" si="6"/>
        <v>******</v>
      </c>
      <c r="H439" s="8">
        <v>7.7</v>
      </c>
    </row>
    <row r="440" spans="1:8" thickTop="1" thickBot="1" x14ac:dyDescent="0.3">
      <c r="A440" s="8" t="s">
        <v>474</v>
      </c>
      <c r="B440" s="8" t="s">
        <v>25</v>
      </c>
      <c r="C440" s="8" t="s">
        <v>26</v>
      </c>
      <c r="D440" s="8" t="s">
        <v>44</v>
      </c>
      <c r="E440" s="8">
        <v>17.04</v>
      </c>
      <c r="F440" s="8">
        <v>4</v>
      </c>
      <c r="G440" s="18" t="str">
        <f t="shared" si="6"/>
        <v>****</v>
      </c>
      <c r="H440" s="8">
        <v>7</v>
      </c>
    </row>
    <row r="441" spans="1:8" thickTop="1" thickBot="1" x14ac:dyDescent="0.3">
      <c r="A441" s="8" t="s">
        <v>475</v>
      </c>
      <c r="B441" s="8" t="s">
        <v>25</v>
      </c>
      <c r="C441" s="8" t="s">
        <v>26</v>
      </c>
      <c r="D441" s="8" t="s">
        <v>28</v>
      </c>
      <c r="E441" s="8">
        <v>40.86</v>
      </c>
      <c r="F441" s="8">
        <v>8</v>
      </c>
      <c r="G441" s="18" t="str">
        <f t="shared" si="6"/>
        <v>********</v>
      </c>
      <c r="H441" s="8">
        <v>6.5</v>
      </c>
    </row>
    <row r="442" spans="1:8" thickTop="1" thickBot="1" x14ac:dyDescent="0.3">
      <c r="A442" s="8" t="s">
        <v>476</v>
      </c>
      <c r="B442" s="8" t="s">
        <v>25</v>
      </c>
      <c r="C442" s="8" t="s">
        <v>26</v>
      </c>
      <c r="D442" s="8" t="s">
        <v>44</v>
      </c>
      <c r="E442" s="8">
        <v>17.440000000000001</v>
      </c>
      <c r="F442" s="8">
        <v>5</v>
      </c>
      <c r="G442" s="18" t="str">
        <f t="shared" si="6"/>
        <v>*****</v>
      </c>
      <c r="H442" s="8">
        <v>8.1</v>
      </c>
    </row>
    <row r="443" spans="1:8" thickTop="1" thickBot="1" x14ac:dyDescent="0.3">
      <c r="A443" s="8" t="s">
        <v>477</v>
      </c>
      <c r="B443" s="8" t="s">
        <v>42</v>
      </c>
      <c r="C443" s="8" t="s">
        <v>43</v>
      </c>
      <c r="D443" s="8" t="s">
        <v>36</v>
      </c>
      <c r="E443" s="8">
        <v>88.43</v>
      </c>
      <c r="F443" s="8">
        <v>8</v>
      </c>
      <c r="G443" s="18" t="str">
        <f t="shared" si="6"/>
        <v>********</v>
      </c>
      <c r="H443" s="8">
        <v>4.3</v>
      </c>
    </row>
    <row r="444" spans="1:8" thickTop="1" thickBot="1" x14ac:dyDescent="0.3">
      <c r="A444" s="8" t="s">
        <v>478</v>
      </c>
      <c r="B444" s="8" t="s">
        <v>18</v>
      </c>
      <c r="C444" s="8" t="s">
        <v>19</v>
      </c>
      <c r="D444" s="8" t="s">
        <v>32</v>
      </c>
      <c r="E444" s="8">
        <v>89.21</v>
      </c>
      <c r="F444" s="8">
        <v>9</v>
      </c>
      <c r="G444" s="18" t="str">
        <f t="shared" si="6"/>
        <v>*********</v>
      </c>
      <c r="H444" s="8">
        <v>6.5</v>
      </c>
    </row>
    <row r="445" spans="1:8" thickTop="1" thickBot="1" x14ac:dyDescent="0.3">
      <c r="A445" s="8" t="s">
        <v>479</v>
      </c>
      <c r="B445" s="8" t="s">
        <v>25</v>
      </c>
      <c r="C445" s="8" t="s">
        <v>26</v>
      </c>
      <c r="D445" s="8" t="s">
        <v>46</v>
      </c>
      <c r="E445" s="8">
        <v>12.78</v>
      </c>
      <c r="F445" s="8">
        <v>1</v>
      </c>
      <c r="G445" s="18" t="str">
        <f t="shared" si="6"/>
        <v>*</v>
      </c>
      <c r="H445" s="8">
        <v>9.5</v>
      </c>
    </row>
    <row r="446" spans="1:8" thickTop="1" thickBot="1" x14ac:dyDescent="0.3">
      <c r="A446" s="8" t="s">
        <v>480</v>
      </c>
      <c r="B446" s="8" t="s">
        <v>18</v>
      </c>
      <c r="C446" s="8" t="s">
        <v>19</v>
      </c>
      <c r="D446" s="8" t="s">
        <v>36</v>
      </c>
      <c r="E446" s="8">
        <v>19.100000000000001</v>
      </c>
      <c r="F446" s="8">
        <v>7</v>
      </c>
      <c r="G446" s="18" t="str">
        <f t="shared" si="6"/>
        <v>*******</v>
      </c>
      <c r="H446" s="8">
        <v>9.6999999999999993</v>
      </c>
    </row>
    <row r="447" spans="1:8" thickTop="1" thickBot="1" x14ac:dyDescent="0.3">
      <c r="A447" s="8" t="s">
        <v>481</v>
      </c>
      <c r="B447" s="8" t="s">
        <v>42</v>
      </c>
      <c r="C447" s="8" t="s">
        <v>43</v>
      </c>
      <c r="D447" s="8" t="s">
        <v>22</v>
      </c>
      <c r="E447" s="8">
        <v>19.149999999999999</v>
      </c>
      <c r="F447" s="8">
        <v>1</v>
      </c>
      <c r="G447" s="18" t="str">
        <f t="shared" si="6"/>
        <v>*</v>
      </c>
      <c r="H447" s="8">
        <v>9.5</v>
      </c>
    </row>
    <row r="448" spans="1:8" thickTop="1" thickBot="1" x14ac:dyDescent="0.3">
      <c r="A448" s="8" t="s">
        <v>482</v>
      </c>
      <c r="B448" s="8" t="s">
        <v>25</v>
      </c>
      <c r="C448" s="8" t="s">
        <v>26</v>
      </c>
      <c r="D448" s="8" t="s">
        <v>44</v>
      </c>
      <c r="E448" s="8">
        <v>27.66</v>
      </c>
      <c r="F448" s="8">
        <v>10</v>
      </c>
      <c r="G448" s="18" t="str">
        <f t="shared" si="6"/>
        <v>**********</v>
      </c>
      <c r="H448" s="8">
        <v>8.9</v>
      </c>
    </row>
    <row r="449" spans="1:8" thickTop="1" thickBot="1" x14ac:dyDescent="0.3">
      <c r="A449" s="8" t="s">
        <v>483</v>
      </c>
      <c r="B449" s="8" t="s">
        <v>25</v>
      </c>
      <c r="C449" s="8" t="s">
        <v>26</v>
      </c>
      <c r="D449" s="8" t="s">
        <v>46</v>
      </c>
      <c r="E449" s="8">
        <v>45.74</v>
      </c>
      <c r="F449" s="8">
        <v>3</v>
      </c>
      <c r="G449" s="18" t="str">
        <f t="shared" si="6"/>
        <v>***</v>
      </c>
      <c r="H449" s="8">
        <v>6.5</v>
      </c>
    </row>
    <row r="450" spans="1:8" thickTop="1" thickBot="1" x14ac:dyDescent="0.3">
      <c r="A450" s="8" t="s">
        <v>484</v>
      </c>
      <c r="B450" s="8" t="s">
        <v>42</v>
      </c>
      <c r="C450" s="8" t="s">
        <v>43</v>
      </c>
      <c r="D450" s="8" t="s">
        <v>22</v>
      </c>
      <c r="E450" s="8">
        <v>27.07</v>
      </c>
      <c r="F450" s="8">
        <v>1</v>
      </c>
      <c r="G450" s="18" t="str">
        <f t="shared" si="6"/>
        <v>*</v>
      </c>
      <c r="H450" s="8">
        <v>5.3</v>
      </c>
    </row>
    <row r="451" spans="1:8" thickTop="1" thickBot="1" x14ac:dyDescent="0.3">
      <c r="A451" s="8" t="s">
        <v>485</v>
      </c>
      <c r="B451" s="8" t="s">
        <v>42</v>
      </c>
      <c r="C451" s="8" t="s">
        <v>43</v>
      </c>
      <c r="D451" s="8" t="s">
        <v>36</v>
      </c>
      <c r="E451" s="8">
        <v>39.119999999999997</v>
      </c>
      <c r="F451" s="8">
        <v>1</v>
      </c>
      <c r="G451" s="18" t="str">
        <f t="shared" ref="G451:G514" si="7">REPT("*",F451)</f>
        <v>*</v>
      </c>
      <c r="H451" s="8">
        <v>9.6</v>
      </c>
    </row>
    <row r="452" spans="1:8" thickTop="1" thickBot="1" x14ac:dyDescent="0.3">
      <c r="A452" s="8" t="s">
        <v>486</v>
      </c>
      <c r="B452" s="8" t="s">
        <v>42</v>
      </c>
      <c r="C452" s="8" t="s">
        <v>43</v>
      </c>
      <c r="D452" s="8" t="s">
        <v>28</v>
      </c>
      <c r="E452" s="8">
        <v>74.709999999999994</v>
      </c>
      <c r="F452" s="8">
        <v>6</v>
      </c>
      <c r="G452" s="18" t="str">
        <f t="shared" si="7"/>
        <v>******</v>
      </c>
      <c r="H452" s="8">
        <v>6.7</v>
      </c>
    </row>
    <row r="453" spans="1:8" thickTop="1" thickBot="1" x14ac:dyDescent="0.3">
      <c r="A453" s="8" t="s">
        <v>487</v>
      </c>
      <c r="B453" s="8" t="s">
        <v>42</v>
      </c>
      <c r="C453" s="8" t="s">
        <v>43</v>
      </c>
      <c r="D453" s="8" t="s">
        <v>28</v>
      </c>
      <c r="E453" s="8">
        <v>22.01</v>
      </c>
      <c r="F453" s="8">
        <v>6</v>
      </c>
      <c r="G453" s="18" t="str">
        <f t="shared" si="7"/>
        <v>******</v>
      </c>
      <c r="H453" s="8">
        <v>7.6</v>
      </c>
    </row>
    <row r="454" spans="1:8" thickTop="1" thickBot="1" x14ac:dyDescent="0.3">
      <c r="A454" s="8" t="s">
        <v>488</v>
      </c>
      <c r="B454" s="8" t="s">
        <v>18</v>
      </c>
      <c r="C454" s="8" t="s">
        <v>19</v>
      </c>
      <c r="D454" s="8" t="s">
        <v>44</v>
      </c>
      <c r="E454" s="8">
        <v>63.61</v>
      </c>
      <c r="F454" s="8">
        <v>5</v>
      </c>
      <c r="G454" s="18" t="str">
        <f t="shared" si="7"/>
        <v>*****</v>
      </c>
      <c r="H454" s="8">
        <v>4.8</v>
      </c>
    </row>
    <row r="455" spans="1:8" thickTop="1" thickBot="1" x14ac:dyDescent="0.3">
      <c r="A455" s="8" t="s">
        <v>489</v>
      </c>
      <c r="B455" s="8" t="s">
        <v>18</v>
      </c>
      <c r="C455" s="8" t="s">
        <v>19</v>
      </c>
      <c r="D455" s="8" t="s">
        <v>22</v>
      </c>
      <c r="E455" s="8">
        <v>25</v>
      </c>
      <c r="F455" s="8">
        <v>1</v>
      </c>
      <c r="G455" s="18" t="str">
        <f t="shared" si="7"/>
        <v>*</v>
      </c>
      <c r="H455" s="8">
        <v>5.5</v>
      </c>
    </row>
    <row r="456" spans="1:8" thickTop="1" thickBot="1" x14ac:dyDescent="0.3">
      <c r="A456" s="8" t="s">
        <v>490</v>
      </c>
      <c r="B456" s="8" t="s">
        <v>18</v>
      </c>
      <c r="C456" s="8" t="s">
        <v>19</v>
      </c>
      <c r="D456" s="8" t="s">
        <v>28</v>
      </c>
      <c r="E456" s="8">
        <v>20.77</v>
      </c>
      <c r="F456" s="8">
        <v>4</v>
      </c>
      <c r="G456" s="18" t="str">
        <f t="shared" si="7"/>
        <v>****</v>
      </c>
      <c r="H456" s="8">
        <v>4.7</v>
      </c>
    </row>
    <row r="457" spans="1:8" thickTop="1" thickBot="1" x14ac:dyDescent="0.3">
      <c r="A457" s="8" t="s">
        <v>491</v>
      </c>
      <c r="B457" s="8" t="s">
        <v>42</v>
      </c>
      <c r="C457" s="8" t="s">
        <v>43</v>
      </c>
      <c r="D457" s="8" t="s">
        <v>46</v>
      </c>
      <c r="E457" s="8">
        <v>29.56</v>
      </c>
      <c r="F457" s="8">
        <v>5</v>
      </c>
      <c r="G457" s="18" t="str">
        <f t="shared" si="7"/>
        <v>*****</v>
      </c>
      <c r="H457" s="8">
        <v>6.9</v>
      </c>
    </row>
    <row r="458" spans="1:8" thickTop="1" thickBot="1" x14ac:dyDescent="0.3">
      <c r="A458" s="8" t="s">
        <v>492</v>
      </c>
      <c r="B458" s="8" t="s">
        <v>42</v>
      </c>
      <c r="C458" s="8" t="s">
        <v>43</v>
      </c>
      <c r="D458" s="8" t="s">
        <v>44</v>
      </c>
      <c r="E458" s="8">
        <v>77.400000000000006</v>
      </c>
      <c r="F458" s="8">
        <v>9</v>
      </c>
      <c r="G458" s="18" t="str">
        <f t="shared" si="7"/>
        <v>*********</v>
      </c>
      <c r="H458" s="8">
        <v>4.5</v>
      </c>
    </row>
    <row r="459" spans="1:8" thickTop="1" thickBot="1" x14ac:dyDescent="0.3">
      <c r="A459" s="8" t="s">
        <v>493</v>
      </c>
      <c r="B459" s="8" t="s">
        <v>42</v>
      </c>
      <c r="C459" s="8" t="s">
        <v>43</v>
      </c>
      <c r="D459" s="8" t="s">
        <v>28</v>
      </c>
      <c r="E459" s="8">
        <v>79.39</v>
      </c>
      <c r="F459" s="8">
        <v>10</v>
      </c>
      <c r="G459" s="18" t="str">
        <f t="shared" si="7"/>
        <v>**********</v>
      </c>
      <c r="H459" s="8">
        <v>6.2</v>
      </c>
    </row>
    <row r="460" spans="1:8" thickTop="1" thickBot="1" x14ac:dyDescent="0.3">
      <c r="A460" s="8" t="s">
        <v>494</v>
      </c>
      <c r="B460" s="8" t="s">
        <v>25</v>
      </c>
      <c r="C460" s="8" t="s">
        <v>26</v>
      </c>
      <c r="D460" s="8" t="s">
        <v>28</v>
      </c>
      <c r="E460" s="8">
        <v>46.57</v>
      </c>
      <c r="F460" s="8">
        <v>10</v>
      </c>
      <c r="G460" s="18" t="str">
        <f t="shared" si="7"/>
        <v>**********</v>
      </c>
      <c r="H460" s="8">
        <v>7.6</v>
      </c>
    </row>
    <row r="461" spans="1:8" thickTop="1" thickBot="1" x14ac:dyDescent="0.3">
      <c r="A461" s="8" t="s">
        <v>495</v>
      </c>
      <c r="B461" s="8" t="s">
        <v>25</v>
      </c>
      <c r="C461" s="8" t="s">
        <v>26</v>
      </c>
      <c r="D461" s="8" t="s">
        <v>44</v>
      </c>
      <c r="E461" s="8">
        <v>35.89</v>
      </c>
      <c r="F461" s="8">
        <v>1</v>
      </c>
      <c r="G461" s="18" t="str">
        <f t="shared" si="7"/>
        <v>*</v>
      </c>
      <c r="H461" s="8">
        <v>7.9</v>
      </c>
    </row>
    <row r="462" spans="1:8" thickTop="1" thickBot="1" x14ac:dyDescent="0.3">
      <c r="A462" s="8" t="s">
        <v>496</v>
      </c>
      <c r="B462" s="8" t="s">
        <v>25</v>
      </c>
      <c r="C462" s="8" t="s">
        <v>26</v>
      </c>
      <c r="D462" s="8" t="s">
        <v>44</v>
      </c>
      <c r="E462" s="8">
        <v>40.520000000000003</v>
      </c>
      <c r="F462" s="8">
        <v>5</v>
      </c>
      <c r="G462" s="18" t="str">
        <f t="shared" si="7"/>
        <v>*****</v>
      </c>
      <c r="H462" s="8">
        <v>4.5</v>
      </c>
    </row>
    <row r="463" spans="1:8" thickTop="1" thickBot="1" x14ac:dyDescent="0.3">
      <c r="A463" s="8" t="s">
        <v>497</v>
      </c>
      <c r="B463" s="8" t="s">
        <v>42</v>
      </c>
      <c r="C463" s="8" t="s">
        <v>43</v>
      </c>
      <c r="D463" s="8" t="s">
        <v>44</v>
      </c>
      <c r="E463" s="8">
        <v>73.05</v>
      </c>
      <c r="F463" s="8">
        <v>10</v>
      </c>
      <c r="G463" s="18" t="str">
        <f t="shared" si="7"/>
        <v>**********</v>
      </c>
      <c r="H463" s="8">
        <v>8.6999999999999993</v>
      </c>
    </row>
    <row r="464" spans="1:8" thickTop="1" thickBot="1" x14ac:dyDescent="0.3">
      <c r="A464" s="8" t="s">
        <v>498</v>
      </c>
      <c r="B464" s="8" t="s">
        <v>25</v>
      </c>
      <c r="C464" s="8" t="s">
        <v>26</v>
      </c>
      <c r="D464" s="8" t="s">
        <v>36</v>
      </c>
      <c r="E464" s="8">
        <v>73.95</v>
      </c>
      <c r="F464" s="8">
        <v>4</v>
      </c>
      <c r="G464" s="18" t="str">
        <f t="shared" si="7"/>
        <v>****</v>
      </c>
      <c r="H464" s="8">
        <v>6.1</v>
      </c>
    </row>
    <row r="465" spans="1:8" thickTop="1" thickBot="1" x14ac:dyDescent="0.3">
      <c r="A465" s="8" t="s">
        <v>499</v>
      </c>
      <c r="B465" s="8" t="s">
        <v>25</v>
      </c>
      <c r="C465" s="8" t="s">
        <v>26</v>
      </c>
      <c r="D465" s="8" t="s">
        <v>44</v>
      </c>
      <c r="E465" s="8">
        <v>22.62</v>
      </c>
      <c r="F465" s="8">
        <v>1</v>
      </c>
      <c r="G465" s="18" t="str">
        <f t="shared" si="7"/>
        <v>*</v>
      </c>
      <c r="H465" s="8">
        <v>6.4</v>
      </c>
    </row>
    <row r="466" spans="1:8" thickTop="1" thickBot="1" x14ac:dyDescent="0.3">
      <c r="A466" s="8" t="s">
        <v>500</v>
      </c>
      <c r="B466" s="8" t="s">
        <v>18</v>
      </c>
      <c r="C466" s="8" t="s">
        <v>19</v>
      </c>
      <c r="D466" s="8" t="s">
        <v>44</v>
      </c>
      <c r="E466" s="8">
        <v>51.34</v>
      </c>
      <c r="F466" s="8">
        <v>5</v>
      </c>
      <c r="G466" s="18" t="str">
        <f t="shared" si="7"/>
        <v>*****</v>
      </c>
      <c r="H466" s="8">
        <v>9.1</v>
      </c>
    </row>
    <row r="467" spans="1:8" thickTop="1" thickBot="1" x14ac:dyDescent="0.3">
      <c r="A467" s="8" t="s">
        <v>501</v>
      </c>
      <c r="B467" s="8" t="s">
        <v>25</v>
      </c>
      <c r="C467" s="8" t="s">
        <v>26</v>
      </c>
      <c r="D467" s="8" t="s">
        <v>36</v>
      </c>
      <c r="E467" s="8">
        <v>54.55</v>
      </c>
      <c r="F467" s="8">
        <v>10</v>
      </c>
      <c r="G467" s="18" t="str">
        <f t="shared" si="7"/>
        <v>**********</v>
      </c>
      <c r="H467" s="8">
        <v>7.1</v>
      </c>
    </row>
    <row r="468" spans="1:8" thickTop="1" thickBot="1" x14ac:dyDescent="0.3">
      <c r="A468" s="8" t="s">
        <v>502</v>
      </c>
      <c r="B468" s="8" t="s">
        <v>25</v>
      </c>
      <c r="C468" s="8" t="s">
        <v>26</v>
      </c>
      <c r="D468" s="8" t="s">
        <v>22</v>
      </c>
      <c r="E468" s="8">
        <v>37.15</v>
      </c>
      <c r="F468" s="8">
        <v>7</v>
      </c>
      <c r="G468" s="18" t="str">
        <f t="shared" si="7"/>
        <v>*******</v>
      </c>
      <c r="H468" s="8">
        <v>7.7</v>
      </c>
    </row>
    <row r="469" spans="1:8" thickTop="1" thickBot="1" x14ac:dyDescent="0.3">
      <c r="A469" s="8" t="s">
        <v>503</v>
      </c>
      <c r="B469" s="8" t="s">
        <v>42</v>
      </c>
      <c r="C469" s="8" t="s">
        <v>43</v>
      </c>
      <c r="D469" s="8" t="s">
        <v>36</v>
      </c>
      <c r="E469" s="8">
        <v>37.020000000000003</v>
      </c>
      <c r="F469" s="8">
        <v>6</v>
      </c>
      <c r="G469" s="18" t="str">
        <f t="shared" si="7"/>
        <v>******</v>
      </c>
      <c r="H469" s="8">
        <v>4.5</v>
      </c>
    </row>
    <row r="470" spans="1:8" thickTop="1" thickBot="1" x14ac:dyDescent="0.3">
      <c r="A470" s="8" t="s">
        <v>504</v>
      </c>
      <c r="B470" s="8" t="s">
        <v>25</v>
      </c>
      <c r="C470" s="8" t="s">
        <v>26</v>
      </c>
      <c r="D470" s="8" t="s">
        <v>44</v>
      </c>
      <c r="E470" s="8">
        <v>21.58</v>
      </c>
      <c r="F470" s="8">
        <v>1</v>
      </c>
      <c r="G470" s="18" t="str">
        <f t="shared" si="7"/>
        <v>*</v>
      </c>
      <c r="H470" s="8">
        <v>7.2</v>
      </c>
    </row>
    <row r="471" spans="1:8" thickTop="1" thickBot="1" x14ac:dyDescent="0.3">
      <c r="A471" s="8" t="s">
        <v>505</v>
      </c>
      <c r="B471" s="8" t="s">
        <v>25</v>
      </c>
      <c r="C471" s="8" t="s">
        <v>26</v>
      </c>
      <c r="D471" s="8" t="s">
        <v>28</v>
      </c>
      <c r="E471" s="8">
        <v>98.84</v>
      </c>
      <c r="F471" s="8">
        <v>1</v>
      </c>
      <c r="G471" s="18" t="str">
        <f t="shared" si="7"/>
        <v>*</v>
      </c>
      <c r="H471" s="8">
        <v>8.4</v>
      </c>
    </row>
    <row r="472" spans="1:8" thickTop="1" thickBot="1" x14ac:dyDescent="0.3">
      <c r="A472" s="8" t="s">
        <v>506</v>
      </c>
      <c r="B472" s="8" t="s">
        <v>25</v>
      </c>
      <c r="C472" s="8" t="s">
        <v>26</v>
      </c>
      <c r="D472" s="8" t="s">
        <v>32</v>
      </c>
      <c r="E472" s="8">
        <v>83.77</v>
      </c>
      <c r="F472" s="8">
        <v>6</v>
      </c>
      <c r="G472" s="18" t="str">
        <f t="shared" si="7"/>
        <v>******</v>
      </c>
      <c r="H472" s="8">
        <v>5.4</v>
      </c>
    </row>
    <row r="473" spans="1:8" thickTop="1" thickBot="1" x14ac:dyDescent="0.3">
      <c r="A473" s="8" t="s">
        <v>507</v>
      </c>
      <c r="B473" s="8" t="s">
        <v>18</v>
      </c>
      <c r="C473" s="8" t="s">
        <v>19</v>
      </c>
      <c r="D473" s="8" t="s">
        <v>36</v>
      </c>
      <c r="E473" s="8">
        <v>40.049999999999997</v>
      </c>
      <c r="F473" s="8">
        <v>4</v>
      </c>
      <c r="G473" s="18" t="str">
        <f t="shared" si="7"/>
        <v>****</v>
      </c>
      <c r="H473" s="8">
        <v>9.6999999999999993</v>
      </c>
    </row>
    <row r="474" spans="1:8" thickTop="1" thickBot="1" x14ac:dyDescent="0.3">
      <c r="A474" s="8" t="s">
        <v>508</v>
      </c>
      <c r="B474" s="8" t="s">
        <v>18</v>
      </c>
      <c r="C474" s="8" t="s">
        <v>19</v>
      </c>
      <c r="D474" s="8" t="s">
        <v>46</v>
      </c>
      <c r="E474" s="8">
        <v>43.13</v>
      </c>
      <c r="F474" s="8">
        <v>10</v>
      </c>
      <c r="G474" s="18" t="str">
        <f t="shared" si="7"/>
        <v>**********</v>
      </c>
      <c r="H474" s="8">
        <v>5.5</v>
      </c>
    </row>
    <row r="475" spans="1:8" thickTop="1" thickBot="1" x14ac:dyDescent="0.3">
      <c r="A475" s="8" t="s">
        <v>509</v>
      </c>
      <c r="B475" s="8" t="s">
        <v>42</v>
      </c>
      <c r="C475" s="8" t="s">
        <v>43</v>
      </c>
      <c r="D475" s="8" t="s">
        <v>22</v>
      </c>
      <c r="E475" s="8">
        <v>72.569999999999993</v>
      </c>
      <c r="F475" s="8">
        <v>8</v>
      </c>
      <c r="G475" s="18" t="str">
        <f t="shared" si="7"/>
        <v>********</v>
      </c>
      <c r="H475" s="8">
        <v>4.5999999999999996</v>
      </c>
    </row>
    <row r="476" spans="1:8" thickTop="1" thickBot="1" x14ac:dyDescent="0.3">
      <c r="A476" s="8" t="s">
        <v>510</v>
      </c>
      <c r="B476" s="8" t="s">
        <v>18</v>
      </c>
      <c r="C476" s="8" t="s">
        <v>19</v>
      </c>
      <c r="D476" s="8" t="s">
        <v>28</v>
      </c>
      <c r="E476" s="8">
        <v>64.44</v>
      </c>
      <c r="F476" s="8">
        <v>5</v>
      </c>
      <c r="G476" s="18" t="str">
        <f t="shared" si="7"/>
        <v>*****</v>
      </c>
      <c r="H476" s="8">
        <v>6.6</v>
      </c>
    </row>
    <row r="477" spans="1:8" thickTop="1" thickBot="1" x14ac:dyDescent="0.3">
      <c r="A477" s="8" t="s">
        <v>511</v>
      </c>
      <c r="B477" s="8" t="s">
        <v>18</v>
      </c>
      <c r="C477" s="8" t="s">
        <v>19</v>
      </c>
      <c r="D477" s="8" t="s">
        <v>22</v>
      </c>
      <c r="E477" s="8">
        <v>65.180000000000007</v>
      </c>
      <c r="F477" s="8">
        <v>3</v>
      </c>
      <c r="G477" s="18" t="str">
        <f t="shared" si="7"/>
        <v>***</v>
      </c>
      <c r="H477" s="8">
        <v>6.3</v>
      </c>
    </row>
    <row r="478" spans="1:8" thickTop="1" thickBot="1" x14ac:dyDescent="0.3">
      <c r="A478" s="8" t="s">
        <v>512</v>
      </c>
      <c r="B478" s="8" t="s">
        <v>18</v>
      </c>
      <c r="C478" s="8" t="s">
        <v>19</v>
      </c>
      <c r="D478" s="8" t="s">
        <v>36</v>
      </c>
      <c r="E478" s="8">
        <v>33.26</v>
      </c>
      <c r="F478" s="8">
        <v>5</v>
      </c>
      <c r="G478" s="18" t="str">
        <f t="shared" si="7"/>
        <v>*****</v>
      </c>
      <c r="H478" s="8">
        <v>4.2</v>
      </c>
    </row>
    <row r="479" spans="1:8" thickTop="1" thickBot="1" x14ac:dyDescent="0.3">
      <c r="A479" s="8" t="s">
        <v>513</v>
      </c>
      <c r="B479" s="8" t="s">
        <v>25</v>
      </c>
      <c r="C479" s="8" t="s">
        <v>26</v>
      </c>
      <c r="D479" s="8" t="s">
        <v>28</v>
      </c>
      <c r="E479" s="8">
        <v>84.07</v>
      </c>
      <c r="F479" s="8">
        <v>4</v>
      </c>
      <c r="G479" s="18" t="str">
        <f t="shared" si="7"/>
        <v>****</v>
      </c>
      <c r="H479" s="8">
        <v>4.4000000000000004</v>
      </c>
    </row>
    <row r="480" spans="1:8" thickTop="1" thickBot="1" x14ac:dyDescent="0.3">
      <c r="A480" s="8" t="s">
        <v>514</v>
      </c>
      <c r="B480" s="8" t="s">
        <v>42</v>
      </c>
      <c r="C480" s="8" t="s">
        <v>43</v>
      </c>
      <c r="D480" s="8" t="s">
        <v>36</v>
      </c>
      <c r="E480" s="8">
        <v>34.369999999999997</v>
      </c>
      <c r="F480" s="8">
        <v>10</v>
      </c>
      <c r="G480" s="18" t="str">
        <f t="shared" si="7"/>
        <v>**********</v>
      </c>
      <c r="H480" s="8">
        <v>6.7</v>
      </c>
    </row>
    <row r="481" spans="1:8" thickTop="1" thickBot="1" x14ac:dyDescent="0.3">
      <c r="A481" s="8" t="s">
        <v>515</v>
      </c>
      <c r="B481" s="8" t="s">
        <v>18</v>
      </c>
      <c r="C481" s="8" t="s">
        <v>19</v>
      </c>
      <c r="D481" s="8" t="s">
        <v>28</v>
      </c>
      <c r="E481" s="8">
        <v>38.6</v>
      </c>
      <c r="F481" s="8">
        <v>1</v>
      </c>
      <c r="G481" s="18" t="str">
        <f t="shared" si="7"/>
        <v>*</v>
      </c>
      <c r="H481" s="8">
        <v>6.7</v>
      </c>
    </row>
    <row r="482" spans="1:8" thickTop="1" thickBot="1" x14ac:dyDescent="0.3">
      <c r="A482" s="8" t="s">
        <v>516</v>
      </c>
      <c r="B482" s="8" t="s">
        <v>25</v>
      </c>
      <c r="C482" s="8" t="s">
        <v>26</v>
      </c>
      <c r="D482" s="8" t="s">
        <v>44</v>
      </c>
      <c r="E482" s="8">
        <v>65.97</v>
      </c>
      <c r="F482" s="8">
        <v>8</v>
      </c>
      <c r="G482" s="18" t="str">
        <f t="shared" si="7"/>
        <v>********</v>
      </c>
      <c r="H482" s="8">
        <v>8.4</v>
      </c>
    </row>
    <row r="483" spans="1:8" thickTop="1" thickBot="1" x14ac:dyDescent="0.3">
      <c r="A483" s="8" t="s">
        <v>517</v>
      </c>
      <c r="B483" s="8" t="s">
        <v>25</v>
      </c>
      <c r="C483" s="8" t="s">
        <v>26</v>
      </c>
      <c r="D483" s="8" t="s">
        <v>28</v>
      </c>
      <c r="E483" s="8">
        <v>32.799999999999997</v>
      </c>
      <c r="F483" s="8">
        <v>10</v>
      </c>
      <c r="G483" s="18" t="str">
        <f t="shared" si="7"/>
        <v>**********</v>
      </c>
      <c r="H483" s="8">
        <v>6.2</v>
      </c>
    </row>
    <row r="484" spans="1:8" thickTop="1" thickBot="1" x14ac:dyDescent="0.3">
      <c r="A484" s="8" t="s">
        <v>518</v>
      </c>
      <c r="B484" s="8" t="s">
        <v>18</v>
      </c>
      <c r="C484" s="8" t="s">
        <v>19</v>
      </c>
      <c r="D484" s="8" t="s">
        <v>36</v>
      </c>
      <c r="E484" s="8">
        <v>37.14</v>
      </c>
      <c r="F484" s="8">
        <v>5</v>
      </c>
      <c r="G484" s="18" t="str">
        <f t="shared" si="7"/>
        <v>*****</v>
      </c>
      <c r="H484" s="8">
        <v>5</v>
      </c>
    </row>
    <row r="485" spans="1:8" thickTop="1" thickBot="1" x14ac:dyDescent="0.3">
      <c r="A485" s="8" t="s">
        <v>519</v>
      </c>
      <c r="B485" s="8" t="s">
        <v>42</v>
      </c>
      <c r="C485" s="8" t="s">
        <v>43</v>
      </c>
      <c r="D485" s="8" t="s">
        <v>32</v>
      </c>
      <c r="E485" s="8">
        <v>60.38</v>
      </c>
      <c r="F485" s="8">
        <v>10</v>
      </c>
      <c r="G485" s="18" t="str">
        <f t="shared" si="7"/>
        <v>**********</v>
      </c>
      <c r="H485" s="8">
        <v>6</v>
      </c>
    </row>
    <row r="486" spans="1:8" thickTop="1" thickBot="1" x14ac:dyDescent="0.3">
      <c r="A486" s="8" t="s">
        <v>520</v>
      </c>
      <c r="B486" s="8" t="s">
        <v>25</v>
      </c>
      <c r="C486" s="8" t="s">
        <v>26</v>
      </c>
      <c r="D486" s="8" t="s">
        <v>36</v>
      </c>
      <c r="E486" s="8">
        <v>36.979999999999997</v>
      </c>
      <c r="F486" s="8">
        <v>10</v>
      </c>
      <c r="G486" s="18" t="str">
        <f t="shared" si="7"/>
        <v>**********</v>
      </c>
      <c r="H486" s="8">
        <v>7</v>
      </c>
    </row>
    <row r="487" spans="1:8" thickTop="1" thickBot="1" x14ac:dyDescent="0.3">
      <c r="A487" s="8" t="s">
        <v>521</v>
      </c>
      <c r="B487" s="8" t="s">
        <v>42</v>
      </c>
      <c r="C487" s="8" t="s">
        <v>43</v>
      </c>
      <c r="D487" s="8" t="s">
        <v>36</v>
      </c>
      <c r="E487" s="8">
        <v>49.49</v>
      </c>
      <c r="F487" s="8">
        <v>4</v>
      </c>
      <c r="G487" s="18" t="str">
        <f t="shared" si="7"/>
        <v>****</v>
      </c>
      <c r="H487" s="8">
        <v>6.6</v>
      </c>
    </row>
    <row r="488" spans="1:8" thickTop="1" thickBot="1" x14ac:dyDescent="0.3">
      <c r="A488" s="8" t="s">
        <v>522</v>
      </c>
      <c r="B488" s="8" t="s">
        <v>42</v>
      </c>
      <c r="C488" s="8" t="s">
        <v>43</v>
      </c>
      <c r="D488" s="8" t="s">
        <v>46</v>
      </c>
      <c r="E488" s="8">
        <v>41.09</v>
      </c>
      <c r="F488" s="8">
        <v>10</v>
      </c>
      <c r="G488" s="18" t="str">
        <f t="shared" si="7"/>
        <v>**********</v>
      </c>
      <c r="H488" s="8">
        <v>7.3</v>
      </c>
    </row>
    <row r="489" spans="1:8" thickTop="1" thickBot="1" x14ac:dyDescent="0.3">
      <c r="A489" s="8" t="s">
        <v>523</v>
      </c>
      <c r="B489" s="8" t="s">
        <v>18</v>
      </c>
      <c r="C489" s="8" t="s">
        <v>19</v>
      </c>
      <c r="D489" s="8" t="s">
        <v>46</v>
      </c>
      <c r="E489" s="8">
        <v>37.15</v>
      </c>
      <c r="F489" s="8">
        <v>4</v>
      </c>
      <c r="G489" s="18" t="str">
        <f t="shared" si="7"/>
        <v>****</v>
      </c>
      <c r="H489" s="8">
        <v>8.3000000000000007</v>
      </c>
    </row>
    <row r="490" spans="1:8" thickTop="1" thickBot="1" x14ac:dyDescent="0.3">
      <c r="A490" s="8" t="s">
        <v>524</v>
      </c>
      <c r="B490" s="8" t="s">
        <v>25</v>
      </c>
      <c r="C490" s="8" t="s">
        <v>26</v>
      </c>
      <c r="D490" s="8" t="s">
        <v>32</v>
      </c>
      <c r="E490" s="8">
        <v>22.96</v>
      </c>
      <c r="F490" s="8">
        <v>1</v>
      </c>
      <c r="G490" s="18" t="str">
        <f t="shared" si="7"/>
        <v>*</v>
      </c>
      <c r="H490" s="8">
        <v>4.3</v>
      </c>
    </row>
    <row r="491" spans="1:8" thickTop="1" thickBot="1" x14ac:dyDescent="0.3">
      <c r="A491" s="8" t="s">
        <v>525</v>
      </c>
      <c r="B491" s="8" t="s">
        <v>42</v>
      </c>
      <c r="C491" s="8" t="s">
        <v>43</v>
      </c>
      <c r="D491" s="8" t="s">
        <v>32</v>
      </c>
      <c r="E491" s="8">
        <v>77.680000000000007</v>
      </c>
      <c r="F491" s="8">
        <v>9</v>
      </c>
      <c r="G491" s="18" t="str">
        <f t="shared" si="7"/>
        <v>*********</v>
      </c>
      <c r="H491" s="8">
        <v>9.8000000000000007</v>
      </c>
    </row>
    <row r="492" spans="1:8" thickTop="1" thickBot="1" x14ac:dyDescent="0.3">
      <c r="A492" s="8" t="s">
        <v>526</v>
      </c>
      <c r="B492" s="8" t="s">
        <v>42</v>
      </c>
      <c r="C492" s="8" t="s">
        <v>43</v>
      </c>
      <c r="D492" s="8" t="s">
        <v>46</v>
      </c>
      <c r="E492" s="8">
        <v>34.700000000000003</v>
      </c>
      <c r="F492" s="8">
        <v>2</v>
      </c>
      <c r="G492" s="18" t="str">
        <f t="shared" si="7"/>
        <v>**</v>
      </c>
      <c r="H492" s="8">
        <v>8.1999999999999993</v>
      </c>
    </row>
    <row r="493" spans="1:8" thickTop="1" thickBot="1" x14ac:dyDescent="0.3">
      <c r="A493" s="8" t="s">
        <v>527</v>
      </c>
      <c r="B493" s="8" t="s">
        <v>18</v>
      </c>
      <c r="C493" s="8" t="s">
        <v>19</v>
      </c>
      <c r="D493" s="8" t="s">
        <v>46</v>
      </c>
      <c r="E493" s="8">
        <v>19.66</v>
      </c>
      <c r="F493" s="8">
        <v>10</v>
      </c>
      <c r="G493" s="18" t="str">
        <f t="shared" si="7"/>
        <v>**********</v>
      </c>
      <c r="H493" s="8">
        <v>7.2</v>
      </c>
    </row>
    <row r="494" spans="1:8" thickTop="1" thickBot="1" x14ac:dyDescent="0.3">
      <c r="A494" s="8" t="s">
        <v>528</v>
      </c>
      <c r="B494" s="8" t="s">
        <v>42</v>
      </c>
      <c r="C494" s="8" t="s">
        <v>43</v>
      </c>
      <c r="D494" s="8" t="s">
        <v>22</v>
      </c>
      <c r="E494" s="8">
        <v>25.32</v>
      </c>
      <c r="F494" s="8">
        <v>8</v>
      </c>
      <c r="G494" s="18" t="str">
        <f t="shared" si="7"/>
        <v>********</v>
      </c>
      <c r="H494" s="8">
        <v>8.6999999999999993</v>
      </c>
    </row>
    <row r="495" spans="1:8" thickTop="1" thickBot="1" x14ac:dyDescent="0.3">
      <c r="A495" s="8" t="s">
        <v>529</v>
      </c>
      <c r="B495" s="8" t="s">
        <v>25</v>
      </c>
      <c r="C495" s="8" t="s">
        <v>26</v>
      </c>
      <c r="D495" s="8" t="s">
        <v>32</v>
      </c>
      <c r="E495" s="8">
        <v>12.12</v>
      </c>
      <c r="F495" s="8">
        <v>10</v>
      </c>
      <c r="G495" s="18" t="str">
        <f t="shared" si="7"/>
        <v>**********</v>
      </c>
      <c r="H495" s="8">
        <v>8.4</v>
      </c>
    </row>
    <row r="496" spans="1:8" thickTop="1" thickBot="1" x14ac:dyDescent="0.3">
      <c r="A496" s="8" t="s">
        <v>530</v>
      </c>
      <c r="B496" s="8" t="s">
        <v>42</v>
      </c>
      <c r="C496" s="8" t="s">
        <v>43</v>
      </c>
      <c r="D496" s="8" t="s">
        <v>46</v>
      </c>
      <c r="E496" s="8">
        <v>99.89</v>
      </c>
      <c r="F496" s="8">
        <v>2</v>
      </c>
      <c r="G496" s="18" t="str">
        <f t="shared" si="7"/>
        <v>**</v>
      </c>
      <c r="H496" s="8">
        <v>7.1</v>
      </c>
    </row>
    <row r="497" spans="1:8" thickTop="1" thickBot="1" x14ac:dyDescent="0.3">
      <c r="A497" s="8" t="s">
        <v>531</v>
      </c>
      <c r="B497" s="8" t="s">
        <v>42</v>
      </c>
      <c r="C497" s="8" t="s">
        <v>43</v>
      </c>
      <c r="D497" s="8" t="s">
        <v>36</v>
      </c>
      <c r="E497" s="8">
        <v>75.92</v>
      </c>
      <c r="F497" s="8">
        <v>8</v>
      </c>
      <c r="G497" s="18" t="str">
        <f t="shared" si="7"/>
        <v>********</v>
      </c>
      <c r="H497" s="8">
        <v>5.5</v>
      </c>
    </row>
    <row r="498" spans="1:8" thickTop="1" thickBot="1" x14ac:dyDescent="0.3">
      <c r="A498" s="8" t="s">
        <v>532</v>
      </c>
      <c r="B498" s="8" t="s">
        <v>25</v>
      </c>
      <c r="C498" s="8" t="s">
        <v>26</v>
      </c>
      <c r="D498" s="8" t="s">
        <v>28</v>
      </c>
      <c r="E498" s="8">
        <v>63.22</v>
      </c>
      <c r="F498" s="8">
        <v>2</v>
      </c>
      <c r="G498" s="18" t="str">
        <f t="shared" si="7"/>
        <v>**</v>
      </c>
      <c r="H498" s="8">
        <v>8.5</v>
      </c>
    </row>
    <row r="499" spans="1:8" thickTop="1" thickBot="1" x14ac:dyDescent="0.3">
      <c r="A499" s="8" t="s">
        <v>533</v>
      </c>
      <c r="B499" s="8" t="s">
        <v>25</v>
      </c>
      <c r="C499" s="8" t="s">
        <v>26</v>
      </c>
      <c r="D499" s="8" t="s">
        <v>44</v>
      </c>
      <c r="E499" s="8">
        <v>90.24</v>
      </c>
      <c r="F499" s="8">
        <v>6</v>
      </c>
      <c r="G499" s="18" t="str">
        <f t="shared" si="7"/>
        <v>******</v>
      </c>
      <c r="H499" s="8">
        <v>6.2</v>
      </c>
    </row>
    <row r="500" spans="1:8" thickTop="1" thickBot="1" x14ac:dyDescent="0.3">
      <c r="A500" s="8" t="s">
        <v>534</v>
      </c>
      <c r="B500" s="8" t="s">
        <v>42</v>
      </c>
      <c r="C500" s="8" t="s">
        <v>43</v>
      </c>
      <c r="D500" s="8" t="s">
        <v>36</v>
      </c>
      <c r="E500" s="8">
        <v>98.13</v>
      </c>
      <c r="F500" s="8">
        <v>1</v>
      </c>
      <c r="G500" s="18" t="str">
        <f t="shared" si="7"/>
        <v>*</v>
      </c>
      <c r="H500" s="8">
        <v>8.9</v>
      </c>
    </row>
    <row r="501" spans="1:8" thickTop="1" thickBot="1" x14ac:dyDescent="0.3">
      <c r="A501" s="8" t="s">
        <v>535</v>
      </c>
      <c r="B501" s="8" t="s">
        <v>18</v>
      </c>
      <c r="C501" s="8" t="s">
        <v>19</v>
      </c>
      <c r="D501" s="8" t="s">
        <v>36</v>
      </c>
      <c r="E501" s="8">
        <v>51.52</v>
      </c>
      <c r="F501" s="8">
        <v>8</v>
      </c>
      <c r="G501" s="18" t="str">
        <f t="shared" si="7"/>
        <v>********</v>
      </c>
      <c r="H501" s="8">
        <v>9.6</v>
      </c>
    </row>
    <row r="502" spans="1:8" thickTop="1" thickBot="1" x14ac:dyDescent="0.3">
      <c r="A502" s="8" t="s">
        <v>536</v>
      </c>
      <c r="B502" s="8" t="s">
        <v>42</v>
      </c>
      <c r="C502" s="8" t="s">
        <v>43</v>
      </c>
      <c r="D502" s="8" t="s">
        <v>36</v>
      </c>
      <c r="E502" s="8">
        <v>73.97</v>
      </c>
      <c r="F502" s="8">
        <v>1</v>
      </c>
      <c r="G502" s="18" t="str">
        <f t="shared" si="7"/>
        <v>*</v>
      </c>
      <c r="H502" s="8">
        <v>5.4</v>
      </c>
    </row>
    <row r="503" spans="1:8" thickTop="1" thickBot="1" x14ac:dyDescent="0.3">
      <c r="A503" s="8" t="s">
        <v>537</v>
      </c>
      <c r="B503" s="8" t="s">
        <v>25</v>
      </c>
      <c r="C503" s="8" t="s">
        <v>26</v>
      </c>
      <c r="D503" s="8" t="s">
        <v>46</v>
      </c>
      <c r="E503" s="8">
        <v>31.9</v>
      </c>
      <c r="F503" s="8">
        <v>1</v>
      </c>
      <c r="G503" s="18" t="str">
        <f t="shared" si="7"/>
        <v>*</v>
      </c>
      <c r="H503" s="8">
        <v>9.1</v>
      </c>
    </row>
    <row r="504" spans="1:8" thickTop="1" thickBot="1" x14ac:dyDescent="0.3">
      <c r="A504" s="8" t="s">
        <v>538</v>
      </c>
      <c r="B504" s="8" t="s">
        <v>25</v>
      </c>
      <c r="C504" s="8" t="s">
        <v>26</v>
      </c>
      <c r="D504" s="8" t="s">
        <v>32</v>
      </c>
      <c r="E504" s="8">
        <v>69.400000000000006</v>
      </c>
      <c r="F504" s="8">
        <v>2</v>
      </c>
      <c r="G504" s="18" t="str">
        <f t="shared" si="7"/>
        <v>**</v>
      </c>
      <c r="H504" s="8">
        <v>9</v>
      </c>
    </row>
    <row r="505" spans="1:8" thickTop="1" thickBot="1" x14ac:dyDescent="0.3">
      <c r="A505" s="8" t="s">
        <v>539</v>
      </c>
      <c r="B505" s="8" t="s">
        <v>42</v>
      </c>
      <c r="C505" s="8" t="s">
        <v>43</v>
      </c>
      <c r="D505" s="8" t="s">
        <v>36</v>
      </c>
      <c r="E505" s="8">
        <v>93.31</v>
      </c>
      <c r="F505" s="8">
        <v>2</v>
      </c>
      <c r="G505" s="18" t="str">
        <f t="shared" si="7"/>
        <v>**</v>
      </c>
      <c r="H505" s="8">
        <v>6.3</v>
      </c>
    </row>
    <row r="506" spans="1:8" thickTop="1" thickBot="1" x14ac:dyDescent="0.3">
      <c r="A506" s="8" t="s">
        <v>540</v>
      </c>
      <c r="B506" s="8" t="s">
        <v>42</v>
      </c>
      <c r="C506" s="8" t="s">
        <v>43</v>
      </c>
      <c r="D506" s="8" t="s">
        <v>36</v>
      </c>
      <c r="E506" s="8">
        <v>88.45</v>
      </c>
      <c r="F506" s="8">
        <v>1</v>
      </c>
      <c r="G506" s="18" t="str">
        <f t="shared" si="7"/>
        <v>*</v>
      </c>
      <c r="H506" s="8">
        <v>9.5</v>
      </c>
    </row>
    <row r="507" spans="1:8" thickTop="1" thickBot="1" x14ac:dyDescent="0.3">
      <c r="A507" s="8" t="s">
        <v>541</v>
      </c>
      <c r="B507" s="8" t="s">
        <v>18</v>
      </c>
      <c r="C507" s="8" t="s">
        <v>19</v>
      </c>
      <c r="D507" s="8" t="s">
        <v>28</v>
      </c>
      <c r="E507" s="8">
        <v>24.18</v>
      </c>
      <c r="F507" s="8">
        <v>8</v>
      </c>
      <c r="G507" s="18" t="str">
        <f t="shared" si="7"/>
        <v>********</v>
      </c>
      <c r="H507" s="8">
        <v>9.8000000000000007</v>
      </c>
    </row>
    <row r="508" spans="1:8" thickTop="1" thickBot="1" x14ac:dyDescent="0.3">
      <c r="A508" s="8" t="s">
        <v>542</v>
      </c>
      <c r="B508" s="8" t="s">
        <v>42</v>
      </c>
      <c r="C508" s="8" t="s">
        <v>43</v>
      </c>
      <c r="D508" s="8" t="s">
        <v>36</v>
      </c>
      <c r="E508" s="8">
        <v>48.5</v>
      </c>
      <c r="F508" s="8">
        <v>3</v>
      </c>
      <c r="G508" s="18" t="str">
        <f t="shared" si="7"/>
        <v>***</v>
      </c>
      <c r="H508" s="8">
        <v>6.7</v>
      </c>
    </row>
    <row r="509" spans="1:8" thickTop="1" thickBot="1" x14ac:dyDescent="0.3">
      <c r="A509" s="8" t="s">
        <v>543</v>
      </c>
      <c r="B509" s="8" t="s">
        <v>42</v>
      </c>
      <c r="C509" s="8" t="s">
        <v>43</v>
      </c>
      <c r="D509" s="8" t="s">
        <v>44</v>
      </c>
      <c r="E509" s="8">
        <v>84.05</v>
      </c>
      <c r="F509" s="8">
        <v>6</v>
      </c>
      <c r="G509" s="18" t="str">
        <f t="shared" si="7"/>
        <v>******</v>
      </c>
      <c r="H509" s="8">
        <v>7.7</v>
      </c>
    </row>
    <row r="510" spans="1:8" thickTop="1" thickBot="1" x14ac:dyDescent="0.3">
      <c r="A510" s="8" t="s">
        <v>544</v>
      </c>
      <c r="B510" s="8" t="s">
        <v>42</v>
      </c>
      <c r="C510" s="8" t="s">
        <v>43</v>
      </c>
      <c r="D510" s="8" t="s">
        <v>22</v>
      </c>
      <c r="E510" s="8">
        <v>61.29</v>
      </c>
      <c r="F510" s="8">
        <v>5</v>
      </c>
      <c r="G510" s="18" t="str">
        <f t="shared" si="7"/>
        <v>*****</v>
      </c>
      <c r="H510" s="8">
        <v>7</v>
      </c>
    </row>
    <row r="511" spans="1:8" thickTop="1" thickBot="1" x14ac:dyDescent="0.3">
      <c r="A511" s="8" t="s">
        <v>545</v>
      </c>
      <c r="B511" s="8" t="s">
        <v>25</v>
      </c>
      <c r="C511" s="8" t="s">
        <v>26</v>
      </c>
      <c r="D511" s="8" t="s">
        <v>32</v>
      </c>
      <c r="E511" s="8">
        <v>15.95</v>
      </c>
      <c r="F511" s="8">
        <v>6</v>
      </c>
      <c r="G511" s="18" t="str">
        <f t="shared" si="7"/>
        <v>******</v>
      </c>
      <c r="H511" s="8">
        <v>5.0999999999999996</v>
      </c>
    </row>
    <row r="512" spans="1:8" thickTop="1" thickBot="1" x14ac:dyDescent="0.3">
      <c r="A512" s="8" t="s">
        <v>546</v>
      </c>
      <c r="B512" s="8" t="s">
        <v>42</v>
      </c>
      <c r="C512" s="8" t="s">
        <v>43</v>
      </c>
      <c r="D512" s="8" t="s">
        <v>36</v>
      </c>
      <c r="E512" s="8">
        <v>90.74</v>
      </c>
      <c r="F512" s="8">
        <v>7</v>
      </c>
      <c r="G512" s="18" t="str">
        <f t="shared" si="7"/>
        <v>*******</v>
      </c>
      <c r="H512" s="8">
        <v>6.2</v>
      </c>
    </row>
    <row r="513" spans="1:8" thickTop="1" thickBot="1" x14ac:dyDescent="0.3">
      <c r="A513" s="8" t="s">
        <v>547</v>
      </c>
      <c r="B513" s="8" t="s">
        <v>18</v>
      </c>
      <c r="C513" s="8" t="s">
        <v>19</v>
      </c>
      <c r="D513" s="8" t="s">
        <v>32</v>
      </c>
      <c r="E513" s="8">
        <v>42.91</v>
      </c>
      <c r="F513" s="8">
        <v>5</v>
      </c>
      <c r="G513" s="18" t="str">
        <f t="shared" si="7"/>
        <v>*****</v>
      </c>
      <c r="H513" s="8">
        <v>6.1</v>
      </c>
    </row>
    <row r="514" spans="1:8" thickTop="1" thickBot="1" x14ac:dyDescent="0.3">
      <c r="A514" s="8" t="s">
        <v>548</v>
      </c>
      <c r="B514" s="8" t="s">
        <v>18</v>
      </c>
      <c r="C514" s="8" t="s">
        <v>19</v>
      </c>
      <c r="D514" s="8" t="s">
        <v>46</v>
      </c>
      <c r="E514" s="8">
        <v>54.28</v>
      </c>
      <c r="F514" s="8">
        <v>7</v>
      </c>
      <c r="G514" s="18" t="str">
        <f t="shared" si="7"/>
        <v>*******</v>
      </c>
      <c r="H514" s="8">
        <v>9.3000000000000007</v>
      </c>
    </row>
    <row r="515" spans="1:8" thickTop="1" thickBot="1" x14ac:dyDescent="0.3">
      <c r="A515" s="8" t="s">
        <v>549</v>
      </c>
      <c r="B515" s="8" t="s">
        <v>18</v>
      </c>
      <c r="C515" s="8" t="s">
        <v>19</v>
      </c>
      <c r="D515" s="8" t="s">
        <v>28</v>
      </c>
      <c r="E515" s="8">
        <v>99.55</v>
      </c>
      <c r="F515" s="8">
        <v>7</v>
      </c>
      <c r="G515" s="18" t="str">
        <f t="shared" ref="G515:G578" si="8">REPT("*",F515)</f>
        <v>*******</v>
      </c>
      <c r="H515" s="8">
        <v>7.6</v>
      </c>
    </row>
    <row r="516" spans="1:8" thickTop="1" thickBot="1" x14ac:dyDescent="0.3">
      <c r="A516" s="8" t="s">
        <v>550</v>
      </c>
      <c r="B516" s="8" t="s">
        <v>25</v>
      </c>
      <c r="C516" s="8" t="s">
        <v>26</v>
      </c>
      <c r="D516" s="8" t="s">
        <v>36</v>
      </c>
      <c r="E516" s="8">
        <v>58.39</v>
      </c>
      <c r="F516" s="8">
        <v>7</v>
      </c>
      <c r="G516" s="18" t="str">
        <f t="shared" si="8"/>
        <v>*******</v>
      </c>
      <c r="H516" s="8">
        <v>8.1999999999999993</v>
      </c>
    </row>
    <row r="517" spans="1:8" thickTop="1" thickBot="1" x14ac:dyDescent="0.3">
      <c r="A517" s="8" t="s">
        <v>551</v>
      </c>
      <c r="B517" s="8" t="s">
        <v>25</v>
      </c>
      <c r="C517" s="8" t="s">
        <v>26</v>
      </c>
      <c r="D517" s="8" t="s">
        <v>46</v>
      </c>
      <c r="E517" s="8">
        <v>51.47</v>
      </c>
      <c r="F517" s="8">
        <v>1</v>
      </c>
      <c r="G517" s="18" t="str">
        <f t="shared" si="8"/>
        <v>*</v>
      </c>
      <c r="H517" s="8">
        <v>8.5</v>
      </c>
    </row>
    <row r="518" spans="1:8" thickTop="1" thickBot="1" x14ac:dyDescent="0.3">
      <c r="A518" s="8" t="s">
        <v>552</v>
      </c>
      <c r="B518" s="8" t="s">
        <v>42</v>
      </c>
      <c r="C518" s="8" t="s">
        <v>43</v>
      </c>
      <c r="D518" s="8" t="s">
        <v>22</v>
      </c>
      <c r="E518" s="8">
        <v>54.86</v>
      </c>
      <c r="F518" s="8">
        <v>5</v>
      </c>
      <c r="G518" s="18" t="str">
        <f t="shared" si="8"/>
        <v>*****</v>
      </c>
      <c r="H518" s="8">
        <v>9.8000000000000007</v>
      </c>
    </row>
    <row r="519" spans="1:8" thickTop="1" thickBot="1" x14ac:dyDescent="0.3">
      <c r="A519" s="8" t="s">
        <v>553</v>
      </c>
      <c r="B519" s="8" t="s">
        <v>25</v>
      </c>
      <c r="C519" s="8" t="s">
        <v>26</v>
      </c>
      <c r="D519" s="8" t="s">
        <v>32</v>
      </c>
      <c r="E519" s="8">
        <v>39.39</v>
      </c>
      <c r="F519" s="8">
        <v>5</v>
      </c>
      <c r="G519" s="18" t="str">
        <f t="shared" si="8"/>
        <v>*****</v>
      </c>
      <c r="H519" s="8">
        <v>8.6999999999999993</v>
      </c>
    </row>
    <row r="520" spans="1:8" thickTop="1" thickBot="1" x14ac:dyDescent="0.3">
      <c r="A520" s="8" t="s">
        <v>554</v>
      </c>
      <c r="B520" s="8" t="s">
        <v>18</v>
      </c>
      <c r="C520" s="8" t="s">
        <v>19</v>
      </c>
      <c r="D520" s="8" t="s">
        <v>32</v>
      </c>
      <c r="E520" s="8">
        <v>34.729999999999997</v>
      </c>
      <c r="F520" s="8">
        <v>2</v>
      </c>
      <c r="G520" s="18" t="str">
        <f t="shared" si="8"/>
        <v>**</v>
      </c>
      <c r="H520" s="8">
        <v>9.6999999999999993</v>
      </c>
    </row>
    <row r="521" spans="1:8" thickTop="1" thickBot="1" x14ac:dyDescent="0.3">
      <c r="A521" s="8" t="s">
        <v>555</v>
      </c>
      <c r="B521" s="8" t="s">
        <v>25</v>
      </c>
      <c r="C521" s="8" t="s">
        <v>26</v>
      </c>
      <c r="D521" s="8" t="s">
        <v>36</v>
      </c>
      <c r="E521" s="8">
        <v>71.92</v>
      </c>
      <c r="F521" s="8">
        <v>5</v>
      </c>
      <c r="G521" s="18" t="str">
        <f t="shared" si="8"/>
        <v>*****</v>
      </c>
      <c r="H521" s="8">
        <v>4.3</v>
      </c>
    </row>
    <row r="522" spans="1:8" thickTop="1" thickBot="1" x14ac:dyDescent="0.3">
      <c r="A522" s="8" t="s">
        <v>556</v>
      </c>
      <c r="B522" s="8" t="s">
        <v>42</v>
      </c>
      <c r="C522" s="8" t="s">
        <v>43</v>
      </c>
      <c r="D522" s="8" t="s">
        <v>28</v>
      </c>
      <c r="E522" s="8">
        <v>45.71</v>
      </c>
      <c r="F522" s="8">
        <v>3</v>
      </c>
      <c r="G522" s="18" t="str">
        <f t="shared" si="8"/>
        <v>***</v>
      </c>
      <c r="H522" s="8">
        <v>7.7</v>
      </c>
    </row>
    <row r="523" spans="1:8" thickTop="1" thickBot="1" x14ac:dyDescent="0.3">
      <c r="A523" s="8" t="s">
        <v>557</v>
      </c>
      <c r="B523" s="8" t="s">
        <v>25</v>
      </c>
      <c r="C523" s="8" t="s">
        <v>26</v>
      </c>
      <c r="D523" s="8" t="s">
        <v>32</v>
      </c>
      <c r="E523" s="8">
        <v>83.17</v>
      </c>
      <c r="F523" s="8">
        <v>6</v>
      </c>
      <c r="G523" s="18" t="str">
        <f t="shared" si="8"/>
        <v>******</v>
      </c>
      <c r="H523" s="8">
        <v>7.3</v>
      </c>
    </row>
    <row r="524" spans="1:8" thickTop="1" thickBot="1" x14ac:dyDescent="0.3">
      <c r="A524" s="8" t="s">
        <v>558</v>
      </c>
      <c r="B524" s="8" t="s">
        <v>18</v>
      </c>
      <c r="C524" s="8" t="s">
        <v>19</v>
      </c>
      <c r="D524" s="8" t="s">
        <v>32</v>
      </c>
      <c r="E524" s="8">
        <v>37.44</v>
      </c>
      <c r="F524" s="8">
        <v>6</v>
      </c>
      <c r="G524" s="18" t="str">
        <f t="shared" si="8"/>
        <v>******</v>
      </c>
      <c r="H524" s="8">
        <v>5.9</v>
      </c>
    </row>
    <row r="525" spans="1:8" thickTop="1" thickBot="1" x14ac:dyDescent="0.3">
      <c r="A525" s="8" t="s">
        <v>559</v>
      </c>
      <c r="B525" s="8" t="s">
        <v>25</v>
      </c>
      <c r="C525" s="8" t="s">
        <v>26</v>
      </c>
      <c r="D525" s="8" t="s">
        <v>22</v>
      </c>
      <c r="E525" s="8">
        <v>62.87</v>
      </c>
      <c r="F525" s="8">
        <v>2</v>
      </c>
      <c r="G525" s="18" t="str">
        <f t="shared" si="8"/>
        <v>**</v>
      </c>
      <c r="H525" s="8">
        <v>5</v>
      </c>
    </row>
    <row r="526" spans="1:8" thickTop="1" thickBot="1" x14ac:dyDescent="0.3">
      <c r="A526" s="8" t="s">
        <v>560</v>
      </c>
      <c r="B526" s="8" t="s">
        <v>18</v>
      </c>
      <c r="C526" s="8" t="s">
        <v>19</v>
      </c>
      <c r="D526" s="8" t="s">
        <v>44</v>
      </c>
      <c r="E526" s="8">
        <v>81.709999999999994</v>
      </c>
      <c r="F526" s="8">
        <v>6</v>
      </c>
      <c r="G526" s="18" t="str">
        <f t="shared" si="8"/>
        <v>******</v>
      </c>
      <c r="H526" s="8">
        <v>8</v>
      </c>
    </row>
    <row r="527" spans="1:8" thickTop="1" thickBot="1" x14ac:dyDescent="0.3">
      <c r="A527" s="8" t="s">
        <v>561</v>
      </c>
      <c r="B527" s="8" t="s">
        <v>18</v>
      </c>
      <c r="C527" s="8" t="s">
        <v>19</v>
      </c>
      <c r="D527" s="8" t="s">
        <v>36</v>
      </c>
      <c r="E527" s="8">
        <v>91.41</v>
      </c>
      <c r="F527" s="8">
        <v>5</v>
      </c>
      <c r="G527" s="18" t="str">
        <f t="shared" si="8"/>
        <v>*****</v>
      </c>
      <c r="H527" s="8">
        <v>7.1</v>
      </c>
    </row>
    <row r="528" spans="1:8" thickTop="1" thickBot="1" x14ac:dyDescent="0.3">
      <c r="A528" s="8" t="s">
        <v>562</v>
      </c>
      <c r="B528" s="8" t="s">
        <v>42</v>
      </c>
      <c r="C528" s="8" t="s">
        <v>43</v>
      </c>
      <c r="D528" s="8" t="s">
        <v>46</v>
      </c>
      <c r="E528" s="8">
        <v>39.21</v>
      </c>
      <c r="F528" s="8">
        <v>4</v>
      </c>
      <c r="G528" s="18" t="str">
        <f t="shared" si="8"/>
        <v>****</v>
      </c>
      <c r="H528" s="8">
        <v>9</v>
      </c>
    </row>
    <row r="529" spans="1:8" thickTop="1" thickBot="1" x14ac:dyDescent="0.3">
      <c r="A529" s="8" t="s">
        <v>563</v>
      </c>
      <c r="B529" s="8" t="s">
        <v>42</v>
      </c>
      <c r="C529" s="8" t="s">
        <v>43</v>
      </c>
      <c r="D529" s="8" t="s">
        <v>46</v>
      </c>
      <c r="E529" s="8">
        <v>59.86</v>
      </c>
      <c r="F529" s="8">
        <v>2</v>
      </c>
      <c r="G529" s="18" t="str">
        <f t="shared" si="8"/>
        <v>**</v>
      </c>
      <c r="H529" s="8">
        <v>6.7</v>
      </c>
    </row>
    <row r="530" spans="1:8" thickTop="1" thickBot="1" x14ac:dyDescent="0.3">
      <c r="A530" s="8" t="s">
        <v>564</v>
      </c>
      <c r="B530" s="8" t="s">
        <v>42</v>
      </c>
      <c r="C530" s="8" t="s">
        <v>43</v>
      </c>
      <c r="D530" s="8" t="s">
        <v>44</v>
      </c>
      <c r="E530" s="8">
        <v>54.36</v>
      </c>
      <c r="F530" s="8">
        <v>10</v>
      </c>
      <c r="G530" s="18" t="str">
        <f t="shared" si="8"/>
        <v>**********</v>
      </c>
      <c r="H530" s="8">
        <v>6.1</v>
      </c>
    </row>
    <row r="531" spans="1:8" thickTop="1" thickBot="1" x14ac:dyDescent="0.3">
      <c r="A531" s="8" t="s">
        <v>565</v>
      </c>
      <c r="B531" s="8" t="s">
        <v>18</v>
      </c>
      <c r="C531" s="8" t="s">
        <v>19</v>
      </c>
      <c r="D531" s="8" t="s">
        <v>36</v>
      </c>
      <c r="E531" s="8">
        <v>98.09</v>
      </c>
      <c r="F531" s="8">
        <v>9</v>
      </c>
      <c r="G531" s="18" t="str">
        <f t="shared" si="8"/>
        <v>*********</v>
      </c>
      <c r="H531" s="8">
        <v>9.3000000000000007</v>
      </c>
    </row>
    <row r="532" spans="1:8" thickTop="1" thickBot="1" x14ac:dyDescent="0.3">
      <c r="A532" s="8" t="s">
        <v>566</v>
      </c>
      <c r="B532" s="8" t="s">
        <v>18</v>
      </c>
      <c r="C532" s="8" t="s">
        <v>19</v>
      </c>
      <c r="D532" s="8" t="s">
        <v>22</v>
      </c>
      <c r="E532" s="8">
        <v>25.43</v>
      </c>
      <c r="F532" s="8">
        <v>6</v>
      </c>
      <c r="G532" s="18" t="str">
        <f t="shared" si="8"/>
        <v>******</v>
      </c>
      <c r="H532" s="8">
        <v>7</v>
      </c>
    </row>
    <row r="533" spans="1:8" thickTop="1" thickBot="1" x14ac:dyDescent="0.3">
      <c r="A533" s="8" t="s">
        <v>567</v>
      </c>
      <c r="B533" s="8" t="s">
        <v>18</v>
      </c>
      <c r="C533" s="8" t="s">
        <v>19</v>
      </c>
      <c r="D533" s="8" t="s">
        <v>46</v>
      </c>
      <c r="E533" s="8">
        <v>86.68</v>
      </c>
      <c r="F533" s="8">
        <v>8</v>
      </c>
      <c r="G533" s="18" t="str">
        <f t="shared" si="8"/>
        <v>********</v>
      </c>
      <c r="H533" s="8">
        <v>7.2</v>
      </c>
    </row>
    <row r="534" spans="1:8" thickTop="1" thickBot="1" x14ac:dyDescent="0.3">
      <c r="A534" s="8" t="s">
        <v>568</v>
      </c>
      <c r="B534" s="8" t="s">
        <v>42</v>
      </c>
      <c r="C534" s="8" t="s">
        <v>43</v>
      </c>
      <c r="D534" s="8" t="s">
        <v>28</v>
      </c>
      <c r="E534" s="8">
        <v>22.95</v>
      </c>
      <c r="F534" s="8">
        <v>10</v>
      </c>
      <c r="G534" s="18" t="str">
        <f t="shared" si="8"/>
        <v>**********</v>
      </c>
      <c r="H534" s="8">
        <v>8.1999999999999993</v>
      </c>
    </row>
    <row r="535" spans="1:8" thickTop="1" thickBot="1" x14ac:dyDescent="0.3">
      <c r="A535" s="8" t="s">
        <v>569</v>
      </c>
      <c r="B535" s="8" t="s">
        <v>25</v>
      </c>
      <c r="C535" s="8" t="s">
        <v>26</v>
      </c>
      <c r="D535" s="8" t="s">
        <v>44</v>
      </c>
      <c r="E535" s="8">
        <v>16.309999999999999</v>
      </c>
      <c r="F535" s="8">
        <v>9</v>
      </c>
      <c r="G535" s="18" t="str">
        <f t="shared" si="8"/>
        <v>*********</v>
      </c>
      <c r="H535" s="8">
        <v>8.4</v>
      </c>
    </row>
    <row r="536" spans="1:8" thickTop="1" thickBot="1" x14ac:dyDescent="0.3">
      <c r="A536" s="8" t="s">
        <v>570</v>
      </c>
      <c r="B536" s="8" t="s">
        <v>18</v>
      </c>
      <c r="C536" s="8" t="s">
        <v>19</v>
      </c>
      <c r="D536" s="8" t="s">
        <v>32</v>
      </c>
      <c r="E536" s="8">
        <v>28.32</v>
      </c>
      <c r="F536" s="8">
        <v>5</v>
      </c>
      <c r="G536" s="18" t="str">
        <f t="shared" si="8"/>
        <v>*****</v>
      </c>
      <c r="H536" s="8">
        <v>6.2</v>
      </c>
    </row>
    <row r="537" spans="1:8" thickTop="1" thickBot="1" x14ac:dyDescent="0.3">
      <c r="A537" s="8" t="s">
        <v>571</v>
      </c>
      <c r="B537" s="8" t="s">
        <v>25</v>
      </c>
      <c r="C537" s="8" t="s">
        <v>26</v>
      </c>
      <c r="D537" s="8" t="s">
        <v>32</v>
      </c>
      <c r="E537" s="8">
        <v>16.670000000000002</v>
      </c>
      <c r="F537" s="8">
        <v>7</v>
      </c>
      <c r="G537" s="18" t="str">
        <f t="shared" si="8"/>
        <v>*******</v>
      </c>
      <c r="H537" s="8">
        <v>7.4</v>
      </c>
    </row>
    <row r="538" spans="1:8" thickTop="1" thickBot="1" x14ac:dyDescent="0.3">
      <c r="A538" s="8" t="s">
        <v>572</v>
      </c>
      <c r="B538" s="8" t="s">
        <v>42</v>
      </c>
      <c r="C538" s="8" t="s">
        <v>43</v>
      </c>
      <c r="D538" s="8" t="s">
        <v>46</v>
      </c>
      <c r="E538" s="8">
        <v>73.959999999999994</v>
      </c>
      <c r="F538" s="8">
        <v>1</v>
      </c>
      <c r="G538" s="18" t="str">
        <f t="shared" si="8"/>
        <v>*</v>
      </c>
      <c r="H538" s="8">
        <v>5</v>
      </c>
    </row>
    <row r="539" spans="1:8" thickTop="1" thickBot="1" x14ac:dyDescent="0.3">
      <c r="A539" s="8" t="s">
        <v>573</v>
      </c>
      <c r="B539" s="8" t="s">
        <v>18</v>
      </c>
      <c r="C539" s="8" t="s">
        <v>19</v>
      </c>
      <c r="D539" s="8" t="s">
        <v>32</v>
      </c>
      <c r="E539" s="8">
        <v>97.94</v>
      </c>
      <c r="F539" s="8">
        <v>1</v>
      </c>
      <c r="G539" s="18" t="str">
        <f t="shared" si="8"/>
        <v>*</v>
      </c>
      <c r="H539" s="8">
        <v>6.9</v>
      </c>
    </row>
    <row r="540" spans="1:8" thickTop="1" thickBot="1" x14ac:dyDescent="0.3">
      <c r="A540" s="8" t="s">
        <v>574</v>
      </c>
      <c r="B540" s="8" t="s">
        <v>18</v>
      </c>
      <c r="C540" s="8" t="s">
        <v>19</v>
      </c>
      <c r="D540" s="8" t="s">
        <v>46</v>
      </c>
      <c r="E540" s="8">
        <v>73.05</v>
      </c>
      <c r="F540" s="8">
        <v>4</v>
      </c>
      <c r="G540" s="18" t="str">
        <f t="shared" si="8"/>
        <v>****</v>
      </c>
      <c r="H540" s="8">
        <v>4.9000000000000004</v>
      </c>
    </row>
    <row r="541" spans="1:8" thickTop="1" thickBot="1" x14ac:dyDescent="0.3">
      <c r="A541" s="8" t="s">
        <v>575</v>
      </c>
      <c r="B541" s="8" t="s">
        <v>25</v>
      </c>
      <c r="C541" s="8" t="s">
        <v>26</v>
      </c>
      <c r="D541" s="8" t="s">
        <v>44</v>
      </c>
      <c r="E541" s="8">
        <v>87.48</v>
      </c>
      <c r="F541" s="8">
        <v>6</v>
      </c>
      <c r="G541" s="18" t="str">
        <f t="shared" si="8"/>
        <v>******</v>
      </c>
      <c r="H541" s="8">
        <v>5.0999999999999996</v>
      </c>
    </row>
    <row r="542" spans="1:8" thickTop="1" thickBot="1" x14ac:dyDescent="0.3">
      <c r="A542" s="8" t="s">
        <v>576</v>
      </c>
      <c r="B542" s="8" t="s">
        <v>18</v>
      </c>
      <c r="C542" s="8" t="s">
        <v>19</v>
      </c>
      <c r="D542" s="8" t="s">
        <v>32</v>
      </c>
      <c r="E542" s="8">
        <v>30.68</v>
      </c>
      <c r="F542" s="8">
        <v>3</v>
      </c>
      <c r="G542" s="18" t="str">
        <f t="shared" si="8"/>
        <v>***</v>
      </c>
      <c r="H542" s="8">
        <v>9.1</v>
      </c>
    </row>
    <row r="543" spans="1:8" thickTop="1" thickBot="1" x14ac:dyDescent="0.3">
      <c r="A543" s="8" t="s">
        <v>577</v>
      </c>
      <c r="B543" s="8" t="s">
        <v>25</v>
      </c>
      <c r="C543" s="8" t="s">
        <v>26</v>
      </c>
      <c r="D543" s="8" t="s">
        <v>22</v>
      </c>
      <c r="E543" s="8">
        <v>75.88</v>
      </c>
      <c r="F543" s="8">
        <v>1</v>
      </c>
      <c r="G543" s="18" t="str">
        <f t="shared" si="8"/>
        <v>*</v>
      </c>
      <c r="H543" s="8">
        <v>7.1</v>
      </c>
    </row>
    <row r="544" spans="1:8" thickTop="1" thickBot="1" x14ac:dyDescent="0.3">
      <c r="A544" s="8" t="s">
        <v>578</v>
      </c>
      <c r="B544" s="8" t="s">
        <v>42</v>
      </c>
      <c r="C544" s="8" t="s">
        <v>43</v>
      </c>
      <c r="D544" s="8" t="s">
        <v>36</v>
      </c>
      <c r="E544" s="8">
        <v>20.18</v>
      </c>
      <c r="F544" s="8">
        <v>4</v>
      </c>
      <c r="G544" s="18" t="str">
        <f t="shared" si="8"/>
        <v>****</v>
      </c>
      <c r="H544" s="8">
        <v>5</v>
      </c>
    </row>
    <row r="545" spans="1:8" thickTop="1" thickBot="1" x14ac:dyDescent="0.3">
      <c r="A545" s="8" t="s">
        <v>579</v>
      </c>
      <c r="B545" s="8" t="s">
        <v>25</v>
      </c>
      <c r="C545" s="8" t="s">
        <v>26</v>
      </c>
      <c r="D545" s="8" t="s">
        <v>28</v>
      </c>
      <c r="E545" s="8">
        <v>18.77</v>
      </c>
      <c r="F545" s="8">
        <v>6</v>
      </c>
      <c r="G545" s="18" t="str">
        <f t="shared" si="8"/>
        <v>******</v>
      </c>
      <c r="H545" s="8">
        <v>5.5</v>
      </c>
    </row>
    <row r="546" spans="1:8" thickTop="1" thickBot="1" x14ac:dyDescent="0.3">
      <c r="A546" s="8" t="s">
        <v>580</v>
      </c>
      <c r="B546" s="8" t="s">
        <v>42</v>
      </c>
      <c r="C546" s="8" t="s">
        <v>43</v>
      </c>
      <c r="D546" s="8" t="s">
        <v>44</v>
      </c>
      <c r="E546" s="8">
        <v>71.2</v>
      </c>
      <c r="F546" s="8">
        <v>1</v>
      </c>
      <c r="G546" s="18" t="str">
        <f t="shared" si="8"/>
        <v>*</v>
      </c>
      <c r="H546" s="8">
        <v>9.1999999999999993</v>
      </c>
    </row>
    <row r="547" spans="1:8" thickTop="1" thickBot="1" x14ac:dyDescent="0.3">
      <c r="A547" s="8" t="s">
        <v>581</v>
      </c>
      <c r="B547" s="8" t="s">
        <v>42</v>
      </c>
      <c r="C547" s="8" t="s">
        <v>43</v>
      </c>
      <c r="D547" s="8" t="s">
        <v>32</v>
      </c>
      <c r="E547" s="8">
        <v>38.81</v>
      </c>
      <c r="F547" s="8">
        <v>4</v>
      </c>
      <c r="G547" s="18" t="str">
        <f t="shared" si="8"/>
        <v>****</v>
      </c>
      <c r="H547" s="8">
        <v>4.9000000000000004</v>
      </c>
    </row>
    <row r="548" spans="1:8" thickTop="1" thickBot="1" x14ac:dyDescent="0.3">
      <c r="A548" s="8" t="s">
        <v>582</v>
      </c>
      <c r="B548" s="8" t="s">
        <v>18</v>
      </c>
      <c r="C548" s="8" t="s">
        <v>19</v>
      </c>
      <c r="D548" s="8" t="s">
        <v>46</v>
      </c>
      <c r="E548" s="8">
        <v>29.42</v>
      </c>
      <c r="F548" s="8">
        <v>10</v>
      </c>
      <c r="G548" s="18" t="str">
        <f t="shared" si="8"/>
        <v>**********</v>
      </c>
      <c r="H548" s="8">
        <v>8.9</v>
      </c>
    </row>
    <row r="549" spans="1:8" thickTop="1" thickBot="1" x14ac:dyDescent="0.3">
      <c r="A549" s="8" t="s">
        <v>583</v>
      </c>
      <c r="B549" s="8" t="s">
        <v>18</v>
      </c>
      <c r="C549" s="8" t="s">
        <v>19</v>
      </c>
      <c r="D549" s="8" t="s">
        <v>36</v>
      </c>
      <c r="E549" s="8">
        <v>60.95</v>
      </c>
      <c r="F549" s="8">
        <v>9</v>
      </c>
      <c r="G549" s="18" t="str">
        <f t="shared" si="8"/>
        <v>*********</v>
      </c>
      <c r="H549" s="8">
        <v>6</v>
      </c>
    </row>
    <row r="550" spans="1:8" thickTop="1" thickBot="1" x14ac:dyDescent="0.3">
      <c r="A550" s="8" t="s">
        <v>584</v>
      </c>
      <c r="B550" s="8" t="s">
        <v>42</v>
      </c>
      <c r="C550" s="8" t="s">
        <v>43</v>
      </c>
      <c r="D550" s="8" t="s">
        <v>36</v>
      </c>
      <c r="E550" s="8">
        <v>51.54</v>
      </c>
      <c r="F550" s="8">
        <v>5</v>
      </c>
      <c r="G550" s="18" t="str">
        <f t="shared" si="8"/>
        <v>*****</v>
      </c>
      <c r="H550" s="8">
        <v>4.2</v>
      </c>
    </row>
    <row r="551" spans="1:8" thickTop="1" thickBot="1" x14ac:dyDescent="0.3">
      <c r="A551" s="8" t="s">
        <v>585</v>
      </c>
      <c r="B551" s="8" t="s">
        <v>18</v>
      </c>
      <c r="C551" s="8" t="s">
        <v>19</v>
      </c>
      <c r="D551" s="8" t="s">
        <v>28</v>
      </c>
      <c r="E551" s="8">
        <v>66.06</v>
      </c>
      <c r="F551" s="8">
        <v>6</v>
      </c>
      <c r="G551" s="18" t="str">
        <f t="shared" si="8"/>
        <v>******</v>
      </c>
      <c r="H551" s="8">
        <v>7.3</v>
      </c>
    </row>
    <row r="552" spans="1:8" thickTop="1" thickBot="1" x14ac:dyDescent="0.3">
      <c r="A552" s="8" t="s">
        <v>586</v>
      </c>
      <c r="B552" s="8" t="s">
        <v>42</v>
      </c>
      <c r="C552" s="8" t="s">
        <v>43</v>
      </c>
      <c r="D552" s="8" t="s">
        <v>46</v>
      </c>
      <c r="E552" s="8">
        <v>57.27</v>
      </c>
      <c r="F552" s="8">
        <v>3</v>
      </c>
      <c r="G552" s="18" t="str">
        <f t="shared" si="8"/>
        <v>***</v>
      </c>
      <c r="H552" s="8">
        <v>6.5</v>
      </c>
    </row>
    <row r="553" spans="1:8" thickTop="1" thickBot="1" x14ac:dyDescent="0.3">
      <c r="A553" s="8" t="s">
        <v>587</v>
      </c>
      <c r="B553" s="8" t="s">
        <v>42</v>
      </c>
      <c r="C553" s="8" t="s">
        <v>43</v>
      </c>
      <c r="D553" s="8" t="s">
        <v>46</v>
      </c>
      <c r="E553" s="8">
        <v>54.31</v>
      </c>
      <c r="F553" s="8">
        <v>9</v>
      </c>
      <c r="G553" s="18" t="str">
        <f t="shared" si="8"/>
        <v>*********</v>
      </c>
      <c r="H553" s="8">
        <v>8.9</v>
      </c>
    </row>
    <row r="554" spans="1:8" thickTop="1" thickBot="1" x14ac:dyDescent="0.3">
      <c r="A554" s="8" t="s">
        <v>588</v>
      </c>
      <c r="B554" s="8" t="s">
        <v>42</v>
      </c>
      <c r="C554" s="8" t="s">
        <v>43</v>
      </c>
      <c r="D554" s="8" t="s">
        <v>22</v>
      </c>
      <c r="E554" s="8">
        <v>58.24</v>
      </c>
      <c r="F554" s="8">
        <v>9</v>
      </c>
      <c r="G554" s="18" t="str">
        <f t="shared" si="8"/>
        <v>*********</v>
      </c>
      <c r="H554" s="8">
        <v>9.6999999999999993</v>
      </c>
    </row>
    <row r="555" spans="1:8" thickTop="1" thickBot="1" x14ac:dyDescent="0.3">
      <c r="A555" s="8" t="s">
        <v>589</v>
      </c>
      <c r="B555" s="8" t="s">
        <v>25</v>
      </c>
      <c r="C555" s="8" t="s">
        <v>26</v>
      </c>
      <c r="D555" s="8" t="s">
        <v>28</v>
      </c>
      <c r="E555" s="8">
        <v>22.21</v>
      </c>
      <c r="F555" s="8">
        <v>6</v>
      </c>
      <c r="G555" s="18" t="str">
        <f t="shared" si="8"/>
        <v>******</v>
      </c>
      <c r="H555" s="8">
        <v>8.6</v>
      </c>
    </row>
    <row r="556" spans="1:8" thickTop="1" thickBot="1" x14ac:dyDescent="0.3">
      <c r="A556" s="8" t="s">
        <v>590</v>
      </c>
      <c r="B556" s="8" t="s">
        <v>18</v>
      </c>
      <c r="C556" s="8" t="s">
        <v>19</v>
      </c>
      <c r="D556" s="8" t="s">
        <v>28</v>
      </c>
      <c r="E556" s="8">
        <v>19.32</v>
      </c>
      <c r="F556" s="8">
        <v>7</v>
      </c>
      <c r="G556" s="18" t="str">
        <f t="shared" si="8"/>
        <v>*******</v>
      </c>
      <c r="H556" s="8">
        <v>6.9</v>
      </c>
    </row>
    <row r="557" spans="1:8" thickTop="1" thickBot="1" x14ac:dyDescent="0.3">
      <c r="A557" s="8" t="s">
        <v>591</v>
      </c>
      <c r="B557" s="8" t="s">
        <v>42</v>
      </c>
      <c r="C557" s="8" t="s">
        <v>43</v>
      </c>
      <c r="D557" s="8" t="s">
        <v>32</v>
      </c>
      <c r="E557" s="8">
        <v>37.479999999999997</v>
      </c>
      <c r="F557" s="8">
        <v>3</v>
      </c>
      <c r="G557" s="18" t="str">
        <f t="shared" si="8"/>
        <v>***</v>
      </c>
      <c r="H557" s="8">
        <v>7.7</v>
      </c>
    </row>
    <row r="558" spans="1:8" thickTop="1" thickBot="1" x14ac:dyDescent="0.3">
      <c r="A558" s="8" t="s">
        <v>592</v>
      </c>
      <c r="B558" s="8" t="s">
        <v>42</v>
      </c>
      <c r="C558" s="8" t="s">
        <v>43</v>
      </c>
      <c r="D558" s="8" t="s">
        <v>46</v>
      </c>
      <c r="E558" s="8">
        <v>72.040000000000006</v>
      </c>
      <c r="F558" s="8">
        <v>2</v>
      </c>
      <c r="G558" s="18" t="str">
        <f t="shared" si="8"/>
        <v>**</v>
      </c>
      <c r="H558" s="8">
        <v>9.5</v>
      </c>
    </row>
    <row r="559" spans="1:8" thickTop="1" thickBot="1" x14ac:dyDescent="0.3">
      <c r="A559" s="8" t="s">
        <v>593</v>
      </c>
      <c r="B559" s="8" t="s">
        <v>25</v>
      </c>
      <c r="C559" s="8" t="s">
        <v>26</v>
      </c>
      <c r="D559" s="8" t="s">
        <v>44</v>
      </c>
      <c r="E559" s="8">
        <v>98.52</v>
      </c>
      <c r="F559" s="8">
        <v>10</v>
      </c>
      <c r="G559" s="18" t="str">
        <f t="shared" si="8"/>
        <v>**********</v>
      </c>
      <c r="H559" s="8">
        <v>4.5</v>
      </c>
    </row>
    <row r="560" spans="1:8" thickTop="1" thickBot="1" x14ac:dyDescent="0.3">
      <c r="A560" s="8" t="s">
        <v>594</v>
      </c>
      <c r="B560" s="8" t="s">
        <v>18</v>
      </c>
      <c r="C560" s="8" t="s">
        <v>19</v>
      </c>
      <c r="D560" s="8" t="s">
        <v>44</v>
      </c>
      <c r="E560" s="8">
        <v>41.66</v>
      </c>
      <c r="F560" s="8">
        <v>6</v>
      </c>
      <c r="G560" s="18" t="str">
        <f t="shared" si="8"/>
        <v>******</v>
      </c>
      <c r="H560" s="8">
        <v>5.6</v>
      </c>
    </row>
    <row r="561" spans="1:8" thickTop="1" thickBot="1" x14ac:dyDescent="0.3">
      <c r="A561" s="8" t="s">
        <v>595</v>
      </c>
      <c r="B561" s="8" t="s">
        <v>18</v>
      </c>
      <c r="C561" s="8" t="s">
        <v>19</v>
      </c>
      <c r="D561" s="8" t="s">
        <v>32</v>
      </c>
      <c r="E561" s="8">
        <v>72.42</v>
      </c>
      <c r="F561" s="8">
        <v>3</v>
      </c>
      <c r="G561" s="18" t="str">
        <f t="shared" si="8"/>
        <v>***</v>
      </c>
      <c r="H561" s="8">
        <v>8.1999999999999993</v>
      </c>
    </row>
    <row r="562" spans="1:8" thickTop="1" thickBot="1" x14ac:dyDescent="0.3">
      <c r="A562" s="8" t="s">
        <v>596</v>
      </c>
      <c r="B562" s="8" t="s">
        <v>42</v>
      </c>
      <c r="C562" s="8" t="s">
        <v>43</v>
      </c>
      <c r="D562" s="8" t="s">
        <v>28</v>
      </c>
      <c r="E562" s="8">
        <v>21.58</v>
      </c>
      <c r="F562" s="8">
        <v>9</v>
      </c>
      <c r="G562" s="18" t="str">
        <f t="shared" si="8"/>
        <v>*********</v>
      </c>
      <c r="H562" s="8">
        <v>7.3</v>
      </c>
    </row>
    <row r="563" spans="1:8" thickTop="1" thickBot="1" x14ac:dyDescent="0.3">
      <c r="A563" s="8" t="s">
        <v>597</v>
      </c>
      <c r="B563" s="8" t="s">
        <v>25</v>
      </c>
      <c r="C563" s="8" t="s">
        <v>26</v>
      </c>
      <c r="D563" s="8" t="s">
        <v>44</v>
      </c>
      <c r="E563" s="8">
        <v>89.2</v>
      </c>
      <c r="F563" s="8">
        <v>10</v>
      </c>
      <c r="G563" s="18" t="str">
        <f t="shared" si="8"/>
        <v>**********</v>
      </c>
      <c r="H563" s="8">
        <v>4.4000000000000004</v>
      </c>
    </row>
    <row r="564" spans="1:8" thickTop="1" thickBot="1" x14ac:dyDescent="0.3">
      <c r="A564" s="8" t="s">
        <v>598</v>
      </c>
      <c r="B564" s="8" t="s">
        <v>42</v>
      </c>
      <c r="C564" s="8" t="s">
        <v>43</v>
      </c>
      <c r="D564" s="8" t="s">
        <v>28</v>
      </c>
      <c r="E564" s="8">
        <v>42.42</v>
      </c>
      <c r="F564" s="8">
        <v>8</v>
      </c>
      <c r="G564" s="18" t="str">
        <f t="shared" si="8"/>
        <v>********</v>
      </c>
      <c r="H564" s="8">
        <v>5.7</v>
      </c>
    </row>
    <row r="565" spans="1:8" thickTop="1" thickBot="1" x14ac:dyDescent="0.3">
      <c r="A565" s="8" t="s">
        <v>599</v>
      </c>
      <c r="B565" s="8" t="s">
        <v>18</v>
      </c>
      <c r="C565" s="8" t="s">
        <v>19</v>
      </c>
      <c r="D565" s="8" t="s">
        <v>28</v>
      </c>
      <c r="E565" s="8">
        <v>74.510000000000005</v>
      </c>
      <c r="F565" s="8">
        <v>6</v>
      </c>
      <c r="G565" s="18" t="str">
        <f t="shared" si="8"/>
        <v>******</v>
      </c>
      <c r="H565" s="8">
        <v>5</v>
      </c>
    </row>
    <row r="566" spans="1:8" thickTop="1" thickBot="1" x14ac:dyDescent="0.3">
      <c r="A566" s="8" t="s">
        <v>600</v>
      </c>
      <c r="B566" s="8" t="s">
        <v>42</v>
      </c>
      <c r="C566" s="8" t="s">
        <v>43</v>
      </c>
      <c r="D566" s="8" t="s">
        <v>46</v>
      </c>
      <c r="E566" s="8">
        <v>99.25</v>
      </c>
      <c r="F566" s="8">
        <v>2</v>
      </c>
      <c r="G566" s="18" t="str">
        <f t="shared" si="8"/>
        <v>**</v>
      </c>
      <c r="H566" s="8">
        <v>9</v>
      </c>
    </row>
    <row r="567" spans="1:8" thickTop="1" thickBot="1" x14ac:dyDescent="0.3">
      <c r="A567" s="8" t="s">
        <v>601</v>
      </c>
      <c r="B567" s="8" t="s">
        <v>18</v>
      </c>
      <c r="C567" s="8" t="s">
        <v>19</v>
      </c>
      <c r="D567" s="8" t="s">
        <v>44</v>
      </c>
      <c r="E567" s="8">
        <v>81.209999999999994</v>
      </c>
      <c r="F567" s="8">
        <v>10</v>
      </c>
      <c r="G567" s="18" t="str">
        <f t="shared" si="8"/>
        <v>**********</v>
      </c>
      <c r="H567" s="8">
        <v>6.3</v>
      </c>
    </row>
    <row r="568" spans="1:8" thickTop="1" thickBot="1" x14ac:dyDescent="0.3">
      <c r="A568" s="8" t="s">
        <v>602</v>
      </c>
      <c r="B568" s="8" t="s">
        <v>25</v>
      </c>
      <c r="C568" s="8" t="s">
        <v>26</v>
      </c>
      <c r="D568" s="8" t="s">
        <v>36</v>
      </c>
      <c r="E568" s="8">
        <v>49.33</v>
      </c>
      <c r="F568" s="8">
        <v>10</v>
      </c>
      <c r="G568" s="18" t="str">
        <f t="shared" si="8"/>
        <v>**********</v>
      </c>
      <c r="H568" s="8">
        <v>9.4</v>
      </c>
    </row>
    <row r="569" spans="1:8" thickTop="1" thickBot="1" x14ac:dyDescent="0.3">
      <c r="A569" s="8" t="s">
        <v>603</v>
      </c>
      <c r="B569" s="8" t="s">
        <v>18</v>
      </c>
      <c r="C569" s="8" t="s">
        <v>19</v>
      </c>
      <c r="D569" s="8" t="s">
        <v>46</v>
      </c>
      <c r="E569" s="8">
        <v>65.739999999999995</v>
      </c>
      <c r="F569" s="8">
        <v>9</v>
      </c>
      <c r="G569" s="18" t="str">
        <f t="shared" si="8"/>
        <v>*********</v>
      </c>
      <c r="H569" s="8">
        <v>7.7</v>
      </c>
    </row>
    <row r="570" spans="1:8" thickTop="1" thickBot="1" x14ac:dyDescent="0.3">
      <c r="A570" s="8" t="s">
        <v>604</v>
      </c>
      <c r="B570" s="8" t="s">
        <v>42</v>
      </c>
      <c r="C570" s="8" t="s">
        <v>43</v>
      </c>
      <c r="D570" s="8" t="s">
        <v>46</v>
      </c>
      <c r="E570" s="8">
        <v>79.86</v>
      </c>
      <c r="F570" s="8">
        <v>7</v>
      </c>
      <c r="G570" s="18" t="str">
        <f t="shared" si="8"/>
        <v>*******</v>
      </c>
      <c r="H570" s="8">
        <v>5.5</v>
      </c>
    </row>
    <row r="571" spans="1:8" thickTop="1" thickBot="1" x14ac:dyDescent="0.3">
      <c r="A571" s="8" t="s">
        <v>605</v>
      </c>
      <c r="B571" s="8" t="s">
        <v>25</v>
      </c>
      <c r="C571" s="8" t="s">
        <v>26</v>
      </c>
      <c r="D571" s="8" t="s">
        <v>36</v>
      </c>
      <c r="E571" s="8">
        <v>73.98</v>
      </c>
      <c r="F571" s="8">
        <v>7</v>
      </c>
      <c r="G571" s="18" t="str">
        <f t="shared" si="8"/>
        <v>*******</v>
      </c>
      <c r="H571" s="8">
        <v>4.0999999999999996</v>
      </c>
    </row>
    <row r="572" spans="1:8" thickTop="1" thickBot="1" x14ac:dyDescent="0.3">
      <c r="A572" s="8" t="s">
        <v>606</v>
      </c>
      <c r="B572" s="8" t="s">
        <v>42</v>
      </c>
      <c r="C572" s="8" t="s">
        <v>43</v>
      </c>
      <c r="D572" s="8" t="s">
        <v>32</v>
      </c>
      <c r="E572" s="8">
        <v>82.04</v>
      </c>
      <c r="F572" s="8">
        <v>5</v>
      </c>
      <c r="G572" s="18" t="str">
        <f t="shared" si="8"/>
        <v>*****</v>
      </c>
      <c r="H572" s="8">
        <v>7.6</v>
      </c>
    </row>
    <row r="573" spans="1:8" thickTop="1" thickBot="1" x14ac:dyDescent="0.3">
      <c r="A573" s="8" t="s">
        <v>607</v>
      </c>
      <c r="B573" s="8" t="s">
        <v>42</v>
      </c>
      <c r="C573" s="8" t="s">
        <v>43</v>
      </c>
      <c r="D573" s="8" t="s">
        <v>36</v>
      </c>
      <c r="E573" s="8">
        <v>26.67</v>
      </c>
      <c r="F573" s="8">
        <v>10</v>
      </c>
      <c r="G573" s="18" t="str">
        <f t="shared" si="8"/>
        <v>**********</v>
      </c>
      <c r="H573" s="8">
        <v>8.6</v>
      </c>
    </row>
    <row r="574" spans="1:8" thickTop="1" thickBot="1" x14ac:dyDescent="0.3">
      <c r="A574" s="8" t="s">
        <v>608</v>
      </c>
      <c r="B574" s="8" t="s">
        <v>18</v>
      </c>
      <c r="C574" s="8" t="s">
        <v>19</v>
      </c>
      <c r="D574" s="8" t="s">
        <v>44</v>
      </c>
      <c r="E574" s="8">
        <v>10.130000000000001</v>
      </c>
      <c r="F574" s="8">
        <v>7</v>
      </c>
      <c r="G574" s="18" t="str">
        <f t="shared" si="8"/>
        <v>*******</v>
      </c>
      <c r="H574" s="8">
        <v>8.3000000000000007</v>
      </c>
    </row>
    <row r="575" spans="1:8" thickTop="1" thickBot="1" x14ac:dyDescent="0.3">
      <c r="A575" s="8" t="s">
        <v>609</v>
      </c>
      <c r="B575" s="8" t="s">
        <v>42</v>
      </c>
      <c r="C575" s="8" t="s">
        <v>43</v>
      </c>
      <c r="D575" s="8" t="s">
        <v>44</v>
      </c>
      <c r="E575" s="8">
        <v>72.39</v>
      </c>
      <c r="F575" s="8">
        <v>2</v>
      </c>
      <c r="G575" s="18" t="str">
        <f t="shared" si="8"/>
        <v>**</v>
      </c>
      <c r="H575" s="8">
        <v>8.1</v>
      </c>
    </row>
    <row r="576" spans="1:8" thickTop="1" thickBot="1" x14ac:dyDescent="0.3">
      <c r="A576" s="8" t="s">
        <v>610</v>
      </c>
      <c r="B576" s="8" t="s">
        <v>18</v>
      </c>
      <c r="C576" s="8" t="s">
        <v>19</v>
      </c>
      <c r="D576" s="8" t="s">
        <v>36</v>
      </c>
      <c r="E576" s="8">
        <v>85.91</v>
      </c>
      <c r="F576" s="8">
        <v>5</v>
      </c>
      <c r="G576" s="18" t="str">
        <f t="shared" si="8"/>
        <v>*****</v>
      </c>
      <c r="H576" s="8">
        <v>8.6</v>
      </c>
    </row>
    <row r="577" spans="1:8" thickTop="1" thickBot="1" x14ac:dyDescent="0.3">
      <c r="A577" s="8" t="s">
        <v>611</v>
      </c>
      <c r="B577" s="8" t="s">
        <v>42</v>
      </c>
      <c r="C577" s="8" t="s">
        <v>43</v>
      </c>
      <c r="D577" s="8" t="s">
        <v>46</v>
      </c>
      <c r="E577" s="8">
        <v>81.31</v>
      </c>
      <c r="F577" s="8">
        <v>7</v>
      </c>
      <c r="G577" s="18" t="str">
        <f t="shared" si="8"/>
        <v>*******</v>
      </c>
      <c r="H577" s="8">
        <v>6.3</v>
      </c>
    </row>
    <row r="578" spans="1:8" thickTop="1" thickBot="1" x14ac:dyDescent="0.3">
      <c r="A578" s="8" t="s">
        <v>612</v>
      </c>
      <c r="B578" s="8" t="s">
        <v>42</v>
      </c>
      <c r="C578" s="8" t="s">
        <v>43</v>
      </c>
      <c r="D578" s="8" t="s">
        <v>44</v>
      </c>
      <c r="E578" s="8">
        <v>60.3</v>
      </c>
      <c r="F578" s="8">
        <v>4</v>
      </c>
      <c r="G578" s="18" t="str">
        <f t="shared" si="8"/>
        <v>****</v>
      </c>
      <c r="H578" s="8">
        <v>5.8</v>
      </c>
    </row>
    <row r="579" spans="1:8" thickTop="1" thickBot="1" x14ac:dyDescent="0.3">
      <c r="A579" s="8" t="s">
        <v>613</v>
      </c>
      <c r="B579" s="8" t="s">
        <v>25</v>
      </c>
      <c r="C579" s="8" t="s">
        <v>26</v>
      </c>
      <c r="D579" s="8" t="s">
        <v>44</v>
      </c>
      <c r="E579" s="8">
        <v>31.77</v>
      </c>
      <c r="F579" s="8">
        <v>4</v>
      </c>
      <c r="G579" s="18" t="str">
        <f t="shared" ref="G579:G642" si="9">REPT("*",F579)</f>
        <v>****</v>
      </c>
      <c r="H579" s="8">
        <v>6.2</v>
      </c>
    </row>
    <row r="580" spans="1:8" thickTop="1" thickBot="1" x14ac:dyDescent="0.3">
      <c r="A580" s="8" t="s">
        <v>614</v>
      </c>
      <c r="B580" s="8" t="s">
        <v>18</v>
      </c>
      <c r="C580" s="8" t="s">
        <v>19</v>
      </c>
      <c r="D580" s="8" t="s">
        <v>22</v>
      </c>
      <c r="E580" s="8">
        <v>64.27</v>
      </c>
      <c r="F580" s="8">
        <v>4</v>
      </c>
      <c r="G580" s="18" t="str">
        <f t="shared" si="9"/>
        <v>****</v>
      </c>
      <c r="H580" s="8">
        <v>7.7</v>
      </c>
    </row>
    <row r="581" spans="1:8" thickTop="1" thickBot="1" x14ac:dyDescent="0.3">
      <c r="A581" s="8" t="s">
        <v>615</v>
      </c>
      <c r="B581" s="8" t="s">
        <v>42</v>
      </c>
      <c r="C581" s="8" t="s">
        <v>43</v>
      </c>
      <c r="D581" s="8" t="s">
        <v>22</v>
      </c>
      <c r="E581" s="8">
        <v>69.510000000000005</v>
      </c>
      <c r="F581" s="8">
        <v>2</v>
      </c>
      <c r="G581" s="18" t="str">
        <f t="shared" si="9"/>
        <v>**</v>
      </c>
      <c r="H581" s="8">
        <v>8.1</v>
      </c>
    </row>
    <row r="582" spans="1:8" thickTop="1" thickBot="1" x14ac:dyDescent="0.3">
      <c r="A582" s="8" t="s">
        <v>616</v>
      </c>
      <c r="B582" s="8" t="s">
        <v>25</v>
      </c>
      <c r="C582" s="8" t="s">
        <v>26</v>
      </c>
      <c r="D582" s="8" t="s">
        <v>44</v>
      </c>
      <c r="E582" s="8">
        <v>27.22</v>
      </c>
      <c r="F582" s="8">
        <v>3</v>
      </c>
      <c r="G582" s="18" t="str">
        <f t="shared" si="9"/>
        <v>***</v>
      </c>
      <c r="H582" s="8">
        <v>7.3</v>
      </c>
    </row>
    <row r="583" spans="1:8" thickTop="1" thickBot="1" x14ac:dyDescent="0.3">
      <c r="A583" s="8" t="s">
        <v>617</v>
      </c>
      <c r="B583" s="8" t="s">
        <v>18</v>
      </c>
      <c r="C583" s="8" t="s">
        <v>19</v>
      </c>
      <c r="D583" s="8" t="s">
        <v>22</v>
      </c>
      <c r="E583" s="8">
        <v>77.680000000000007</v>
      </c>
      <c r="F583" s="8">
        <v>4</v>
      </c>
      <c r="G583" s="18" t="str">
        <f t="shared" si="9"/>
        <v>****</v>
      </c>
      <c r="H583" s="8">
        <v>8.4</v>
      </c>
    </row>
    <row r="584" spans="1:8" thickTop="1" thickBot="1" x14ac:dyDescent="0.3">
      <c r="A584" s="8" t="s">
        <v>618</v>
      </c>
      <c r="B584" s="8" t="s">
        <v>25</v>
      </c>
      <c r="C584" s="8" t="s">
        <v>26</v>
      </c>
      <c r="D584" s="8" t="s">
        <v>46</v>
      </c>
      <c r="E584" s="8">
        <v>92.98</v>
      </c>
      <c r="F584" s="8">
        <v>2</v>
      </c>
      <c r="G584" s="18" t="str">
        <f t="shared" si="9"/>
        <v>**</v>
      </c>
      <c r="H584" s="8">
        <v>8</v>
      </c>
    </row>
    <row r="585" spans="1:8" thickTop="1" thickBot="1" x14ac:dyDescent="0.3">
      <c r="A585" s="8" t="s">
        <v>619</v>
      </c>
      <c r="B585" s="8" t="s">
        <v>42</v>
      </c>
      <c r="C585" s="8" t="s">
        <v>43</v>
      </c>
      <c r="D585" s="8" t="s">
        <v>46</v>
      </c>
      <c r="E585" s="8">
        <v>18.079999999999998</v>
      </c>
      <c r="F585" s="8">
        <v>4</v>
      </c>
      <c r="G585" s="18" t="str">
        <f t="shared" si="9"/>
        <v>****</v>
      </c>
      <c r="H585" s="8">
        <v>9.5</v>
      </c>
    </row>
    <row r="586" spans="1:8" thickTop="1" thickBot="1" x14ac:dyDescent="0.3">
      <c r="A586" s="8" t="s">
        <v>620</v>
      </c>
      <c r="B586" s="8" t="s">
        <v>42</v>
      </c>
      <c r="C586" s="8" t="s">
        <v>43</v>
      </c>
      <c r="D586" s="8" t="s">
        <v>36</v>
      </c>
      <c r="E586" s="8">
        <v>63.06</v>
      </c>
      <c r="F586" s="8">
        <v>3</v>
      </c>
      <c r="G586" s="18" t="str">
        <f t="shared" si="9"/>
        <v>***</v>
      </c>
      <c r="H586" s="8">
        <v>7</v>
      </c>
    </row>
    <row r="587" spans="1:8" thickTop="1" thickBot="1" x14ac:dyDescent="0.3">
      <c r="A587" s="8" t="s">
        <v>621</v>
      </c>
      <c r="B587" s="8" t="s">
        <v>18</v>
      </c>
      <c r="C587" s="8" t="s">
        <v>19</v>
      </c>
      <c r="D587" s="8" t="s">
        <v>22</v>
      </c>
      <c r="E587" s="8">
        <v>51.71</v>
      </c>
      <c r="F587" s="8">
        <v>4</v>
      </c>
      <c r="G587" s="18" t="str">
        <f t="shared" si="9"/>
        <v>****</v>
      </c>
      <c r="H587" s="8">
        <v>9.8000000000000007</v>
      </c>
    </row>
    <row r="588" spans="1:8" thickTop="1" thickBot="1" x14ac:dyDescent="0.3">
      <c r="A588" s="8" t="s">
        <v>622</v>
      </c>
      <c r="B588" s="8" t="s">
        <v>18</v>
      </c>
      <c r="C588" s="8" t="s">
        <v>19</v>
      </c>
      <c r="D588" s="8" t="s">
        <v>44</v>
      </c>
      <c r="E588" s="8">
        <v>52.34</v>
      </c>
      <c r="F588" s="8">
        <v>3</v>
      </c>
      <c r="G588" s="18" t="str">
        <f t="shared" si="9"/>
        <v>***</v>
      </c>
      <c r="H588" s="8">
        <v>9.1999999999999993</v>
      </c>
    </row>
    <row r="589" spans="1:8" thickTop="1" thickBot="1" x14ac:dyDescent="0.3">
      <c r="A589" s="8" t="s">
        <v>623</v>
      </c>
      <c r="B589" s="8" t="s">
        <v>18</v>
      </c>
      <c r="C589" s="8" t="s">
        <v>19</v>
      </c>
      <c r="D589" s="8" t="s">
        <v>36</v>
      </c>
      <c r="E589" s="8">
        <v>43.06</v>
      </c>
      <c r="F589" s="8">
        <v>5</v>
      </c>
      <c r="G589" s="18" t="str">
        <f t="shared" si="9"/>
        <v>*****</v>
      </c>
      <c r="H589" s="8">
        <v>7.7</v>
      </c>
    </row>
    <row r="590" spans="1:8" thickTop="1" thickBot="1" x14ac:dyDescent="0.3">
      <c r="A590" s="8" t="s">
        <v>624</v>
      </c>
      <c r="B590" s="8" t="s">
        <v>25</v>
      </c>
      <c r="C590" s="8" t="s">
        <v>26</v>
      </c>
      <c r="D590" s="8" t="s">
        <v>46</v>
      </c>
      <c r="E590" s="8">
        <v>59.61</v>
      </c>
      <c r="F590" s="8">
        <v>10</v>
      </c>
      <c r="G590" s="18" t="str">
        <f t="shared" si="9"/>
        <v>**********</v>
      </c>
      <c r="H590" s="8">
        <v>5.3</v>
      </c>
    </row>
    <row r="591" spans="1:8" thickTop="1" thickBot="1" x14ac:dyDescent="0.3">
      <c r="A591" s="8" t="s">
        <v>625</v>
      </c>
      <c r="B591" s="8" t="s">
        <v>18</v>
      </c>
      <c r="C591" s="8" t="s">
        <v>19</v>
      </c>
      <c r="D591" s="8" t="s">
        <v>22</v>
      </c>
      <c r="E591" s="8">
        <v>14.62</v>
      </c>
      <c r="F591" s="8">
        <v>5</v>
      </c>
      <c r="G591" s="18" t="str">
        <f t="shared" si="9"/>
        <v>*****</v>
      </c>
      <c r="H591" s="8">
        <v>4.4000000000000004</v>
      </c>
    </row>
    <row r="592" spans="1:8" thickTop="1" thickBot="1" x14ac:dyDescent="0.3">
      <c r="A592" s="8" t="s">
        <v>626</v>
      </c>
      <c r="B592" s="8" t="s">
        <v>25</v>
      </c>
      <c r="C592" s="8" t="s">
        <v>26</v>
      </c>
      <c r="D592" s="8" t="s">
        <v>22</v>
      </c>
      <c r="E592" s="8">
        <v>46.53</v>
      </c>
      <c r="F592" s="8">
        <v>6</v>
      </c>
      <c r="G592" s="18" t="str">
        <f t="shared" si="9"/>
        <v>******</v>
      </c>
      <c r="H592" s="8">
        <v>4.3</v>
      </c>
    </row>
    <row r="593" spans="1:8" thickTop="1" thickBot="1" x14ac:dyDescent="0.3">
      <c r="A593" s="8" t="s">
        <v>627</v>
      </c>
      <c r="B593" s="8" t="s">
        <v>25</v>
      </c>
      <c r="C593" s="8" t="s">
        <v>26</v>
      </c>
      <c r="D593" s="8" t="s">
        <v>32</v>
      </c>
      <c r="E593" s="8">
        <v>24.24</v>
      </c>
      <c r="F593" s="8">
        <v>7</v>
      </c>
      <c r="G593" s="18" t="str">
        <f t="shared" si="9"/>
        <v>*******</v>
      </c>
      <c r="H593" s="8">
        <v>9.4</v>
      </c>
    </row>
    <row r="594" spans="1:8" thickTop="1" thickBot="1" x14ac:dyDescent="0.3">
      <c r="A594" s="8" t="s">
        <v>628</v>
      </c>
      <c r="B594" s="8" t="s">
        <v>18</v>
      </c>
      <c r="C594" s="8" t="s">
        <v>19</v>
      </c>
      <c r="D594" s="8" t="s">
        <v>36</v>
      </c>
      <c r="E594" s="8">
        <v>45.58</v>
      </c>
      <c r="F594" s="8">
        <v>1</v>
      </c>
      <c r="G594" s="18" t="str">
        <f t="shared" si="9"/>
        <v>*</v>
      </c>
      <c r="H594" s="8">
        <v>9.8000000000000007</v>
      </c>
    </row>
    <row r="595" spans="1:8" thickTop="1" thickBot="1" x14ac:dyDescent="0.3">
      <c r="A595" s="8" t="s">
        <v>629</v>
      </c>
      <c r="B595" s="8" t="s">
        <v>18</v>
      </c>
      <c r="C595" s="8" t="s">
        <v>19</v>
      </c>
      <c r="D595" s="8" t="s">
        <v>36</v>
      </c>
      <c r="E595" s="8">
        <v>75.2</v>
      </c>
      <c r="F595" s="8">
        <v>3</v>
      </c>
      <c r="G595" s="18" t="str">
        <f t="shared" si="9"/>
        <v>***</v>
      </c>
      <c r="H595" s="8">
        <v>4.8</v>
      </c>
    </row>
    <row r="596" spans="1:8" thickTop="1" thickBot="1" x14ac:dyDescent="0.3">
      <c r="A596" s="8" t="s">
        <v>630</v>
      </c>
      <c r="B596" s="8" t="s">
        <v>42</v>
      </c>
      <c r="C596" s="8" t="s">
        <v>43</v>
      </c>
      <c r="D596" s="8" t="s">
        <v>36</v>
      </c>
      <c r="E596" s="8">
        <v>96.8</v>
      </c>
      <c r="F596" s="8">
        <v>3</v>
      </c>
      <c r="G596" s="18" t="str">
        <f t="shared" si="9"/>
        <v>***</v>
      </c>
      <c r="H596" s="8">
        <v>5.3</v>
      </c>
    </row>
    <row r="597" spans="1:8" thickTop="1" thickBot="1" x14ac:dyDescent="0.3">
      <c r="A597" s="8" t="s">
        <v>631</v>
      </c>
      <c r="B597" s="8" t="s">
        <v>42</v>
      </c>
      <c r="C597" s="8" t="s">
        <v>43</v>
      </c>
      <c r="D597" s="8" t="s">
        <v>22</v>
      </c>
      <c r="E597" s="8">
        <v>14.82</v>
      </c>
      <c r="F597" s="8">
        <v>3</v>
      </c>
      <c r="G597" s="18" t="str">
        <f t="shared" si="9"/>
        <v>***</v>
      </c>
      <c r="H597" s="8">
        <v>8.6999999999999993</v>
      </c>
    </row>
    <row r="598" spans="1:8" thickTop="1" thickBot="1" x14ac:dyDescent="0.3">
      <c r="A598" s="8" t="s">
        <v>632</v>
      </c>
      <c r="B598" s="8" t="s">
        <v>18</v>
      </c>
      <c r="C598" s="8" t="s">
        <v>19</v>
      </c>
      <c r="D598" s="8" t="s">
        <v>44</v>
      </c>
      <c r="E598" s="8">
        <v>52.2</v>
      </c>
      <c r="F598" s="8">
        <v>3</v>
      </c>
      <c r="G598" s="18" t="str">
        <f t="shared" si="9"/>
        <v>***</v>
      </c>
      <c r="H598" s="8">
        <v>9.5</v>
      </c>
    </row>
    <row r="599" spans="1:8" thickTop="1" thickBot="1" x14ac:dyDescent="0.3">
      <c r="A599" s="8" t="s">
        <v>633</v>
      </c>
      <c r="B599" s="8" t="s">
        <v>25</v>
      </c>
      <c r="C599" s="8" t="s">
        <v>26</v>
      </c>
      <c r="D599" s="8" t="s">
        <v>36</v>
      </c>
      <c r="E599" s="8">
        <v>46.66</v>
      </c>
      <c r="F599" s="8">
        <v>9</v>
      </c>
      <c r="G599" s="18" t="str">
        <f t="shared" si="9"/>
        <v>*********</v>
      </c>
      <c r="H599" s="8">
        <v>5.3</v>
      </c>
    </row>
    <row r="600" spans="1:8" thickTop="1" thickBot="1" x14ac:dyDescent="0.3">
      <c r="A600" s="8" t="s">
        <v>634</v>
      </c>
      <c r="B600" s="8" t="s">
        <v>25</v>
      </c>
      <c r="C600" s="8" t="s">
        <v>26</v>
      </c>
      <c r="D600" s="8" t="s">
        <v>46</v>
      </c>
      <c r="E600" s="8">
        <v>36.85</v>
      </c>
      <c r="F600" s="8">
        <v>5</v>
      </c>
      <c r="G600" s="18" t="str">
        <f t="shared" si="9"/>
        <v>*****</v>
      </c>
      <c r="H600" s="8">
        <v>9.1999999999999993</v>
      </c>
    </row>
    <row r="601" spans="1:8" thickTop="1" thickBot="1" x14ac:dyDescent="0.3">
      <c r="A601" s="8" t="s">
        <v>635</v>
      </c>
      <c r="B601" s="8" t="s">
        <v>18</v>
      </c>
      <c r="C601" s="8" t="s">
        <v>19</v>
      </c>
      <c r="D601" s="8" t="s">
        <v>32</v>
      </c>
      <c r="E601" s="8">
        <v>70.319999999999993</v>
      </c>
      <c r="F601" s="8">
        <v>2</v>
      </c>
      <c r="G601" s="18" t="str">
        <f t="shared" si="9"/>
        <v>**</v>
      </c>
      <c r="H601" s="8">
        <v>9.6</v>
      </c>
    </row>
    <row r="602" spans="1:8" thickTop="1" thickBot="1" x14ac:dyDescent="0.3">
      <c r="A602" s="8" t="s">
        <v>636</v>
      </c>
      <c r="B602" s="8" t="s">
        <v>25</v>
      </c>
      <c r="C602" s="8" t="s">
        <v>26</v>
      </c>
      <c r="D602" s="8" t="s">
        <v>28</v>
      </c>
      <c r="E602" s="8">
        <v>83.08</v>
      </c>
      <c r="F602" s="8">
        <v>1</v>
      </c>
      <c r="G602" s="18" t="str">
        <f t="shared" si="9"/>
        <v>*</v>
      </c>
      <c r="H602" s="8">
        <v>6.4</v>
      </c>
    </row>
    <row r="603" spans="1:8" thickTop="1" thickBot="1" x14ac:dyDescent="0.3">
      <c r="A603" s="8" t="s">
        <v>637</v>
      </c>
      <c r="B603" s="8" t="s">
        <v>25</v>
      </c>
      <c r="C603" s="8" t="s">
        <v>26</v>
      </c>
      <c r="D603" s="8" t="s">
        <v>46</v>
      </c>
      <c r="E603" s="8">
        <v>64.989999999999995</v>
      </c>
      <c r="F603" s="8">
        <v>1</v>
      </c>
      <c r="G603" s="18" t="str">
        <f t="shared" si="9"/>
        <v>*</v>
      </c>
      <c r="H603" s="8">
        <v>4.5</v>
      </c>
    </row>
    <row r="604" spans="1:8" thickTop="1" thickBot="1" x14ac:dyDescent="0.3">
      <c r="A604" s="8" t="s">
        <v>638</v>
      </c>
      <c r="B604" s="8" t="s">
        <v>25</v>
      </c>
      <c r="C604" s="8" t="s">
        <v>26</v>
      </c>
      <c r="D604" s="8" t="s">
        <v>44</v>
      </c>
      <c r="E604" s="8">
        <v>77.56</v>
      </c>
      <c r="F604" s="8">
        <v>10</v>
      </c>
      <c r="G604" s="18" t="str">
        <f t="shared" si="9"/>
        <v>**********</v>
      </c>
      <c r="H604" s="8">
        <v>6.9</v>
      </c>
    </row>
    <row r="605" spans="1:8" thickTop="1" thickBot="1" x14ac:dyDescent="0.3">
      <c r="A605" s="8" t="s">
        <v>639</v>
      </c>
      <c r="B605" s="8" t="s">
        <v>42</v>
      </c>
      <c r="C605" s="8" t="s">
        <v>43</v>
      </c>
      <c r="D605" s="8" t="s">
        <v>36</v>
      </c>
      <c r="E605" s="8">
        <v>54.51</v>
      </c>
      <c r="F605" s="8">
        <v>6</v>
      </c>
      <c r="G605" s="18" t="str">
        <f t="shared" si="9"/>
        <v>******</v>
      </c>
      <c r="H605" s="8">
        <v>7.8</v>
      </c>
    </row>
    <row r="606" spans="1:8" thickTop="1" thickBot="1" x14ac:dyDescent="0.3">
      <c r="A606" s="8" t="s">
        <v>640</v>
      </c>
      <c r="B606" s="8" t="s">
        <v>25</v>
      </c>
      <c r="C606" s="8" t="s">
        <v>26</v>
      </c>
      <c r="D606" s="8" t="s">
        <v>46</v>
      </c>
      <c r="E606" s="8">
        <v>51.89</v>
      </c>
      <c r="F606" s="8">
        <v>7</v>
      </c>
      <c r="G606" s="18" t="str">
        <f t="shared" si="9"/>
        <v>*******</v>
      </c>
      <c r="H606" s="8">
        <v>4.5</v>
      </c>
    </row>
    <row r="607" spans="1:8" thickTop="1" thickBot="1" x14ac:dyDescent="0.3">
      <c r="A607" s="8" t="s">
        <v>641</v>
      </c>
      <c r="B607" s="8" t="s">
        <v>42</v>
      </c>
      <c r="C607" s="8" t="s">
        <v>43</v>
      </c>
      <c r="D607" s="8" t="s">
        <v>32</v>
      </c>
      <c r="E607" s="8">
        <v>31.75</v>
      </c>
      <c r="F607" s="8">
        <v>4</v>
      </c>
      <c r="G607" s="18" t="str">
        <f t="shared" si="9"/>
        <v>****</v>
      </c>
      <c r="H607" s="8">
        <v>8.6</v>
      </c>
    </row>
    <row r="608" spans="1:8" thickTop="1" thickBot="1" x14ac:dyDescent="0.3">
      <c r="A608" s="8" t="s">
        <v>642</v>
      </c>
      <c r="B608" s="8" t="s">
        <v>18</v>
      </c>
      <c r="C608" s="8" t="s">
        <v>19</v>
      </c>
      <c r="D608" s="8" t="s">
        <v>46</v>
      </c>
      <c r="E608" s="8">
        <v>53.65</v>
      </c>
      <c r="F608" s="8">
        <v>7</v>
      </c>
      <c r="G608" s="18" t="str">
        <f t="shared" si="9"/>
        <v>*******</v>
      </c>
      <c r="H608" s="8">
        <v>5.2</v>
      </c>
    </row>
    <row r="609" spans="1:8" thickTop="1" thickBot="1" x14ac:dyDescent="0.3">
      <c r="A609" s="8" t="s">
        <v>643</v>
      </c>
      <c r="B609" s="8" t="s">
        <v>25</v>
      </c>
      <c r="C609" s="8" t="s">
        <v>26</v>
      </c>
      <c r="D609" s="8" t="s">
        <v>44</v>
      </c>
      <c r="E609" s="8">
        <v>49.79</v>
      </c>
      <c r="F609" s="8">
        <v>4</v>
      </c>
      <c r="G609" s="18" t="str">
        <f t="shared" si="9"/>
        <v>****</v>
      </c>
      <c r="H609" s="8">
        <v>6.4</v>
      </c>
    </row>
    <row r="610" spans="1:8" thickTop="1" thickBot="1" x14ac:dyDescent="0.3">
      <c r="A610" s="8" t="s">
        <v>644</v>
      </c>
      <c r="B610" s="8" t="s">
        <v>18</v>
      </c>
      <c r="C610" s="8" t="s">
        <v>19</v>
      </c>
      <c r="D610" s="8" t="s">
        <v>46</v>
      </c>
      <c r="E610" s="8">
        <v>30.61</v>
      </c>
      <c r="F610" s="8">
        <v>1</v>
      </c>
      <c r="G610" s="18" t="str">
        <f t="shared" si="9"/>
        <v>*</v>
      </c>
      <c r="H610" s="8">
        <v>5.2</v>
      </c>
    </row>
    <row r="611" spans="1:8" thickTop="1" thickBot="1" x14ac:dyDescent="0.3">
      <c r="A611" s="8" t="s">
        <v>645</v>
      </c>
      <c r="B611" s="8" t="s">
        <v>42</v>
      </c>
      <c r="C611" s="8" t="s">
        <v>43</v>
      </c>
      <c r="D611" s="8" t="s">
        <v>44</v>
      </c>
      <c r="E611" s="8">
        <v>57.89</v>
      </c>
      <c r="F611" s="8">
        <v>2</v>
      </c>
      <c r="G611" s="18" t="str">
        <f t="shared" si="9"/>
        <v>**</v>
      </c>
      <c r="H611" s="8">
        <v>8.9</v>
      </c>
    </row>
    <row r="612" spans="1:8" thickTop="1" thickBot="1" x14ac:dyDescent="0.3">
      <c r="A612" s="8" t="s">
        <v>646</v>
      </c>
      <c r="B612" s="8" t="s">
        <v>18</v>
      </c>
      <c r="C612" s="8" t="s">
        <v>19</v>
      </c>
      <c r="D612" s="8" t="s">
        <v>28</v>
      </c>
      <c r="E612" s="8">
        <v>28.96</v>
      </c>
      <c r="F612" s="8">
        <v>1</v>
      </c>
      <c r="G612" s="18" t="str">
        <f t="shared" si="9"/>
        <v>*</v>
      </c>
      <c r="H612" s="8">
        <v>6.2</v>
      </c>
    </row>
    <row r="613" spans="1:8" thickTop="1" thickBot="1" x14ac:dyDescent="0.3">
      <c r="A613" s="8" t="s">
        <v>647</v>
      </c>
      <c r="B613" s="8" t="s">
        <v>25</v>
      </c>
      <c r="C613" s="8" t="s">
        <v>26</v>
      </c>
      <c r="D613" s="8" t="s">
        <v>44</v>
      </c>
      <c r="E613" s="8">
        <v>98.97</v>
      </c>
      <c r="F613" s="8">
        <v>9</v>
      </c>
      <c r="G613" s="18" t="str">
        <f t="shared" si="9"/>
        <v>*********</v>
      </c>
      <c r="H613" s="8">
        <v>6.7</v>
      </c>
    </row>
    <row r="614" spans="1:8" thickTop="1" thickBot="1" x14ac:dyDescent="0.3">
      <c r="A614" s="8" t="s">
        <v>648</v>
      </c>
      <c r="B614" s="8" t="s">
        <v>42</v>
      </c>
      <c r="C614" s="8" t="s">
        <v>43</v>
      </c>
      <c r="D614" s="8" t="s">
        <v>46</v>
      </c>
      <c r="E614" s="8">
        <v>93.22</v>
      </c>
      <c r="F614" s="8">
        <v>3</v>
      </c>
      <c r="G614" s="18" t="str">
        <f t="shared" si="9"/>
        <v>***</v>
      </c>
      <c r="H614" s="8">
        <v>7.2</v>
      </c>
    </row>
    <row r="615" spans="1:8" thickTop="1" thickBot="1" x14ac:dyDescent="0.3">
      <c r="A615" s="8" t="s">
        <v>649</v>
      </c>
      <c r="B615" s="8" t="s">
        <v>25</v>
      </c>
      <c r="C615" s="8" t="s">
        <v>26</v>
      </c>
      <c r="D615" s="8" t="s">
        <v>36</v>
      </c>
      <c r="E615" s="8">
        <v>80.930000000000007</v>
      </c>
      <c r="F615" s="8">
        <v>1</v>
      </c>
      <c r="G615" s="18" t="str">
        <f t="shared" si="9"/>
        <v>*</v>
      </c>
      <c r="H615" s="8">
        <v>9</v>
      </c>
    </row>
    <row r="616" spans="1:8" thickTop="1" thickBot="1" x14ac:dyDescent="0.3">
      <c r="A616" s="8" t="s">
        <v>650</v>
      </c>
      <c r="B616" s="8" t="s">
        <v>18</v>
      </c>
      <c r="C616" s="8" t="s">
        <v>19</v>
      </c>
      <c r="D616" s="8" t="s">
        <v>44</v>
      </c>
      <c r="E616" s="8">
        <v>67.45</v>
      </c>
      <c r="F616" s="8">
        <v>10</v>
      </c>
      <c r="G616" s="18" t="str">
        <f t="shared" si="9"/>
        <v>**********</v>
      </c>
      <c r="H616" s="8">
        <v>4.2</v>
      </c>
    </row>
    <row r="617" spans="1:8" thickTop="1" thickBot="1" x14ac:dyDescent="0.3">
      <c r="A617" s="8" t="s">
        <v>651</v>
      </c>
      <c r="B617" s="8" t="s">
        <v>18</v>
      </c>
      <c r="C617" s="8" t="s">
        <v>19</v>
      </c>
      <c r="D617" s="8" t="s">
        <v>36</v>
      </c>
      <c r="E617" s="8">
        <v>38.72</v>
      </c>
      <c r="F617" s="8">
        <v>9</v>
      </c>
      <c r="G617" s="18" t="str">
        <f t="shared" si="9"/>
        <v>*********</v>
      </c>
      <c r="H617" s="8">
        <v>4.2</v>
      </c>
    </row>
    <row r="618" spans="1:8" thickTop="1" thickBot="1" x14ac:dyDescent="0.3">
      <c r="A618" s="8" t="s">
        <v>652</v>
      </c>
      <c r="B618" s="8" t="s">
        <v>42</v>
      </c>
      <c r="C618" s="8" t="s">
        <v>43</v>
      </c>
      <c r="D618" s="8" t="s">
        <v>36</v>
      </c>
      <c r="E618" s="8">
        <v>72.599999999999994</v>
      </c>
      <c r="F618" s="8">
        <v>6</v>
      </c>
      <c r="G618" s="18" t="str">
        <f t="shared" si="9"/>
        <v>******</v>
      </c>
      <c r="H618" s="8">
        <v>6.9</v>
      </c>
    </row>
    <row r="619" spans="1:8" thickTop="1" thickBot="1" x14ac:dyDescent="0.3">
      <c r="A619" s="8" t="s">
        <v>653</v>
      </c>
      <c r="B619" s="8" t="s">
        <v>25</v>
      </c>
      <c r="C619" s="8" t="s">
        <v>26</v>
      </c>
      <c r="D619" s="8" t="s">
        <v>28</v>
      </c>
      <c r="E619" s="8">
        <v>87.91</v>
      </c>
      <c r="F619" s="8">
        <v>5</v>
      </c>
      <c r="G619" s="18" t="str">
        <f t="shared" si="9"/>
        <v>*****</v>
      </c>
      <c r="H619" s="8">
        <v>4.4000000000000004</v>
      </c>
    </row>
    <row r="620" spans="1:8" thickTop="1" thickBot="1" x14ac:dyDescent="0.3">
      <c r="A620" s="8" t="s">
        <v>654</v>
      </c>
      <c r="B620" s="8" t="s">
        <v>18</v>
      </c>
      <c r="C620" s="8" t="s">
        <v>19</v>
      </c>
      <c r="D620" s="8" t="s">
        <v>44</v>
      </c>
      <c r="E620" s="8">
        <v>98.53</v>
      </c>
      <c r="F620" s="8">
        <v>6</v>
      </c>
      <c r="G620" s="18" t="str">
        <f t="shared" si="9"/>
        <v>******</v>
      </c>
      <c r="H620" s="8">
        <v>4</v>
      </c>
    </row>
    <row r="621" spans="1:8" thickTop="1" thickBot="1" x14ac:dyDescent="0.3">
      <c r="A621" s="8" t="s">
        <v>655</v>
      </c>
      <c r="B621" s="8" t="s">
        <v>25</v>
      </c>
      <c r="C621" s="8" t="s">
        <v>26</v>
      </c>
      <c r="D621" s="8" t="s">
        <v>46</v>
      </c>
      <c r="E621" s="8">
        <v>43.46</v>
      </c>
      <c r="F621" s="8">
        <v>6</v>
      </c>
      <c r="G621" s="18" t="str">
        <f t="shared" si="9"/>
        <v>******</v>
      </c>
      <c r="H621" s="8">
        <v>8.5</v>
      </c>
    </row>
    <row r="622" spans="1:8" thickTop="1" thickBot="1" x14ac:dyDescent="0.3">
      <c r="A622" s="8" t="s">
        <v>656</v>
      </c>
      <c r="B622" s="8" t="s">
        <v>18</v>
      </c>
      <c r="C622" s="8" t="s">
        <v>19</v>
      </c>
      <c r="D622" s="8" t="s">
        <v>44</v>
      </c>
      <c r="E622" s="8">
        <v>71.680000000000007</v>
      </c>
      <c r="F622" s="8">
        <v>3</v>
      </c>
      <c r="G622" s="18" t="str">
        <f t="shared" si="9"/>
        <v>***</v>
      </c>
      <c r="H622" s="8">
        <v>9.1999999999999993</v>
      </c>
    </row>
    <row r="623" spans="1:8" thickTop="1" thickBot="1" x14ac:dyDescent="0.3">
      <c r="A623" s="8" t="s">
        <v>657</v>
      </c>
      <c r="B623" s="8" t="s">
        <v>18</v>
      </c>
      <c r="C623" s="8" t="s">
        <v>19</v>
      </c>
      <c r="D623" s="8" t="s">
        <v>44</v>
      </c>
      <c r="E623" s="8">
        <v>91.61</v>
      </c>
      <c r="F623" s="8">
        <v>1</v>
      </c>
      <c r="G623" s="18" t="str">
        <f t="shared" si="9"/>
        <v>*</v>
      </c>
      <c r="H623" s="8">
        <v>9.8000000000000007</v>
      </c>
    </row>
    <row r="624" spans="1:8" thickTop="1" thickBot="1" x14ac:dyDescent="0.3">
      <c r="A624" s="8" t="s">
        <v>658</v>
      </c>
      <c r="B624" s="8" t="s">
        <v>42</v>
      </c>
      <c r="C624" s="8" t="s">
        <v>43</v>
      </c>
      <c r="D624" s="8" t="s">
        <v>32</v>
      </c>
      <c r="E624" s="8">
        <v>94.59</v>
      </c>
      <c r="F624" s="8">
        <v>7</v>
      </c>
      <c r="G624" s="18" t="str">
        <f t="shared" si="9"/>
        <v>*******</v>
      </c>
      <c r="H624" s="8">
        <v>4.9000000000000004</v>
      </c>
    </row>
    <row r="625" spans="1:8" thickTop="1" thickBot="1" x14ac:dyDescent="0.3">
      <c r="A625" s="8" t="s">
        <v>659</v>
      </c>
      <c r="B625" s="8" t="s">
        <v>42</v>
      </c>
      <c r="C625" s="8" t="s">
        <v>43</v>
      </c>
      <c r="D625" s="8" t="s">
        <v>46</v>
      </c>
      <c r="E625" s="8">
        <v>83.25</v>
      </c>
      <c r="F625" s="8">
        <v>10</v>
      </c>
      <c r="G625" s="18" t="str">
        <f t="shared" si="9"/>
        <v>**********</v>
      </c>
      <c r="H625" s="8">
        <v>4.4000000000000004</v>
      </c>
    </row>
    <row r="626" spans="1:8" thickTop="1" thickBot="1" x14ac:dyDescent="0.3">
      <c r="A626" s="8" t="s">
        <v>660</v>
      </c>
      <c r="B626" s="8" t="s">
        <v>42</v>
      </c>
      <c r="C626" s="8" t="s">
        <v>43</v>
      </c>
      <c r="D626" s="8" t="s">
        <v>46</v>
      </c>
      <c r="E626" s="8">
        <v>91.35</v>
      </c>
      <c r="F626" s="8">
        <v>1</v>
      </c>
      <c r="G626" s="18" t="str">
        <f t="shared" si="9"/>
        <v>*</v>
      </c>
      <c r="H626" s="8">
        <v>6.8</v>
      </c>
    </row>
    <row r="627" spans="1:8" thickTop="1" thickBot="1" x14ac:dyDescent="0.3">
      <c r="A627" s="8" t="s">
        <v>661</v>
      </c>
      <c r="B627" s="8" t="s">
        <v>42</v>
      </c>
      <c r="C627" s="8" t="s">
        <v>43</v>
      </c>
      <c r="D627" s="8" t="s">
        <v>44</v>
      </c>
      <c r="E627" s="8">
        <v>78.88</v>
      </c>
      <c r="F627" s="8">
        <v>2</v>
      </c>
      <c r="G627" s="18" t="str">
        <f t="shared" si="9"/>
        <v>**</v>
      </c>
      <c r="H627" s="8">
        <v>9.1</v>
      </c>
    </row>
    <row r="628" spans="1:8" thickTop="1" thickBot="1" x14ac:dyDescent="0.3">
      <c r="A628" s="8" t="s">
        <v>662</v>
      </c>
      <c r="B628" s="8" t="s">
        <v>18</v>
      </c>
      <c r="C628" s="8" t="s">
        <v>19</v>
      </c>
      <c r="D628" s="8" t="s">
        <v>36</v>
      </c>
      <c r="E628" s="8">
        <v>60.87</v>
      </c>
      <c r="F628" s="8">
        <v>2</v>
      </c>
      <c r="G628" s="18" t="str">
        <f t="shared" si="9"/>
        <v>**</v>
      </c>
      <c r="H628" s="8">
        <v>8.6999999999999993</v>
      </c>
    </row>
    <row r="629" spans="1:8" thickTop="1" thickBot="1" x14ac:dyDescent="0.3">
      <c r="A629" s="8" t="s">
        <v>663</v>
      </c>
      <c r="B629" s="8" t="s">
        <v>42</v>
      </c>
      <c r="C629" s="8" t="s">
        <v>43</v>
      </c>
      <c r="D629" s="8" t="s">
        <v>22</v>
      </c>
      <c r="E629" s="8">
        <v>82.58</v>
      </c>
      <c r="F629" s="8">
        <v>10</v>
      </c>
      <c r="G629" s="18" t="str">
        <f t="shared" si="9"/>
        <v>**********</v>
      </c>
      <c r="H629" s="8">
        <v>5</v>
      </c>
    </row>
    <row r="630" spans="1:8" thickTop="1" thickBot="1" x14ac:dyDescent="0.3">
      <c r="A630" s="8" t="s">
        <v>664</v>
      </c>
      <c r="B630" s="8" t="s">
        <v>18</v>
      </c>
      <c r="C630" s="8" t="s">
        <v>19</v>
      </c>
      <c r="D630" s="8" t="s">
        <v>32</v>
      </c>
      <c r="E630" s="8">
        <v>53.3</v>
      </c>
      <c r="F630" s="8">
        <v>3</v>
      </c>
      <c r="G630" s="18" t="str">
        <f t="shared" si="9"/>
        <v>***</v>
      </c>
      <c r="H630" s="8">
        <v>7.5</v>
      </c>
    </row>
    <row r="631" spans="1:8" thickTop="1" thickBot="1" x14ac:dyDescent="0.3">
      <c r="A631" s="8" t="s">
        <v>665</v>
      </c>
      <c r="B631" s="8" t="s">
        <v>18</v>
      </c>
      <c r="C631" s="8" t="s">
        <v>19</v>
      </c>
      <c r="D631" s="8" t="s">
        <v>46</v>
      </c>
      <c r="E631" s="8">
        <v>12.09</v>
      </c>
      <c r="F631" s="8">
        <v>1</v>
      </c>
      <c r="G631" s="18" t="str">
        <f t="shared" si="9"/>
        <v>*</v>
      </c>
      <c r="H631" s="8">
        <v>8.1999999999999993</v>
      </c>
    </row>
    <row r="632" spans="1:8" thickTop="1" thickBot="1" x14ac:dyDescent="0.3">
      <c r="A632" s="8" t="s">
        <v>666</v>
      </c>
      <c r="B632" s="8" t="s">
        <v>18</v>
      </c>
      <c r="C632" s="8" t="s">
        <v>19</v>
      </c>
      <c r="D632" s="8" t="s">
        <v>36</v>
      </c>
      <c r="E632" s="8">
        <v>64.19</v>
      </c>
      <c r="F632" s="8">
        <v>10</v>
      </c>
      <c r="G632" s="18" t="str">
        <f t="shared" si="9"/>
        <v>**********</v>
      </c>
      <c r="H632" s="8">
        <v>6.7</v>
      </c>
    </row>
    <row r="633" spans="1:8" thickTop="1" thickBot="1" x14ac:dyDescent="0.3">
      <c r="A633" s="8" t="s">
        <v>667</v>
      </c>
      <c r="B633" s="8" t="s">
        <v>18</v>
      </c>
      <c r="C633" s="8" t="s">
        <v>19</v>
      </c>
      <c r="D633" s="8" t="s">
        <v>28</v>
      </c>
      <c r="E633" s="8">
        <v>78.31</v>
      </c>
      <c r="F633" s="8">
        <v>3</v>
      </c>
      <c r="G633" s="18" t="str">
        <f t="shared" si="9"/>
        <v>***</v>
      </c>
      <c r="H633" s="8">
        <v>5.4</v>
      </c>
    </row>
    <row r="634" spans="1:8" thickTop="1" thickBot="1" x14ac:dyDescent="0.3">
      <c r="A634" s="8" t="s">
        <v>668</v>
      </c>
      <c r="B634" s="8" t="s">
        <v>18</v>
      </c>
      <c r="C634" s="8" t="s">
        <v>19</v>
      </c>
      <c r="D634" s="8" t="s">
        <v>44</v>
      </c>
      <c r="E634" s="8">
        <v>83.77</v>
      </c>
      <c r="F634" s="8">
        <v>2</v>
      </c>
      <c r="G634" s="18" t="str">
        <f t="shared" si="9"/>
        <v>**</v>
      </c>
      <c r="H634" s="8">
        <v>7</v>
      </c>
    </row>
    <row r="635" spans="1:8" thickTop="1" thickBot="1" x14ac:dyDescent="0.3">
      <c r="A635" s="8" t="s">
        <v>669</v>
      </c>
      <c r="B635" s="8" t="s">
        <v>42</v>
      </c>
      <c r="C635" s="8" t="s">
        <v>43</v>
      </c>
      <c r="D635" s="8" t="s">
        <v>32</v>
      </c>
      <c r="E635" s="8">
        <v>99.7</v>
      </c>
      <c r="F635" s="8">
        <v>3</v>
      </c>
      <c r="G635" s="18" t="str">
        <f t="shared" si="9"/>
        <v>***</v>
      </c>
      <c r="H635" s="8">
        <v>4.7</v>
      </c>
    </row>
    <row r="636" spans="1:8" thickTop="1" thickBot="1" x14ac:dyDescent="0.3">
      <c r="A636" s="8" t="s">
        <v>670</v>
      </c>
      <c r="B636" s="8" t="s">
        <v>42</v>
      </c>
      <c r="C636" s="8" t="s">
        <v>43</v>
      </c>
      <c r="D636" s="8" t="s">
        <v>44</v>
      </c>
      <c r="E636" s="8">
        <v>79.91</v>
      </c>
      <c r="F636" s="8">
        <v>3</v>
      </c>
      <c r="G636" s="18" t="str">
        <f t="shared" si="9"/>
        <v>***</v>
      </c>
      <c r="H636" s="8">
        <v>5</v>
      </c>
    </row>
    <row r="637" spans="1:8" thickTop="1" thickBot="1" x14ac:dyDescent="0.3">
      <c r="A637" s="8" t="s">
        <v>671</v>
      </c>
      <c r="B637" s="8" t="s">
        <v>42</v>
      </c>
      <c r="C637" s="8" t="s">
        <v>43</v>
      </c>
      <c r="D637" s="8" t="s">
        <v>22</v>
      </c>
      <c r="E637" s="8">
        <v>66.47</v>
      </c>
      <c r="F637" s="8">
        <v>10</v>
      </c>
      <c r="G637" s="18" t="str">
        <f t="shared" si="9"/>
        <v>**********</v>
      </c>
      <c r="H637" s="8">
        <v>5</v>
      </c>
    </row>
    <row r="638" spans="1:8" thickTop="1" thickBot="1" x14ac:dyDescent="0.3">
      <c r="A638" s="8" t="s">
        <v>672</v>
      </c>
      <c r="B638" s="8" t="s">
        <v>18</v>
      </c>
      <c r="C638" s="8" t="s">
        <v>19</v>
      </c>
      <c r="D638" s="8" t="s">
        <v>22</v>
      </c>
      <c r="E638" s="8">
        <v>28.95</v>
      </c>
      <c r="F638" s="8">
        <v>7</v>
      </c>
      <c r="G638" s="18" t="str">
        <f t="shared" si="9"/>
        <v>*******</v>
      </c>
      <c r="H638" s="8">
        <v>6</v>
      </c>
    </row>
    <row r="639" spans="1:8" thickTop="1" thickBot="1" x14ac:dyDescent="0.3">
      <c r="A639" s="8" t="s">
        <v>673</v>
      </c>
      <c r="B639" s="8" t="s">
        <v>25</v>
      </c>
      <c r="C639" s="8" t="s">
        <v>26</v>
      </c>
      <c r="D639" s="8" t="s">
        <v>28</v>
      </c>
      <c r="E639" s="8">
        <v>46.2</v>
      </c>
      <c r="F639" s="8">
        <v>1</v>
      </c>
      <c r="G639" s="18" t="str">
        <f t="shared" si="9"/>
        <v>*</v>
      </c>
      <c r="H639" s="8">
        <v>6.3</v>
      </c>
    </row>
    <row r="640" spans="1:8" thickTop="1" thickBot="1" x14ac:dyDescent="0.3">
      <c r="A640" s="8" t="s">
        <v>674</v>
      </c>
      <c r="B640" s="8" t="s">
        <v>42</v>
      </c>
      <c r="C640" s="8" t="s">
        <v>43</v>
      </c>
      <c r="D640" s="8" t="s">
        <v>44</v>
      </c>
      <c r="E640" s="8">
        <v>17.63</v>
      </c>
      <c r="F640" s="8">
        <v>5</v>
      </c>
      <c r="G640" s="18" t="str">
        <f t="shared" si="9"/>
        <v>*****</v>
      </c>
      <c r="H640" s="8">
        <v>8.5</v>
      </c>
    </row>
    <row r="641" spans="1:8" thickTop="1" thickBot="1" x14ac:dyDescent="0.3">
      <c r="A641" s="8" t="s">
        <v>675</v>
      </c>
      <c r="B641" s="8" t="s">
        <v>42</v>
      </c>
      <c r="C641" s="8" t="s">
        <v>43</v>
      </c>
      <c r="D641" s="8" t="s">
        <v>46</v>
      </c>
      <c r="E641" s="8">
        <v>52.42</v>
      </c>
      <c r="F641" s="8">
        <v>3</v>
      </c>
      <c r="G641" s="18" t="str">
        <f t="shared" si="9"/>
        <v>***</v>
      </c>
      <c r="H641" s="8">
        <v>7.5</v>
      </c>
    </row>
    <row r="642" spans="1:8" thickTop="1" thickBot="1" x14ac:dyDescent="0.3">
      <c r="A642" s="8" t="s">
        <v>676</v>
      </c>
      <c r="B642" s="8" t="s">
        <v>42</v>
      </c>
      <c r="C642" s="8" t="s">
        <v>43</v>
      </c>
      <c r="D642" s="8" t="s">
        <v>44</v>
      </c>
      <c r="E642" s="8">
        <v>98.79</v>
      </c>
      <c r="F642" s="8">
        <v>3</v>
      </c>
      <c r="G642" s="18" t="str">
        <f t="shared" si="9"/>
        <v>***</v>
      </c>
      <c r="H642" s="8">
        <v>6.4</v>
      </c>
    </row>
    <row r="643" spans="1:8" thickTop="1" thickBot="1" x14ac:dyDescent="0.3">
      <c r="A643" s="8" t="s">
        <v>677</v>
      </c>
      <c r="B643" s="8" t="s">
        <v>25</v>
      </c>
      <c r="C643" s="8" t="s">
        <v>26</v>
      </c>
      <c r="D643" s="8" t="s">
        <v>28</v>
      </c>
      <c r="E643" s="8">
        <v>88.55</v>
      </c>
      <c r="F643" s="8">
        <v>8</v>
      </c>
      <c r="G643" s="18" t="str">
        <f t="shared" ref="G643:G706" si="10">REPT("*",F643)</f>
        <v>********</v>
      </c>
      <c r="H643" s="8">
        <v>4.7</v>
      </c>
    </row>
    <row r="644" spans="1:8" thickTop="1" thickBot="1" x14ac:dyDescent="0.3">
      <c r="A644" s="8" t="s">
        <v>678</v>
      </c>
      <c r="B644" s="8" t="s">
        <v>42</v>
      </c>
      <c r="C644" s="8" t="s">
        <v>43</v>
      </c>
      <c r="D644" s="8" t="s">
        <v>28</v>
      </c>
      <c r="E644" s="8">
        <v>55.67</v>
      </c>
      <c r="F644" s="8">
        <v>2</v>
      </c>
      <c r="G644" s="18" t="str">
        <f t="shared" si="10"/>
        <v>**</v>
      </c>
      <c r="H644" s="8">
        <v>6</v>
      </c>
    </row>
    <row r="645" spans="1:8" thickTop="1" thickBot="1" x14ac:dyDescent="0.3">
      <c r="A645" s="8" t="s">
        <v>679</v>
      </c>
      <c r="B645" s="8" t="s">
        <v>25</v>
      </c>
      <c r="C645" s="8" t="s">
        <v>26</v>
      </c>
      <c r="D645" s="8" t="s">
        <v>44</v>
      </c>
      <c r="E645" s="8">
        <v>72.52</v>
      </c>
      <c r="F645" s="8">
        <v>8</v>
      </c>
      <c r="G645" s="18" t="str">
        <f t="shared" si="10"/>
        <v>********</v>
      </c>
      <c r="H645" s="8">
        <v>4</v>
      </c>
    </row>
    <row r="646" spans="1:8" thickTop="1" thickBot="1" x14ac:dyDescent="0.3">
      <c r="A646" s="8" t="s">
        <v>680</v>
      </c>
      <c r="B646" s="8" t="s">
        <v>25</v>
      </c>
      <c r="C646" s="8" t="s">
        <v>26</v>
      </c>
      <c r="D646" s="8" t="s">
        <v>28</v>
      </c>
      <c r="E646" s="8">
        <v>12.05</v>
      </c>
      <c r="F646" s="8">
        <v>5</v>
      </c>
      <c r="G646" s="18" t="str">
        <f t="shared" si="10"/>
        <v>*****</v>
      </c>
      <c r="H646" s="8">
        <v>5.5</v>
      </c>
    </row>
    <row r="647" spans="1:8" thickTop="1" thickBot="1" x14ac:dyDescent="0.3">
      <c r="A647" s="8" t="s">
        <v>681</v>
      </c>
      <c r="B647" s="8" t="s">
        <v>18</v>
      </c>
      <c r="C647" s="8" t="s">
        <v>19</v>
      </c>
      <c r="D647" s="8" t="s">
        <v>32</v>
      </c>
      <c r="E647" s="8">
        <v>19.36</v>
      </c>
      <c r="F647" s="8">
        <v>9</v>
      </c>
      <c r="G647" s="18" t="str">
        <f t="shared" si="10"/>
        <v>*********</v>
      </c>
      <c r="H647" s="8">
        <v>8.6999999999999993</v>
      </c>
    </row>
    <row r="648" spans="1:8" thickTop="1" thickBot="1" x14ac:dyDescent="0.3">
      <c r="A648" s="8" t="s">
        <v>682</v>
      </c>
      <c r="B648" s="8" t="s">
        <v>25</v>
      </c>
      <c r="C648" s="8" t="s">
        <v>26</v>
      </c>
      <c r="D648" s="8" t="s">
        <v>22</v>
      </c>
      <c r="E648" s="8">
        <v>70.209999999999994</v>
      </c>
      <c r="F648" s="8">
        <v>6</v>
      </c>
      <c r="G648" s="18" t="str">
        <f t="shared" si="10"/>
        <v>******</v>
      </c>
      <c r="H648" s="8">
        <v>7.4</v>
      </c>
    </row>
    <row r="649" spans="1:8" thickTop="1" thickBot="1" x14ac:dyDescent="0.3">
      <c r="A649" s="8" t="s">
        <v>683</v>
      </c>
      <c r="B649" s="8" t="s">
        <v>42</v>
      </c>
      <c r="C649" s="8" t="s">
        <v>43</v>
      </c>
      <c r="D649" s="8" t="s">
        <v>46</v>
      </c>
      <c r="E649" s="8">
        <v>33.630000000000003</v>
      </c>
      <c r="F649" s="8">
        <v>1</v>
      </c>
      <c r="G649" s="18" t="str">
        <f t="shared" si="10"/>
        <v>*</v>
      </c>
      <c r="H649" s="8">
        <v>5.6</v>
      </c>
    </row>
    <row r="650" spans="1:8" thickTop="1" thickBot="1" x14ac:dyDescent="0.3">
      <c r="A650" s="8" t="s">
        <v>684</v>
      </c>
      <c r="B650" s="8" t="s">
        <v>25</v>
      </c>
      <c r="C650" s="8" t="s">
        <v>26</v>
      </c>
      <c r="D650" s="8" t="s">
        <v>36</v>
      </c>
      <c r="E650" s="8">
        <v>15.49</v>
      </c>
      <c r="F650" s="8">
        <v>2</v>
      </c>
      <c r="G650" s="18" t="str">
        <f t="shared" si="10"/>
        <v>**</v>
      </c>
      <c r="H650" s="8">
        <v>6.3</v>
      </c>
    </row>
    <row r="651" spans="1:8" thickTop="1" thickBot="1" x14ac:dyDescent="0.3">
      <c r="A651" s="8" t="s">
        <v>685</v>
      </c>
      <c r="B651" s="8" t="s">
        <v>25</v>
      </c>
      <c r="C651" s="8" t="s">
        <v>26</v>
      </c>
      <c r="D651" s="8" t="s">
        <v>28</v>
      </c>
      <c r="E651" s="8">
        <v>24.74</v>
      </c>
      <c r="F651" s="8">
        <v>10</v>
      </c>
      <c r="G651" s="18" t="str">
        <f t="shared" si="10"/>
        <v>**********</v>
      </c>
      <c r="H651" s="8">
        <v>7.1</v>
      </c>
    </row>
    <row r="652" spans="1:8" thickTop="1" thickBot="1" x14ac:dyDescent="0.3">
      <c r="A652" s="8" t="s">
        <v>686</v>
      </c>
      <c r="B652" s="8" t="s">
        <v>42</v>
      </c>
      <c r="C652" s="8" t="s">
        <v>43</v>
      </c>
      <c r="D652" s="8" t="s">
        <v>28</v>
      </c>
      <c r="E652" s="8">
        <v>75.66</v>
      </c>
      <c r="F652" s="8">
        <v>5</v>
      </c>
      <c r="G652" s="18" t="str">
        <f t="shared" si="10"/>
        <v>*****</v>
      </c>
      <c r="H652" s="8">
        <v>7.8</v>
      </c>
    </row>
    <row r="653" spans="1:8" thickTop="1" thickBot="1" x14ac:dyDescent="0.3">
      <c r="A653" s="8" t="s">
        <v>687</v>
      </c>
      <c r="B653" s="8" t="s">
        <v>42</v>
      </c>
      <c r="C653" s="8" t="s">
        <v>43</v>
      </c>
      <c r="D653" s="8" t="s">
        <v>22</v>
      </c>
      <c r="E653" s="8">
        <v>55.81</v>
      </c>
      <c r="F653" s="8">
        <v>6</v>
      </c>
      <c r="G653" s="18" t="str">
        <f t="shared" si="10"/>
        <v>******</v>
      </c>
      <c r="H653" s="8">
        <v>9.9</v>
      </c>
    </row>
    <row r="654" spans="1:8" thickTop="1" thickBot="1" x14ac:dyDescent="0.3">
      <c r="A654" s="8" t="s">
        <v>688</v>
      </c>
      <c r="B654" s="8" t="s">
        <v>18</v>
      </c>
      <c r="C654" s="8" t="s">
        <v>19</v>
      </c>
      <c r="D654" s="8" t="s">
        <v>32</v>
      </c>
      <c r="E654" s="8">
        <v>72.78</v>
      </c>
      <c r="F654" s="8">
        <v>10</v>
      </c>
      <c r="G654" s="18" t="str">
        <f t="shared" si="10"/>
        <v>**********</v>
      </c>
      <c r="H654" s="8">
        <v>7.3</v>
      </c>
    </row>
    <row r="655" spans="1:8" thickTop="1" thickBot="1" x14ac:dyDescent="0.3">
      <c r="A655" s="8" t="s">
        <v>689</v>
      </c>
      <c r="B655" s="8" t="s">
        <v>42</v>
      </c>
      <c r="C655" s="8" t="s">
        <v>43</v>
      </c>
      <c r="D655" s="8" t="s">
        <v>36</v>
      </c>
      <c r="E655" s="8">
        <v>37.32</v>
      </c>
      <c r="F655" s="8">
        <v>9</v>
      </c>
      <c r="G655" s="18" t="str">
        <f t="shared" si="10"/>
        <v>*********</v>
      </c>
      <c r="H655" s="8">
        <v>5.0999999999999996</v>
      </c>
    </row>
    <row r="656" spans="1:8" thickTop="1" thickBot="1" x14ac:dyDescent="0.3">
      <c r="A656" s="8" t="s">
        <v>690</v>
      </c>
      <c r="B656" s="8" t="s">
        <v>42</v>
      </c>
      <c r="C656" s="8" t="s">
        <v>43</v>
      </c>
      <c r="D656" s="8" t="s">
        <v>46</v>
      </c>
      <c r="E656" s="8">
        <v>60.18</v>
      </c>
      <c r="F656" s="8">
        <v>4</v>
      </c>
      <c r="G656" s="18" t="str">
        <f t="shared" si="10"/>
        <v>****</v>
      </c>
      <c r="H656" s="8">
        <v>9.4</v>
      </c>
    </row>
    <row r="657" spans="1:8" thickTop="1" thickBot="1" x14ac:dyDescent="0.3">
      <c r="A657" s="8" t="s">
        <v>691</v>
      </c>
      <c r="B657" s="8" t="s">
        <v>18</v>
      </c>
      <c r="C657" s="8" t="s">
        <v>19</v>
      </c>
      <c r="D657" s="8" t="s">
        <v>28</v>
      </c>
      <c r="E657" s="8">
        <v>15.69</v>
      </c>
      <c r="F657" s="8">
        <v>3</v>
      </c>
      <c r="G657" s="18" t="str">
        <f t="shared" si="10"/>
        <v>***</v>
      </c>
      <c r="H657" s="8">
        <v>5.8</v>
      </c>
    </row>
    <row r="658" spans="1:8" thickTop="1" thickBot="1" x14ac:dyDescent="0.3">
      <c r="A658" s="8" t="s">
        <v>692</v>
      </c>
      <c r="B658" s="8" t="s">
        <v>25</v>
      </c>
      <c r="C658" s="8" t="s">
        <v>26</v>
      </c>
      <c r="D658" s="8" t="s">
        <v>28</v>
      </c>
      <c r="E658" s="8">
        <v>99.69</v>
      </c>
      <c r="F658" s="8">
        <v>1</v>
      </c>
      <c r="G658" s="18" t="str">
        <f t="shared" si="10"/>
        <v>*</v>
      </c>
      <c r="H658" s="8">
        <v>8</v>
      </c>
    </row>
    <row r="659" spans="1:8" thickTop="1" thickBot="1" x14ac:dyDescent="0.3">
      <c r="A659" s="8" t="s">
        <v>693</v>
      </c>
      <c r="B659" s="8" t="s">
        <v>18</v>
      </c>
      <c r="C659" s="8" t="s">
        <v>19</v>
      </c>
      <c r="D659" s="8" t="s">
        <v>46</v>
      </c>
      <c r="E659" s="8">
        <v>88.15</v>
      </c>
      <c r="F659" s="8">
        <v>3</v>
      </c>
      <c r="G659" s="18" t="str">
        <f t="shared" si="10"/>
        <v>***</v>
      </c>
      <c r="H659" s="8">
        <v>7.9</v>
      </c>
    </row>
    <row r="660" spans="1:8" thickTop="1" thickBot="1" x14ac:dyDescent="0.3">
      <c r="A660" s="8" t="s">
        <v>694</v>
      </c>
      <c r="B660" s="8" t="s">
        <v>18</v>
      </c>
      <c r="C660" s="8" t="s">
        <v>19</v>
      </c>
      <c r="D660" s="8" t="s">
        <v>36</v>
      </c>
      <c r="E660" s="8">
        <v>27.93</v>
      </c>
      <c r="F660" s="8">
        <v>5</v>
      </c>
      <c r="G660" s="18" t="str">
        <f t="shared" si="10"/>
        <v>*****</v>
      </c>
      <c r="H660" s="8">
        <v>5.9</v>
      </c>
    </row>
    <row r="661" spans="1:8" thickTop="1" thickBot="1" x14ac:dyDescent="0.3">
      <c r="A661" s="8" t="s">
        <v>695</v>
      </c>
      <c r="B661" s="8" t="s">
        <v>18</v>
      </c>
      <c r="C661" s="8" t="s">
        <v>19</v>
      </c>
      <c r="D661" s="8" t="s">
        <v>46</v>
      </c>
      <c r="E661" s="8">
        <v>55.45</v>
      </c>
      <c r="F661" s="8">
        <v>1</v>
      </c>
      <c r="G661" s="18" t="str">
        <f t="shared" si="10"/>
        <v>*</v>
      </c>
      <c r="H661" s="8">
        <v>4.9000000000000004</v>
      </c>
    </row>
    <row r="662" spans="1:8" thickTop="1" thickBot="1" x14ac:dyDescent="0.3">
      <c r="A662" s="8" t="s">
        <v>696</v>
      </c>
      <c r="B662" s="8" t="s">
        <v>42</v>
      </c>
      <c r="C662" s="8" t="s">
        <v>43</v>
      </c>
      <c r="D662" s="8" t="s">
        <v>36</v>
      </c>
      <c r="E662" s="8">
        <v>42.97</v>
      </c>
      <c r="F662" s="8">
        <v>3</v>
      </c>
      <c r="G662" s="18" t="str">
        <f t="shared" si="10"/>
        <v>***</v>
      </c>
      <c r="H662" s="8">
        <v>9.3000000000000007</v>
      </c>
    </row>
    <row r="663" spans="1:8" thickTop="1" thickBot="1" x14ac:dyDescent="0.3">
      <c r="A663" s="8" t="s">
        <v>697</v>
      </c>
      <c r="B663" s="8" t="s">
        <v>25</v>
      </c>
      <c r="C663" s="8" t="s">
        <v>26</v>
      </c>
      <c r="D663" s="8" t="s">
        <v>36</v>
      </c>
      <c r="E663" s="8">
        <v>17.14</v>
      </c>
      <c r="F663" s="8">
        <v>7</v>
      </c>
      <c r="G663" s="18" t="str">
        <f t="shared" si="10"/>
        <v>*******</v>
      </c>
      <c r="H663" s="8">
        <v>7.9</v>
      </c>
    </row>
    <row r="664" spans="1:8" thickTop="1" thickBot="1" x14ac:dyDescent="0.3">
      <c r="A664" s="8" t="s">
        <v>698</v>
      </c>
      <c r="B664" s="8" t="s">
        <v>42</v>
      </c>
      <c r="C664" s="8" t="s">
        <v>43</v>
      </c>
      <c r="D664" s="8" t="s">
        <v>46</v>
      </c>
      <c r="E664" s="8">
        <v>58.75</v>
      </c>
      <c r="F664" s="8">
        <v>6</v>
      </c>
      <c r="G664" s="18" t="str">
        <f t="shared" si="10"/>
        <v>******</v>
      </c>
      <c r="H664" s="8">
        <v>5.9</v>
      </c>
    </row>
    <row r="665" spans="1:8" thickTop="1" thickBot="1" x14ac:dyDescent="0.3">
      <c r="A665" s="8" t="s">
        <v>699</v>
      </c>
      <c r="B665" s="8" t="s">
        <v>25</v>
      </c>
      <c r="C665" s="8" t="s">
        <v>26</v>
      </c>
      <c r="D665" s="8" t="s">
        <v>44</v>
      </c>
      <c r="E665" s="8">
        <v>87.1</v>
      </c>
      <c r="F665" s="8">
        <v>10</v>
      </c>
      <c r="G665" s="18" t="str">
        <f t="shared" si="10"/>
        <v>**********</v>
      </c>
      <c r="H665" s="8">
        <v>9.9</v>
      </c>
    </row>
    <row r="666" spans="1:8" thickTop="1" thickBot="1" x14ac:dyDescent="0.3">
      <c r="A666" s="8" t="s">
        <v>700</v>
      </c>
      <c r="B666" s="8" t="s">
        <v>25</v>
      </c>
      <c r="C666" s="8" t="s">
        <v>26</v>
      </c>
      <c r="D666" s="8" t="s">
        <v>36</v>
      </c>
      <c r="E666" s="8">
        <v>98.8</v>
      </c>
      <c r="F666" s="8">
        <v>2</v>
      </c>
      <c r="G666" s="18" t="str">
        <f t="shared" si="10"/>
        <v>**</v>
      </c>
      <c r="H666" s="8">
        <v>7.7</v>
      </c>
    </row>
    <row r="667" spans="1:8" thickTop="1" thickBot="1" x14ac:dyDescent="0.3">
      <c r="A667" s="8" t="s">
        <v>701</v>
      </c>
      <c r="B667" s="8" t="s">
        <v>18</v>
      </c>
      <c r="C667" s="8" t="s">
        <v>19</v>
      </c>
      <c r="D667" s="8" t="s">
        <v>46</v>
      </c>
      <c r="E667" s="8">
        <v>48.63</v>
      </c>
      <c r="F667" s="8">
        <v>4</v>
      </c>
      <c r="G667" s="18" t="str">
        <f t="shared" si="10"/>
        <v>****</v>
      </c>
      <c r="H667" s="8">
        <v>7.6</v>
      </c>
    </row>
    <row r="668" spans="1:8" thickTop="1" thickBot="1" x14ac:dyDescent="0.3">
      <c r="A668" s="8" t="s">
        <v>702</v>
      </c>
      <c r="B668" s="8" t="s">
        <v>42</v>
      </c>
      <c r="C668" s="8" t="s">
        <v>43</v>
      </c>
      <c r="D668" s="8" t="s">
        <v>44</v>
      </c>
      <c r="E668" s="8">
        <v>57.74</v>
      </c>
      <c r="F668" s="8">
        <v>3</v>
      </c>
      <c r="G668" s="18" t="str">
        <f t="shared" si="10"/>
        <v>***</v>
      </c>
      <c r="H668" s="8">
        <v>7.7</v>
      </c>
    </row>
    <row r="669" spans="1:8" thickTop="1" thickBot="1" x14ac:dyDescent="0.3">
      <c r="A669" s="8" t="s">
        <v>703</v>
      </c>
      <c r="B669" s="8" t="s">
        <v>42</v>
      </c>
      <c r="C669" s="8" t="s">
        <v>43</v>
      </c>
      <c r="D669" s="8" t="s">
        <v>22</v>
      </c>
      <c r="E669" s="8">
        <v>17.97</v>
      </c>
      <c r="F669" s="8">
        <v>4</v>
      </c>
      <c r="G669" s="18" t="str">
        <f t="shared" si="10"/>
        <v>****</v>
      </c>
      <c r="H669" s="8">
        <v>6.4</v>
      </c>
    </row>
    <row r="670" spans="1:8" thickTop="1" thickBot="1" x14ac:dyDescent="0.3">
      <c r="A670" s="8" t="s">
        <v>704</v>
      </c>
      <c r="B670" s="8" t="s">
        <v>25</v>
      </c>
      <c r="C670" s="8" t="s">
        <v>26</v>
      </c>
      <c r="D670" s="8" t="s">
        <v>22</v>
      </c>
      <c r="E670" s="8">
        <v>47.71</v>
      </c>
      <c r="F670" s="8">
        <v>6</v>
      </c>
      <c r="G670" s="18" t="str">
        <f t="shared" si="10"/>
        <v>******</v>
      </c>
      <c r="H670" s="8">
        <v>4.4000000000000004</v>
      </c>
    </row>
    <row r="671" spans="1:8" thickTop="1" thickBot="1" x14ac:dyDescent="0.3">
      <c r="A671" s="8" t="s">
        <v>705</v>
      </c>
      <c r="B671" s="8" t="s">
        <v>42</v>
      </c>
      <c r="C671" s="8" t="s">
        <v>43</v>
      </c>
      <c r="D671" s="8" t="s">
        <v>36</v>
      </c>
      <c r="E671" s="8">
        <v>40.619999999999997</v>
      </c>
      <c r="F671" s="8">
        <v>2</v>
      </c>
      <c r="G671" s="18" t="str">
        <f t="shared" si="10"/>
        <v>**</v>
      </c>
      <c r="H671" s="8">
        <v>4.0999999999999996</v>
      </c>
    </row>
    <row r="672" spans="1:8" thickTop="1" thickBot="1" x14ac:dyDescent="0.3">
      <c r="A672" s="8" t="s">
        <v>706</v>
      </c>
      <c r="B672" s="8" t="s">
        <v>18</v>
      </c>
      <c r="C672" s="8" t="s">
        <v>19</v>
      </c>
      <c r="D672" s="8" t="s">
        <v>46</v>
      </c>
      <c r="E672" s="8">
        <v>56.04</v>
      </c>
      <c r="F672" s="8">
        <v>10</v>
      </c>
      <c r="G672" s="18" t="str">
        <f t="shared" si="10"/>
        <v>**********</v>
      </c>
      <c r="H672" s="8">
        <v>4.4000000000000004</v>
      </c>
    </row>
    <row r="673" spans="1:8" thickTop="1" thickBot="1" x14ac:dyDescent="0.3">
      <c r="A673" s="8" t="s">
        <v>707</v>
      </c>
      <c r="B673" s="8" t="s">
        <v>42</v>
      </c>
      <c r="C673" s="8" t="s">
        <v>43</v>
      </c>
      <c r="D673" s="8" t="s">
        <v>44</v>
      </c>
      <c r="E673" s="8">
        <v>93.4</v>
      </c>
      <c r="F673" s="8">
        <v>2</v>
      </c>
      <c r="G673" s="18" t="str">
        <f t="shared" si="10"/>
        <v>**</v>
      </c>
      <c r="H673" s="8">
        <v>5.5</v>
      </c>
    </row>
    <row r="674" spans="1:8" thickTop="1" thickBot="1" x14ac:dyDescent="0.3">
      <c r="A674" s="8" t="s">
        <v>708</v>
      </c>
      <c r="B674" s="8" t="s">
        <v>42</v>
      </c>
      <c r="C674" s="8" t="s">
        <v>43</v>
      </c>
      <c r="D674" s="8" t="s">
        <v>22</v>
      </c>
      <c r="E674" s="8">
        <v>73.41</v>
      </c>
      <c r="F674" s="8">
        <v>3</v>
      </c>
      <c r="G674" s="18" t="str">
        <f t="shared" si="10"/>
        <v>***</v>
      </c>
      <c r="H674" s="8">
        <v>4</v>
      </c>
    </row>
    <row r="675" spans="1:8" thickTop="1" thickBot="1" x14ac:dyDescent="0.3">
      <c r="A675" s="8" t="s">
        <v>709</v>
      </c>
      <c r="B675" s="8" t="s">
        <v>25</v>
      </c>
      <c r="C675" s="8" t="s">
        <v>26</v>
      </c>
      <c r="D675" s="8" t="s">
        <v>22</v>
      </c>
      <c r="E675" s="8">
        <v>33.64</v>
      </c>
      <c r="F675" s="8">
        <v>8</v>
      </c>
      <c r="G675" s="18" t="str">
        <f t="shared" si="10"/>
        <v>********</v>
      </c>
      <c r="H675" s="8">
        <v>9.3000000000000007</v>
      </c>
    </row>
    <row r="676" spans="1:8" thickTop="1" thickBot="1" x14ac:dyDescent="0.3">
      <c r="A676" s="8" t="s">
        <v>710</v>
      </c>
      <c r="B676" s="8" t="s">
        <v>18</v>
      </c>
      <c r="C676" s="8" t="s">
        <v>19</v>
      </c>
      <c r="D676" s="8" t="s">
        <v>28</v>
      </c>
      <c r="E676" s="8">
        <v>45.48</v>
      </c>
      <c r="F676" s="8">
        <v>10</v>
      </c>
      <c r="G676" s="18" t="str">
        <f t="shared" si="10"/>
        <v>**********</v>
      </c>
      <c r="H676" s="8">
        <v>4.8</v>
      </c>
    </row>
    <row r="677" spans="1:8" thickTop="1" thickBot="1" x14ac:dyDescent="0.3">
      <c r="A677" s="8" t="s">
        <v>711</v>
      </c>
      <c r="B677" s="8" t="s">
        <v>42</v>
      </c>
      <c r="C677" s="8" t="s">
        <v>43</v>
      </c>
      <c r="D677" s="8" t="s">
        <v>46</v>
      </c>
      <c r="E677" s="8">
        <v>83.77</v>
      </c>
      <c r="F677" s="8">
        <v>2</v>
      </c>
      <c r="G677" s="18" t="str">
        <f t="shared" si="10"/>
        <v>**</v>
      </c>
      <c r="H677" s="8">
        <v>4.5999999999999996</v>
      </c>
    </row>
    <row r="678" spans="1:8" thickTop="1" thickBot="1" x14ac:dyDescent="0.3">
      <c r="A678" s="8" t="s">
        <v>712</v>
      </c>
      <c r="B678" s="8" t="s">
        <v>42</v>
      </c>
      <c r="C678" s="8" t="s">
        <v>43</v>
      </c>
      <c r="D678" s="8" t="s">
        <v>36</v>
      </c>
      <c r="E678" s="8">
        <v>64.08</v>
      </c>
      <c r="F678" s="8">
        <v>7</v>
      </c>
      <c r="G678" s="18" t="str">
        <f t="shared" si="10"/>
        <v>*******</v>
      </c>
      <c r="H678" s="8">
        <v>7.3</v>
      </c>
    </row>
    <row r="679" spans="1:8" thickTop="1" thickBot="1" x14ac:dyDescent="0.3">
      <c r="A679" s="8" t="s">
        <v>713</v>
      </c>
      <c r="B679" s="8" t="s">
        <v>18</v>
      </c>
      <c r="C679" s="8" t="s">
        <v>19</v>
      </c>
      <c r="D679" s="8" t="s">
        <v>44</v>
      </c>
      <c r="E679" s="8">
        <v>73.47</v>
      </c>
      <c r="F679" s="8">
        <v>4</v>
      </c>
      <c r="G679" s="18" t="str">
        <f t="shared" si="10"/>
        <v>****</v>
      </c>
      <c r="H679" s="8">
        <v>6</v>
      </c>
    </row>
    <row r="680" spans="1:8" thickTop="1" thickBot="1" x14ac:dyDescent="0.3">
      <c r="A680" s="8" t="s">
        <v>714</v>
      </c>
      <c r="B680" s="8" t="s">
        <v>25</v>
      </c>
      <c r="C680" s="8" t="s">
        <v>26</v>
      </c>
      <c r="D680" s="8" t="s">
        <v>22</v>
      </c>
      <c r="E680" s="8">
        <v>58.95</v>
      </c>
      <c r="F680" s="8">
        <v>10</v>
      </c>
      <c r="G680" s="18" t="str">
        <f t="shared" si="10"/>
        <v>**********</v>
      </c>
      <c r="H680" s="8">
        <v>8.1</v>
      </c>
    </row>
    <row r="681" spans="1:8" thickTop="1" thickBot="1" x14ac:dyDescent="0.3">
      <c r="A681" s="8" t="s">
        <v>715</v>
      </c>
      <c r="B681" s="8" t="s">
        <v>18</v>
      </c>
      <c r="C681" s="8" t="s">
        <v>19</v>
      </c>
      <c r="D681" s="8" t="s">
        <v>44</v>
      </c>
      <c r="E681" s="8">
        <v>48.5</v>
      </c>
      <c r="F681" s="8">
        <v>6</v>
      </c>
      <c r="G681" s="18" t="str">
        <f t="shared" si="10"/>
        <v>******</v>
      </c>
      <c r="H681" s="8">
        <v>9.4</v>
      </c>
    </row>
    <row r="682" spans="1:8" thickTop="1" thickBot="1" x14ac:dyDescent="0.3">
      <c r="A682" s="8" t="s">
        <v>716</v>
      </c>
      <c r="B682" s="8" t="s">
        <v>42</v>
      </c>
      <c r="C682" s="8" t="s">
        <v>43</v>
      </c>
      <c r="D682" s="8" t="s">
        <v>28</v>
      </c>
      <c r="E682" s="8">
        <v>39.479999999999997</v>
      </c>
      <c r="F682" s="8">
        <v>1</v>
      </c>
      <c r="G682" s="18" t="str">
        <f t="shared" si="10"/>
        <v>*</v>
      </c>
      <c r="H682" s="8">
        <v>6.5</v>
      </c>
    </row>
    <row r="683" spans="1:8" thickTop="1" thickBot="1" x14ac:dyDescent="0.3">
      <c r="A683" s="8" t="s">
        <v>717</v>
      </c>
      <c r="B683" s="8" t="s">
        <v>42</v>
      </c>
      <c r="C683" s="8" t="s">
        <v>43</v>
      </c>
      <c r="D683" s="8" t="s">
        <v>36</v>
      </c>
      <c r="E683" s="8">
        <v>34.81</v>
      </c>
      <c r="F683" s="8">
        <v>1</v>
      </c>
      <c r="G683" s="18" t="str">
        <f t="shared" si="10"/>
        <v>*</v>
      </c>
      <c r="H683" s="8">
        <v>7</v>
      </c>
    </row>
    <row r="684" spans="1:8" thickTop="1" thickBot="1" x14ac:dyDescent="0.3">
      <c r="A684" s="8" t="s">
        <v>718</v>
      </c>
      <c r="B684" s="8" t="s">
        <v>25</v>
      </c>
      <c r="C684" s="8" t="s">
        <v>26</v>
      </c>
      <c r="D684" s="8" t="s">
        <v>46</v>
      </c>
      <c r="E684" s="8">
        <v>49.32</v>
      </c>
      <c r="F684" s="8">
        <v>6</v>
      </c>
      <c r="G684" s="18" t="str">
        <f t="shared" si="10"/>
        <v>******</v>
      </c>
      <c r="H684" s="8">
        <v>7.1</v>
      </c>
    </row>
    <row r="685" spans="1:8" thickTop="1" thickBot="1" x14ac:dyDescent="0.3">
      <c r="A685" s="8" t="s">
        <v>719</v>
      </c>
      <c r="B685" s="8" t="s">
        <v>18</v>
      </c>
      <c r="C685" s="8" t="s">
        <v>19</v>
      </c>
      <c r="D685" s="8" t="s">
        <v>46</v>
      </c>
      <c r="E685" s="8">
        <v>21.48</v>
      </c>
      <c r="F685" s="8">
        <v>2</v>
      </c>
      <c r="G685" s="18" t="str">
        <f t="shared" si="10"/>
        <v>**</v>
      </c>
      <c r="H685" s="8">
        <v>6.6</v>
      </c>
    </row>
    <row r="686" spans="1:8" thickTop="1" thickBot="1" x14ac:dyDescent="0.3">
      <c r="A686" s="8" t="s">
        <v>720</v>
      </c>
      <c r="B686" s="8" t="s">
        <v>42</v>
      </c>
      <c r="C686" s="8" t="s">
        <v>43</v>
      </c>
      <c r="D686" s="8" t="s">
        <v>36</v>
      </c>
      <c r="E686" s="8">
        <v>23.08</v>
      </c>
      <c r="F686" s="8">
        <v>6</v>
      </c>
      <c r="G686" s="18" t="str">
        <f t="shared" si="10"/>
        <v>******</v>
      </c>
      <c r="H686" s="8">
        <v>4.9000000000000004</v>
      </c>
    </row>
    <row r="687" spans="1:8" thickTop="1" thickBot="1" x14ac:dyDescent="0.3">
      <c r="A687" s="8" t="s">
        <v>721</v>
      </c>
      <c r="B687" s="8" t="s">
        <v>42</v>
      </c>
      <c r="C687" s="8" t="s">
        <v>43</v>
      </c>
      <c r="D687" s="8" t="s">
        <v>32</v>
      </c>
      <c r="E687" s="8">
        <v>49.1</v>
      </c>
      <c r="F687" s="8">
        <v>2</v>
      </c>
      <c r="G687" s="18" t="str">
        <f t="shared" si="10"/>
        <v>**</v>
      </c>
      <c r="H687" s="8">
        <v>6.4</v>
      </c>
    </row>
    <row r="688" spans="1:8" thickTop="1" thickBot="1" x14ac:dyDescent="0.3">
      <c r="A688" s="8" t="s">
        <v>722</v>
      </c>
      <c r="B688" s="8" t="s">
        <v>42</v>
      </c>
      <c r="C688" s="8" t="s">
        <v>43</v>
      </c>
      <c r="D688" s="8" t="s">
        <v>36</v>
      </c>
      <c r="E688" s="8">
        <v>64.83</v>
      </c>
      <c r="F688" s="8">
        <v>2</v>
      </c>
      <c r="G688" s="18" t="str">
        <f t="shared" si="10"/>
        <v>**</v>
      </c>
      <c r="H688" s="8">
        <v>8</v>
      </c>
    </row>
    <row r="689" spans="1:8" thickTop="1" thickBot="1" x14ac:dyDescent="0.3">
      <c r="A689" s="8" t="s">
        <v>723</v>
      </c>
      <c r="B689" s="8" t="s">
        <v>18</v>
      </c>
      <c r="C689" s="8" t="s">
        <v>19</v>
      </c>
      <c r="D689" s="8" t="s">
        <v>32</v>
      </c>
      <c r="E689" s="8">
        <v>63.56</v>
      </c>
      <c r="F689" s="8">
        <v>10</v>
      </c>
      <c r="G689" s="18" t="str">
        <f t="shared" si="10"/>
        <v>**********</v>
      </c>
      <c r="H689" s="8">
        <v>4.3</v>
      </c>
    </row>
    <row r="690" spans="1:8" thickTop="1" thickBot="1" x14ac:dyDescent="0.3">
      <c r="A690" s="8" t="s">
        <v>724</v>
      </c>
      <c r="B690" s="8" t="s">
        <v>25</v>
      </c>
      <c r="C690" s="8" t="s">
        <v>26</v>
      </c>
      <c r="D690" s="8" t="s">
        <v>36</v>
      </c>
      <c r="E690" s="8">
        <v>72.88</v>
      </c>
      <c r="F690" s="8">
        <v>2</v>
      </c>
      <c r="G690" s="18" t="str">
        <f t="shared" si="10"/>
        <v>**</v>
      </c>
      <c r="H690" s="8">
        <v>6.1</v>
      </c>
    </row>
    <row r="691" spans="1:8" thickTop="1" thickBot="1" x14ac:dyDescent="0.3">
      <c r="A691" s="8" t="s">
        <v>725</v>
      </c>
      <c r="B691" s="8" t="s">
        <v>18</v>
      </c>
      <c r="C691" s="8" t="s">
        <v>19</v>
      </c>
      <c r="D691" s="8" t="s">
        <v>44</v>
      </c>
      <c r="E691" s="8">
        <v>67.099999999999994</v>
      </c>
      <c r="F691" s="8">
        <v>3</v>
      </c>
      <c r="G691" s="18" t="str">
        <f t="shared" si="10"/>
        <v>***</v>
      </c>
      <c r="H691" s="8">
        <v>7.5</v>
      </c>
    </row>
    <row r="692" spans="1:8" thickTop="1" thickBot="1" x14ac:dyDescent="0.3">
      <c r="A692" s="8" t="s">
        <v>726</v>
      </c>
      <c r="B692" s="8" t="s">
        <v>25</v>
      </c>
      <c r="C692" s="8" t="s">
        <v>26</v>
      </c>
      <c r="D692" s="8" t="s">
        <v>36</v>
      </c>
      <c r="E692" s="8">
        <v>70.19</v>
      </c>
      <c r="F692" s="8">
        <v>9</v>
      </c>
      <c r="G692" s="18" t="str">
        <f t="shared" si="10"/>
        <v>*********</v>
      </c>
      <c r="H692" s="8">
        <v>6.7</v>
      </c>
    </row>
    <row r="693" spans="1:8" thickTop="1" thickBot="1" x14ac:dyDescent="0.3">
      <c r="A693" s="8" t="s">
        <v>727</v>
      </c>
      <c r="B693" s="8" t="s">
        <v>25</v>
      </c>
      <c r="C693" s="8" t="s">
        <v>26</v>
      </c>
      <c r="D693" s="8" t="s">
        <v>44</v>
      </c>
      <c r="E693" s="8">
        <v>55.04</v>
      </c>
      <c r="F693" s="8">
        <v>7</v>
      </c>
      <c r="G693" s="18" t="str">
        <f t="shared" si="10"/>
        <v>*******</v>
      </c>
      <c r="H693" s="8">
        <v>5.2</v>
      </c>
    </row>
    <row r="694" spans="1:8" thickTop="1" thickBot="1" x14ac:dyDescent="0.3">
      <c r="A694" s="8" t="s">
        <v>728</v>
      </c>
      <c r="B694" s="8" t="s">
        <v>18</v>
      </c>
      <c r="C694" s="8" t="s">
        <v>19</v>
      </c>
      <c r="D694" s="8" t="s">
        <v>22</v>
      </c>
      <c r="E694" s="8">
        <v>48.63</v>
      </c>
      <c r="F694" s="8">
        <v>10</v>
      </c>
      <c r="G694" s="18" t="str">
        <f t="shared" si="10"/>
        <v>**********</v>
      </c>
      <c r="H694" s="8">
        <v>8.8000000000000007</v>
      </c>
    </row>
    <row r="695" spans="1:8" thickTop="1" thickBot="1" x14ac:dyDescent="0.3">
      <c r="A695" s="8" t="s">
        <v>729</v>
      </c>
      <c r="B695" s="8" t="s">
        <v>25</v>
      </c>
      <c r="C695" s="8" t="s">
        <v>26</v>
      </c>
      <c r="D695" s="8" t="s">
        <v>46</v>
      </c>
      <c r="E695" s="8">
        <v>73.38</v>
      </c>
      <c r="F695" s="8">
        <v>7</v>
      </c>
      <c r="G695" s="18" t="str">
        <f t="shared" si="10"/>
        <v>*******</v>
      </c>
      <c r="H695" s="8">
        <v>9.5</v>
      </c>
    </row>
    <row r="696" spans="1:8" thickTop="1" thickBot="1" x14ac:dyDescent="0.3">
      <c r="A696" s="8" t="s">
        <v>730</v>
      </c>
      <c r="B696" s="8" t="s">
        <v>25</v>
      </c>
      <c r="C696" s="8" t="s">
        <v>26</v>
      </c>
      <c r="D696" s="8" t="s">
        <v>44</v>
      </c>
      <c r="E696" s="8">
        <v>52.6</v>
      </c>
      <c r="F696" s="8">
        <v>9</v>
      </c>
      <c r="G696" s="18" t="str">
        <f t="shared" si="10"/>
        <v>*********</v>
      </c>
      <c r="H696" s="8">
        <v>7.6</v>
      </c>
    </row>
    <row r="697" spans="1:8" thickTop="1" thickBot="1" x14ac:dyDescent="0.3">
      <c r="A697" s="8" t="s">
        <v>731</v>
      </c>
      <c r="B697" s="8" t="s">
        <v>18</v>
      </c>
      <c r="C697" s="8" t="s">
        <v>19</v>
      </c>
      <c r="D697" s="8" t="s">
        <v>32</v>
      </c>
      <c r="E697" s="8">
        <v>87.37</v>
      </c>
      <c r="F697" s="8">
        <v>5</v>
      </c>
      <c r="G697" s="18" t="str">
        <f t="shared" si="10"/>
        <v>*****</v>
      </c>
      <c r="H697" s="8">
        <v>6.6</v>
      </c>
    </row>
    <row r="698" spans="1:8" thickTop="1" thickBot="1" x14ac:dyDescent="0.3">
      <c r="A698" s="8" t="s">
        <v>732</v>
      </c>
      <c r="B698" s="8" t="s">
        <v>18</v>
      </c>
      <c r="C698" s="8" t="s">
        <v>19</v>
      </c>
      <c r="D698" s="8" t="s">
        <v>36</v>
      </c>
      <c r="E698" s="8">
        <v>27.04</v>
      </c>
      <c r="F698" s="8">
        <v>4</v>
      </c>
      <c r="G698" s="18" t="str">
        <f t="shared" si="10"/>
        <v>****</v>
      </c>
      <c r="H698" s="8">
        <v>6.9</v>
      </c>
    </row>
    <row r="699" spans="1:8" thickTop="1" thickBot="1" x14ac:dyDescent="0.3">
      <c r="A699" s="8" t="s">
        <v>733</v>
      </c>
      <c r="B699" s="8" t="s">
        <v>42</v>
      </c>
      <c r="C699" s="8" t="s">
        <v>43</v>
      </c>
      <c r="D699" s="8" t="s">
        <v>32</v>
      </c>
      <c r="E699" s="8">
        <v>62.19</v>
      </c>
      <c r="F699" s="8">
        <v>4</v>
      </c>
      <c r="G699" s="18" t="str">
        <f t="shared" si="10"/>
        <v>****</v>
      </c>
      <c r="H699" s="8">
        <v>4.3</v>
      </c>
    </row>
    <row r="700" spans="1:8" thickTop="1" thickBot="1" x14ac:dyDescent="0.3">
      <c r="A700" s="8" t="s">
        <v>734</v>
      </c>
      <c r="B700" s="8" t="s">
        <v>18</v>
      </c>
      <c r="C700" s="8" t="s">
        <v>19</v>
      </c>
      <c r="D700" s="8" t="s">
        <v>28</v>
      </c>
      <c r="E700" s="8">
        <v>69.58</v>
      </c>
      <c r="F700" s="8">
        <v>9</v>
      </c>
      <c r="G700" s="18" t="str">
        <f t="shared" si="10"/>
        <v>*********</v>
      </c>
      <c r="H700" s="8">
        <v>7.8</v>
      </c>
    </row>
    <row r="701" spans="1:8" thickTop="1" thickBot="1" x14ac:dyDescent="0.3">
      <c r="A701" s="8" t="s">
        <v>735</v>
      </c>
      <c r="B701" s="8" t="s">
        <v>25</v>
      </c>
      <c r="C701" s="8" t="s">
        <v>26</v>
      </c>
      <c r="D701" s="8" t="s">
        <v>32</v>
      </c>
      <c r="E701" s="8">
        <v>97.5</v>
      </c>
      <c r="F701" s="8">
        <v>10</v>
      </c>
      <c r="G701" s="18" t="str">
        <f t="shared" si="10"/>
        <v>**********</v>
      </c>
      <c r="H701" s="8">
        <v>8</v>
      </c>
    </row>
    <row r="702" spans="1:8" thickTop="1" thickBot="1" x14ac:dyDescent="0.3">
      <c r="A702" s="8" t="s">
        <v>736</v>
      </c>
      <c r="B702" s="8" t="s">
        <v>25</v>
      </c>
      <c r="C702" s="8" t="s">
        <v>26</v>
      </c>
      <c r="D702" s="8" t="s">
        <v>46</v>
      </c>
      <c r="E702" s="8">
        <v>60.41</v>
      </c>
      <c r="F702" s="8">
        <v>8</v>
      </c>
      <c r="G702" s="18" t="str">
        <f t="shared" si="10"/>
        <v>********</v>
      </c>
      <c r="H702" s="8">
        <v>9.6</v>
      </c>
    </row>
    <row r="703" spans="1:8" thickTop="1" thickBot="1" x14ac:dyDescent="0.3">
      <c r="A703" s="8" t="s">
        <v>737</v>
      </c>
      <c r="B703" s="8" t="s">
        <v>42</v>
      </c>
      <c r="C703" s="8" t="s">
        <v>43</v>
      </c>
      <c r="D703" s="8" t="s">
        <v>44</v>
      </c>
      <c r="E703" s="8">
        <v>32.32</v>
      </c>
      <c r="F703" s="8">
        <v>3</v>
      </c>
      <c r="G703" s="18" t="str">
        <f t="shared" si="10"/>
        <v>***</v>
      </c>
      <c r="H703" s="8">
        <v>4.3</v>
      </c>
    </row>
    <row r="704" spans="1:8" thickTop="1" thickBot="1" x14ac:dyDescent="0.3">
      <c r="A704" s="8" t="s">
        <v>738</v>
      </c>
      <c r="B704" s="8" t="s">
        <v>42</v>
      </c>
      <c r="C704" s="8" t="s">
        <v>43</v>
      </c>
      <c r="D704" s="8" t="s">
        <v>46</v>
      </c>
      <c r="E704" s="8">
        <v>19.77</v>
      </c>
      <c r="F704" s="8">
        <v>10</v>
      </c>
      <c r="G704" s="18" t="str">
        <f t="shared" si="10"/>
        <v>**********</v>
      </c>
      <c r="H704" s="8">
        <v>5</v>
      </c>
    </row>
    <row r="705" spans="1:8" thickTop="1" thickBot="1" x14ac:dyDescent="0.3">
      <c r="A705" s="8" t="s">
        <v>739</v>
      </c>
      <c r="B705" s="8" t="s">
        <v>42</v>
      </c>
      <c r="C705" s="8" t="s">
        <v>43</v>
      </c>
      <c r="D705" s="8" t="s">
        <v>22</v>
      </c>
      <c r="E705" s="8">
        <v>80.47</v>
      </c>
      <c r="F705" s="8">
        <v>9</v>
      </c>
      <c r="G705" s="18" t="str">
        <f t="shared" si="10"/>
        <v>*********</v>
      </c>
      <c r="H705" s="8">
        <v>9.1999999999999993</v>
      </c>
    </row>
    <row r="706" spans="1:8" thickTop="1" thickBot="1" x14ac:dyDescent="0.3">
      <c r="A706" s="8" t="s">
        <v>740</v>
      </c>
      <c r="B706" s="8" t="s">
        <v>42</v>
      </c>
      <c r="C706" s="8" t="s">
        <v>43</v>
      </c>
      <c r="D706" s="8" t="s">
        <v>32</v>
      </c>
      <c r="E706" s="8">
        <v>88.39</v>
      </c>
      <c r="F706" s="8">
        <v>9</v>
      </c>
      <c r="G706" s="18" t="str">
        <f t="shared" si="10"/>
        <v>*********</v>
      </c>
      <c r="H706" s="8">
        <v>6.3</v>
      </c>
    </row>
    <row r="707" spans="1:8" thickTop="1" thickBot="1" x14ac:dyDescent="0.3">
      <c r="A707" s="8" t="s">
        <v>741</v>
      </c>
      <c r="B707" s="8" t="s">
        <v>42</v>
      </c>
      <c r="C707" s="8" t="s">
        <v>43</v>
      </c>
      <c r="D707" s="8" t="s">
        <v>22</v>
      </c>
      <c r="E707" s="8">
        <v>71.77</v>
      </c>
      <c r="F707" s="8">
        <v>7</v>
      </c>
      <c r="G707" s="18" t="str">
        <f t="shared" ref="G707:G770" si="11">REPT("*",F707)</f>
        <v>*******</v>
      </c>
      <c r="H707" s="8">
        <v>8.9</v>
      </c>
    </row>
    <row r="708" spans="1:8" thickTop="1" thickBot="1" x14ac:dyDescent="0.3">
      <c r="A708" s="8" t="s">
        <v>742</v>
      </c>
      <c r="B708" s="8" t="s">
        <v>42</v>
      </c>
      <c r="C708" s="8" t="s">
        <v>43</v>
      </c>
      <c r="D708" s="8" t="s">
        <v>28</v>
      </c>
      <c r="E708" s="8">
        <v>43</v>
      </c>
      <c r="F708" s="8">
        <v>4</v>
      </c>
      <c r="G708" s="18" t="str">
        <f t="shared" si="11"/>
        <v>****</v>
      </c>
      <c r="H708" s="8">
        <v>7.6</v>
      </c>
    </row>
    <row r="709" spans="1:8" thickTop="1" thickBot="1" x14ac:dyDescent="0.3">
      <c r="A709" s="8" t="s">
        <v>743</v>
      </c>
      <c r="B709" s="8" t="s">
        <v>25</v>
      </c>
      <c r="C709" s="8" t="s">
        <v>26</v>
      </c>
      <c r="D709" s="8" t="s">
        <v>44</v>
      </c>
      <c r="E709" s="8">
        <v>68.98</v>
      </c>
      <c r="F709" s="8">
        <v>1</v>
      </c>
      <c r="G709" s="18" t="str">
        <f t="shared" si="11"/>
        <v>*</v>
      </c>
      <c r="H709" s="8">
        <v>4.8</v>
      </c>
    </row>
    <row r="710" spans="1:8" thickTop="1" thickBot="1" x14ac:dyDescent="0.3">
      <c r="A710" s="8" t="s">
        <v>744</v>
      </c>
      <c r="B710" s="8" t="s">
        <v>25</v>
      </c>
      <c r="C710" s="8" t="s">
        <v>26</v>
      </c>
      <c r="D710" s="8" t="s">
        <v>46</v>
      </c>
      <c r="E710" s="8">
        <v>15.62</v>
      </c>
      <c r="F710" s="8">
        <v>8</v>
      </c>
      <c r="G710" s="18" t="str">
        <f t="shared" si="11"/>
        <v>********</v>
      </c>
      <c r="H710" s="8">
        <v>9.1</v>
      </c>
    </row>
    <row r="711" spans="1:8" thickTop="1" thickBot="1" x14ac:dyDescent="0.3">
      <c r="A711" s="8" t="s">
        <v>745</v>
      </c>
      <c r="B711" s="8" t="s">
        <v>18</v>
      </c>
      <c r="C711" s="8" t="s">
        <v>19</v>
      </c>
      <c r="D711" s="8" t="s">
        <v>36</v>
      </c>
      <c r="E711" s="8">
        <v>25.7</v>
      </c>
      <c r="F711" s="8">
        <v>3</v>
      </c>
      <c r="G711" s="18" t="str">
        <f t="shared" si="11"/>
        <v>***</v>
      </c>
      <c r="H711" s="8">
        <v>6.1</v>
      </c>
    </row>
    <row r="712" spans="1:8" thickTop="1" thickBot="1" x14ac:dyDescent="0.3">
      <c r="A712" s="8" t="s">
        <v>746</v>
      </c>
      <c r="B712" s="8" t="s">
        <v>18</v>
      </c>
      <c r="C712" s="8" t="s">
        <v>19</v>
      </c>
      <c r="D712" s="8" t="s">
        <v>44</v>
      </c>
      <c r="E712" s="8">
        <v>80.62</v>
      </c>
      <c r="F712" s="8">
        <v>6</v>
      </c>
      <c r="G712" s="18" t="str">
        <f t="shared" si="11"/>
        <v>******</v>
      </c>
      <c r="H712" s="8">
        <v>9.1</v>
      </c>
    </row>
    <row r="713" spans="1:8" thickTop="1" thickBot="1" x14ac:dyDescent="0.3">
      <c r="A713" s="8" t="s">
        <v>747</v>
      </c>
      <c r="B713" s="8" t="s">
        <v>25</v>
      </c>
      <c r="C713" s="8" t="s">
        <v>26</v>
      </c>
      <c r="D713" s="8" t="s">
        <v>32</v>
      </c>
      <c r="E713" s="8">
        <v>75.53</v>
      </c>
      <c r="F713" s="8">
        <v>4</v>
      </c>
      <c r="G713" s="18" t="str">
        <f t="shared" si="11"/>
        <v>****</v>
      </c>
      <c r="H713" s="8">
        <v>8.3000000000000007</v>
      </c>
    </row>
    <row r="714" spans="1:8" thickTop="1" thickBot="1" x14ac:dyDescent="0.3">
      <c r="A714" s="8" t="s">
        <v>748</v>
      </c>
      <c r="B714" s="8" t="s">
        <v>25</v>
      </c>
      <c r="C714" s="8" t="s">
        <v>26</v>
      </c>
      <c r="D714" s="8" t="s">
        <v>28</v>
      </c>
      <c r="E714" s="8">
        <v>77.63</v>
      </c>
      <c r="F714" s="8">
        <v>9</v>
      </c>
      <c r="G714" s="18" t="str">
        <f t="shared" si="11"/>
        <v>*********</v>
      </c>
      <c r="H714" s="8">
        <v>7.2</v>
      </c>
    </row>
    <row r="715" spans="1:8" thickTop="1" thickBot="1" x14ac:dyDescent="0.3">
      <c r="A715" s="8" t="s">
        <v>749</v>
      </c>
      <c r="B715" s="8" t="s">
        <v>25</v>
      </c>
      <c r="C715" s="8" t="s">
        <v>26</v>
      </c>
      <c r="D715" s="8" t="s">
        <v>22</v>
      </c>
      <c r="E715" s="8">
        <v>13.85</v>
      </c>
      <c r="F715" s="8">
        <v>9</v>
      </c>
      <c r="G715" s="18" t="str">
        <f t="shared" si="11"/>
        <v>*********</v>
      </c>
      <c r="H715" s="8">
        <v>6</v>
      </c>
    </row>
    <row r="716" spans="1:8" thickTop="1" thickBot="1" x14ac:dyDescent="0.3">
      <c r="A716" s="8" t="s">
        <v>750</v>
      </c>
      <c r="B716" s="8" t="s">
        <v>25</v>
      </c>
      <c r="C716" s="8" t="s">
        <v>26</v>
      </c>
      <c r="D716" s="8" t="s">
        <v>46</v>
      </c>
      <c r="E716" s="8">
        <v>98.7</v>
      </c>
      <c r="F716" s="8">
        <v>8</v>
      </c>
      <c r="G716" s="18" t="str">
        <f t="shared" si="11"/>
        <v>********</v>
      </c>
      <c r="H716" s="8">
        <v>8.5</v>
      </c>
    </row>
    <row r="717" spans="1:8" thickTop="1" thickBot="1" x14ac:dyDescent="0.3">
      <c r="A717" s="8" t="s">
        <v>751</v>
      </c>
      <c r="B717" s="8" t="s">
        <v>18</v>
      </c>
      <c r="C717" s="8" t="s">
        <v>19</v>
      </c>
      <c r="D717" s="8" t="s">
        <v>22</v>
      </c>
      <c r="E717" s="8">
        <v>35.68</v>
      </c>
      <c r="F717" s="8">
        <v>5</v>
      </c>
      <c r="G717" s="18" t="str">
        <f t="shared" si="11"/>
        <v>*****</v>
      </c>
      <c r="H717" s="8">
        <v>6.6</v>
      </c>
    </row>
    <row r="718" spans="1:8" thickTop="1" thickBot="1" x14ac:dyDescent="0.3">
      <c r="A718" s="8" t="s">
        <v>752</v>
      </c>
      <c r="B718" s="8" t="s">
        <v>18</v>
      </c>
      <c r="C718" s="8" t="s">
        <v>19</v>
      </c>
      <c r="D718" s="8" t="s">
        <v>46</v>
      </c>
      <c r="E718" s="8">
        <v>71.459999999999994</v>
      </c>
      <c r="F718" s="8">
        <v>7</v>
      </c>
      <c r="G718" s="18" t="str">
        <f t="shared" si="11"/>
        <v>*******</v>
      </c>
      <c r="H718" s="8">
        <v>4.5</v>
      </c>
    </row>
    <row r="719" spans="1:8" thickTop="1" thickBot="1" x14ac:dyDescent="0.3">
      <c r="A719" s="8" t="s">
        <v>753</v>
      </c>
      <c r="B719" s="8" t="s">
        <v>18</v>
      </c>
      <c r="C719" s="8" t="s">
        <v>19</v>
      </c>
      <c r="D719" s="8" t="s">
        <v>28</v>
      </c>
      <c r="E719" s="8">
        <v>11.94</v>
      </c>
      <c r="F719" s="8">
        <v>3</v>
      </c>
      <c r="G719" s="18" t="str">
        <f t="shared" si="11"/>
        <v>***</v>
      </c>
      <c r="H719" s="8">
        <v>8.1</v>
      </c>
    </row>
    <row r="720" spans="1:8" thickTop="1" thickBot="1" x14ac:dyDescent="0.3">
      <c r="A720" s="8" t="s">
        <v>754</v>
      </c>
      <c r="B720" s="8" t="s">
        <v>18</v>
      </c>
      <c r="C720" s="8" t="s">
        <v>19</v>
      </c>
      <c r="D720" s="8" t="s">
        <v>46</v>
      </c>
      <c r="E720" s="8">
        <v>45.38</v>
      </c>
      <c r="F720" s="8">
        <v>3</v>
      </c>
      <c r="G720" s="18" t="str">
        <f t="shared" si="11"/>
        <v>***</v>
      </c>
      <c r="H720" s="8">
        <v>7.2</v>
      </c>
    </row>
    <row r="721" spans="1:8" thickTop="1" thickBot="1" x14ac:dyDescent="0.3">
      <c r="A721" s="8" t="s">
        <v>755</v>
      </c>
      <c r="B721" s="8" t="s">
        <v>42</v>
      </c>
      <c r="C721" s="8" t="s">
        <v>43</v>
      </c>
      <c r="D721" s="8" t="s">
        <v>46</v>
      </c>
      <c r="E721" s="8">
        <v>17.48</v>
      </c>
      <c r="F721" s="8">
        <v>6</v>
      </c>
      <c r="G721" s="18" t="str">
        <f t="shared" si="11"/>
        <v>******</v>
      </c>
      <c r="H721" s="8">
        <v>6.1</v>
      </c>
    </row>
    <row r="722" spans="1:8" thickTop="1" thickBot="1" x14ac:dyDescent="0.3">
      <c r="A722" s="8" t="s">
        <v>756</v>
      </c>
      <c r="B722" s="8" t="s">
        <v>42</v>
      </c>
      <c r="C722" s="8" t="s">
        <v>43</v>
      </c>
      <c r="D722" s="8" t="s">
        <v>46</v>
      </c>
      <c r="E722" s="8">
        <v>25.56</v>
      </c>
      <c r="F722" s="8">
        <v>7</v>
      </c>
      <c r="G722" s="18" t="str">
        <f t="shared" si="11"/>
        <v>*******</v>
      </c>
      <c r="H722" s="8">
        <v>7.1</v>
      </c>
    </row>
    <row r="723" spans="1:8" thickTop="1" thickBot="1" x14ac:dyDescent="0.3">
      <c r="A723" s="8" t="s">
        <v>757</v>
      </c>
      <c r="B723" s="8" t="s">
        <v>25</v>
      </c>
      <c r="C723" s="8" t="s">
        <v>26</v>
      </c>
      <c r="D723" s="8" t="s">
        <v>36</v>
      </c>
      <c r="E723" s="8">
        <v>90.63</v>
      </c>
      <c r="F723" s="8">
        <v>9</v>
      </c>
      <c r="G723" s="18" t="str">
        <f t="shared" si="11"/>
        <v>*********</v>
      </c>
      <c r="H723" s="8">
        <v>5.0999999999999996</v>
      </c>
    </row>
    <row r="724" spans="1:8" thickTop="1" thickBot="1" x14ac:dyDescent="0.3">
      <c r="A724" s="8" t="s">
        <v>758</v>
      </c>
      <c r="B724" s="8" t="s">
        <v>42</v>
      </c>
      <c r="C724" s="8" t="s">
        <v>43</v>
      </c>
      <c r="D724" s="8" t="s">
        <v>32</v>
      </c>
      <c r="E724" s="8">
        <v>44.12</v>
      </c>
      <c r="F724" s="8">
        <v>3</v>
      </c>
      <c r="G724" s="18" t="str">
        <f t="shared" si="11"/>
        <v>***</v>
      </c>
      <c r="H724" s="8">
        <v>7.9</v>
      </c>
    </row>
    <row r="725" spans="1:8" thickTop="1" thickBot="1" x14ac:dyDescent="0.3">
      <c r="A725" s="8" t="s">
        <v>759</v>
      </c>
      <c r="B725" s="8" t="s">
        <v>25</v>
      </c>
      <c r="C725" s="8" t="s">
        <v>26</v>
      </c>
      <c r="D725" s="8" t="s">
        <v>44</v>
      </c>
      <c r="E725" s="8">
        <v>36.770000000000003</v>
      </c>
      <c r="F725" s="8">
        <v>7</v>
      </c>
      <c r="G725" s="18" t="str">
        <f t="shared" si="11"/>
        <v>*******</v>
      </c>
      <c r="H725" s="8">
        <v>7.4</v>
      </c>
    </row>
    <row r="726" spans="1:8" thickTop="1" thickBot="1" x14ac:dyDescent="0.3">
      <c r="A726" s="8" t="s">
        <v>760</v>
      </c>
      <c r="B726" s="8" t="s">
        <v>42</v>
      </c>
      <c r="C726" s="8" t="s">
        <v>43</v>
      </c>
      <c r="D726" s="8" t="s">
        <v>44</v>
      </c>
      <c r="E726" s="8">
        <v>23.34</v>
      </c>
      <c r="F726" s="8">
        <v>4</v>
      </c>
      <c r="G726" s="18" t="str">
        <f t="shared" si="11"/>
        <v>****</v>
      </c>
      <c r="H726" s="8">
        <v>7.4</v>
      </c>
    </row>
    <row r="727" spans="1:8" thickTop="1" thickBot="1" x14ac:dyDescent="0.3">
      <c r="A727" s="8" t="s">
        <v>761</v>
      </c>
      <c r="B727" s="8" t="s">
        <v>25</v>
      </c>
      <c r="C727" s="8" t="s">
        <v>26</v>
      </c>
      <c r="D727" s="8" t="s">
        <v>22</v>
      </c>
      <c r="E727" s="8">
        <v>28.5</v>
      </c>
      <c r="F727" s="8">
        <v>8</v>
      </c>
      <c r="G727" s="18" t="str">
        <f t="shared" si="11"/>
        <v>********</v>
      </c>
      <c r="H727" s="8">
        <v>6.6</v>
      </c>
    </row>
    <row r="728" spans="1:8" thickTop="1" thickBot="1" x14ac:dyDescent="0.3">
      <c r="A728" s="8" t="s">
        <v>762</v>
      </c>
      <c r="B728" s="8" t="s">
        <v>25</v>
      </c>
      <c r="C728" s="8" t="s">
        <v>26</v>
      </c>
      <c r="D728" s="8" t="s">
        <v>32</v>
      </c>
      <c r="E728" s="8">
        <v>55.57</v>
      </c>
      <c r="F728" s="8">
        <v>3</v>
      </c>
      <c r="G728" s="18" t="str">
        <f t="shared" si="11"/>
        <v>***</v>
      </c>
      <c r="H728" s="8">
        <v>5.9</v>
      </c>
    </row>
    <row r="729" spans="1:8" thickTop="1" thickBot="1" x14ac:dyDescent="0.3">
      <c r="A729" s="8" t="s">
        <v>763</v>
      </c>
      <c r="B729" s="8" t="s">
        <v>42</v>
      </c>
      <c r="C729" s="8" t="s">
        <v>43</v>
      </c>
      <c r="D729" s="8" t="s">
        <v>36</v>
      </c>
      <c r="E729" s="8">
        <v>69.739999999999995</v>
      </c>
      <c r="F729" s="8">
        <v>10</v>
      </c>
      <c r="G729" s="18" t="str">
        <f t="shared" si="11"/>
        <v>**********</v>
      </c>
      <c r="H729" s="8">
        <v>8.9</v>
      </c>
    </row>
    <row r="730" spans="1:8" thickTop="1" thickBot="1" x14ac:dyDescent="0.3">
      <c r="A730" s="8" t="s">
        <v>764</v>
      </c>
      <c r="B730" s="8" t="s">
        <v>25</v>
      </c>
      <c r="C730" s="8" t="s">
        <v>26</v>
      </c>
      <c r="D730" s="8" t="s">
        <v>46</v>
      </c>
      <c r="E730" s="8">
        <v>97.26</v>
      </c>
      <c r="F730" s="8">
        <v>4</v>
      </c>
      <c r="G730" s="18" t="str">
        <f t="shared" si="11"/>
        <v>****</v>
      </c>
      <c r="H730" s="8">
        <v>6.8</v>
      </c>
    </row>
    <row r="731" spans="1:8" thickTop="1" thickBot="1" x14ac:dyDescent="0.3">
      <c r="A731" s="8" t="s">
        <v>765</v>
      </c>
      <c r="B731" s="8" t="s">
        <v>42</v>
      </c>
      <c r="C731" s="8" t="s">
        <v>43</v>
      </c>
      <c r="D731" s="8" t="s">
        <v>32</v>
      </c>
      <c r="E731" s="8">
        <v>52.18</v>
      </c>
      <c r="F731" s="8">
        <v>7</v>
      </c>
      <c r="G731" s="18" t="str">
        <f t="shared" si="11"/>
        <v>*******</v>
      </c>
      <c r="H731" s="8">
        <v>9.3000000000000007</v>
      </c>
    </row>
    <row r="732" spans="1:8" thickTop="1" thickBot="1" x14ac:dyDescent="0.3">
      <c r="A732" s="8" t="s">
        <v>766</v>
      </c>
      <c r="B732" s="8" t="s">
        <v>18</v>
      </c>
      <c r="C732" s="8" t="s">
        <v>19</v>
      </c>
      <c r="D732" s="8" t="s">
        <v>46</v>
      </c>
      <c r="E732" s="8">
        <v>22.32</v>
      </c>
      <c r="F732" s="8">
        <v>4</v>
      </c>
      <c r="G732" s="18" t="str">
        <f t="shared" si="11"/>
        <v>****</v>
      </c>
      <c r="H732" s="8">
        <v>4.4000000000000004</v>
      </c>
    </row>
    <row r="733" spans="1:8" thickTop="1" thickBot="1" x14ac:dyDescent="0.3">
      <c r="A733" s="8" t="s">
        <v>767</v>
      </c>
      <c r="B733" s="8" t="s">
        <v>18</v>
      </c>
      <c r="C733" s="8" t="s">
        <v>19</v>
      </c>
      <c r="D733" s="8" t="s">
        <v>22</v>
      </c>
      <c r="E733" s="8">
        <v>56</v>
      </c>
      <c r="F733" s="8">
        <v>3</v>
      </c>
      <c r="G733" s="18" t="str">
        <f t="shared" si="11"/>
        <v>***</v>
      </c>
      <c r="H733" s="8">
        <v>4.8</v>
      </c>
    </row>
    <row r="734" spans="1:8" thickTop="1" thickBot="1" x14ac:dyDescent="0.3">
      <c r="A734" s="8" t="s">
        <v>768</v>
      </c>
      <c r="B734" s="8" t="s">
        <v>18</v>
      </c>
      <c r="C734" s="8" t="s">
        <v>19</v>
      </c>
      <c r="D734" s="8" t="s">
        <v>46</v>
      </c>
      <c r="E734" s="8">
        <v>19.7</v>
      </c>
      <c r="F734" s="8">
        <v>1</v>
      </c>
      <c r="G734" s="18" t="str">
        <f t="shared" si="11"/>
        <v>*</v>
      </c>
      <c r="H734" s="8">
        <v>9.5</v>
      </c>
    </row>
    <row r="735" spans="1:8" thickTop="1" thickBot="1" x14ac:dyDescent="0.3">
      <c r="A735" s="8" t="s">
        <v>769</v>
      </c>
      <c r="B735" s="8" t="s">
        <v>42</v>
      </c>
      <c r="C735" s="8" t="s">
        <v>43</v>
      </c>
      <c r="D735" s="8" t="s">
        <v>28</v>
      </c>
      <c r="E735" s="8">
        <v>75.88</v>
      </c>
      <c r="F735" s="8">
        <v>7</v>
      </c>
      <c r="G735" s="18" t="str">
        <f t="shared" si="11"/>
        <v>*******</v>
      </c>
      <c r="H735" s="8">
        <v>8.9</v>
      </c>
    </row>
    <row r="736" spans="1:8" thickTop="1" thickBot="1" x14ac:dyDescent="0.3">
      <c r="A736" s="8" t="s">
        <v>770</v>
      </c>
      <c r="B736" s="8" t="s">
        <v>42</v>
      </c>
      <c r="C736" s="8" t="s">
        <v>43</v>
      </c>
      <c r="D736" s="8" t="s">
        <v>44</v>
      </c>
      <c r="E736" s="8">
        <v>53.72</v>
      </c>
      <c r="F736" s="8">
        <v>1</v>
      </c>
      <c r="G736" s="18" t="str">
        <f t="shared" si="11"/>
        <v>*</v>
      </c>
      <c r="H736" s="8">
        <v>6.4</v>
      </c>
    </row>
    <row r="737" spans="1:8" thickTop="1" thickBot="1" x14ac:dyDescent="0.3">
      <c r="A737" s="8" t="s">
        <v>771</v>
      </c>
      <c r="B737" s="8" t="s">
        <v>25</v>
      </c>
      <c r="C737" s="8" t="s">
        <v>26</v>
      </c>
      <c r="D737" s="8" t="s">
        <v>22</v>
      </c>
      <c r="E737" s="8">
        <v>81.95</v>
      </c>
      <c r="F737" s="8">
        <v>10</v>
      </c>
      <c r="G737" s="18" t="str">
        <f t="shared" si="11"/>
        <v>**********</v>
      </c>
      <c r="H737" s="8">
        <v>6</v>
      </c>
    </row>
    <row r="738" spans="1:8" thickTop="1" thickBot="1" x14ac:dyDescent="0.3">
      <c r="A738" s="8" t="s">
        <v>772</v>
      </c>
      <c r="B738" s="8" t="s">
        <v>25</v>
      </c>
      <c r="C738" s="8" t="s">
        <v>26</v>
      </c>
      <c r="D738" s="8" t="s">
        <v>32</v>
      </c>
      <c r="E738" s="8">
        <v>81.2</v>
      </c>
      <c r="F738" s="8">
        <v>7</v>
      </c>
      <c r="G738" s="18" t="str">
        <f t="shared" si="11"/>
        <v>*******</v>
      </c>
      <c r="H738" s="8">
        <v>8.1</v>
      </c>
    </row>
    <row r="739" spans="1:8" thickTop="1" thickBot="1" x14ac:dyDescent="0.3">
      <c r="A739" s="8" t="s">
        <v>773</v>
      </c>
      <c r="B739" s="8" t="s">
        <v>25</v>
      </c>
      <c r="C739" s="8" t="s">
        <v>26</v>
      </c>
      <c r="D739" s="8" t="s">
        <v>28</v>
      </c>
      <c r="E739" s="8">
        <v>58.76</v>
      </c>
      <c r="F739" s="8">
        <v>10</v>
      </c>
      <c r="G739" s="18" t="str">
        <f t="shared" si="11"/>
        <v>**********</v>
      </c>
      <c r="H739" s="8">
        <v>9</v>
      </c>
    </row>
    <row r="740" spans="1:8" thickTop="1" thickBot="1" x14ac:dyDescent="0.3">
      <c r="A740" s="8" t="s">
        <v>774</v>
      </c>
      <c r="B740" s="8" t="s">
        <v>42</v>
      </c>
      <c r="C740" s="8" t="s">
        <v>43</v>
      </c>
      <c r="D740" s="8" t="s">
        <v>28</v>
      </c>
      <c r="E740" s="8">
        <v>91.56</v>
      </c>
      <c r="F740" s="8">
        <v>8</v>
      </c>
      <c r="G740" s="18" t="str">
        <f t="shared" si="11"/>
        <v>********</v>
      </c>
      <c r="H740" s="8">
        <v>6</v>
      </c>
    </row>
    <row r="741" spans="1:8" thickTop="1" thickBot="1" x14ac:dyDescent="0.3">
      <c r="A741" s="8" t="s">
        <v>775</v>
      </c>
      <c r="B741" s="8" t="s">
        <v>18</v>
      </c>
      <c r="C741" s="8" t="s">
        <v>19</v>
      </c>
      <c r="D741" s="8" t="s">
        <v>32</v>
      </c>
      <c r="E741" s="8">
        <v>93.96</v>
      </c>
      <c r="F741" s="8">
        <v>9</v>
      </c>
      <c r="G741" s="18" t="str">
        <f t="shared" si="11"/>
        <v>*********</v>
      </c>
      <c r="H741" s="8">
        <v>9.8000000000000007</v>
      </c>
    </row>
    <row r="742" spans="1:8" thickTop="1" thickBot="1" x14ac:dyDescent="0.3">
      <c r="A742" s="8" t="s">
        <v>776</v>
      </c>
      <c r="B742" s="8" t="s">
        <v>25</v>
      </c>
      <c r="C742" s="8" t="s">
        <v>26</v>
      </c>
      <c r="D742" s="8" t="s">
        <v>32</v>
      </c>
      <c r="E742" s="8">
        <v>55.61</v>
      </c>
      <c r="F742" s="8">
        <v>7</v>
      </c>
      <c r="G742" s="18" t="str">
        <f t="shared" si="11"/>
        <v>*******</v>
      </c>
      <c r="H742" s="8">
        <v>8.5</v>
      </c>
    </row>
    <row r="743" spans="1:8" thickTop="1" thickBot="1" x14ac:dyDescent="0.3">
      <c r="A743" s="8" t="s">
        <v>777</v>
      </c>
      <c r="B743" s="8" t="s">
        <v>25</v>
      </c>
      <c r="C743" s="8" t="s">
        <v>26</v>
      </c>
      <c r="D743" s="8" t="s">
        <v>44</v>
      </c>
      <c r="E743" s="8">
        <v>84.83</v>
      </c>
      <c r="F743" s="8">
        <v>1</v>
      </c>
      <c r="G743" s="18" t="str">
        <f t="shared" si="11"/>
        <v>*</v>
      </c>
      <c r="H743" s="8">
        <v>8.8000000000000007</v>
      </c>
    </row>
    <row r="744" spans="1:8" thickTop="1" thickBot="1" x14ac:dyDescent="0.3">
      <c r="A744" s="8" t="s">
        <v>778</v>
      </c>
      <c r="B744" s="8" t="s">
        <v>18</v>
      </c>
      <c r="C744" s="8" t="s">
        <v>19</v>
      </c>
      <c r="D744" s="8" t="s">
        <v>36</v>
      </c>
      <c r="E744" s="8">
        <v>71.63</v>
      </c>
      <c r="F744" s="8">
        <v>2</v>
      </c>
      <c r="G744" s="18" t="str">
        <f t="shared" si="11"/>
        <v>**</v>
      </c>
      <c r="H744" s="8">
        <v>8.8000000000000007</v>
      </c>
    </row>
    <row r="745" spans="1:8" thickTop="1" thickBot="1" x14ac:dyDescent="0.3">
      <c r="A745" s="8" t="s">
        <v>779</v>
      </c>
      <c r="B745" s="8" t="s">
        <v>18</v>
      </c>
      <c r="C745" s="8" t="s">
        <v>19</v>
      </c>
      <c r="D745" s="8" t="s">
        <v>32</v>
      </c>
      <c r="E745" s="8">
        <v>37.69</v>
      </c>
      <c r="F745" s="8">
        <v>2</v>
      </c>
      <c r="G745" s="18" t="str">
        <f t="shared" si="11"/>
        <v>**</v>
      </c>
      <c r="H745" s="8">
        <v>9.5</v>
      </c>
    </row>
    <row r="746" spans="1:8" thickTop="1" thickBot="1" x14ac:dyDescent="0.3">
      <c r="A746" s="8" t="s">
        <v>780</v>
      </c>
      <c r="B746" s="8" t="s">
        <v>25</v>
      </c>
      <c r="C746" s="8" t="s">
        <v>26</v>
      </c>
      <c r="D746" s="8" t="s">
        <v>36</v>
      </c>
      <c r="E746" s="8">
        <v>31.67</v>
      </c>
      <c r="F746" s="8">
        <v>8</v>
      </c>
      <c r="G746" s="18" t="str">
        <f t="shared" si="11"/>
        <v>********</v>
      </c>
      <c r="H746" s="8">
        <v>5.6</v>
      </c>
    </row>
    <row r="747" spans="1:8" thickTop="1" thickBot="1" x14ac:dyDescent="0.3">
      <c r="A747" s="8" t="s">
        <v>781</v>
      </c>
      <c r="B747" s="8" t="s">
        <v>25</v>
      </c>
      <c r="C747" s="8" t="s">
        <v>26</v>
      </c>
      <c r="D747" s="8" t="s">
        <v>44</v>
      </c>
      <c r="E747" s="8">
        <v>38.42</v>
      </c>
      <c r="F747" s="8">
        <v>1</v>
      </c>
      <c r="G747" s="18" t="str">
        <f t="shared" si="11"/>
        <v>*</v>
      </c>
      <c r="H747" s="8">
        <v>8.6</v>
      </c>
    </row>
    <row r="748" spans="1:8" thickTop="1" thickBot="1" x14ac:dyDescent="0.3">
      <c r="A748" s="8" t="s">
        <v>782</v>
      </c>
      <c r="B748" s="8" t="s">
        <v>42</v>
      </c>
      <c r="C748" s="8" t="s">
        <v>43</v>
      </c>
      <c r="D748" s="8" t="s">
        <v>46</v>
      </c>
      <c r="E748" s="8">
        <v>65.23</v>
      </c>
      <c r="F748" s="8">
        <v>10</v>
      </c>
      <c r="G748" s="18" t="str">
        <f t="shared" si="11"/>
        <v>**********</v>
      </c>
      <c r="H748" s="8">
        <v>5.2</v>
      </c>
    </row>
    <row r="749" spans="1:8" thickTop="1" thickBot="1" x14ac:dyDescent="0.3">
      <c r="A749" s="8" t="s">
        <v>783</v>
      </c>
      <c r="B749" s="8" t="s">
        <v>25</v>
      </c>
      <c r="C749" s="8" t="s">
        <v>26</v>
      </c>
      <c r="D749" s="8" t="s">
        <v>32</v>
      </c>
      <c r="E749" s="8">
        <v>10.53</v>
      </c>
      <c r="F749" s="8">
        <v>5</v>
      </c>
      <c r="G749" s="18" t="str">
        <f t="shared" si="11"/>
        <v>*****</v>
      </c>
      <c r="H749" s="8">
        <v>5.8</v>
      </c>
    </row>
    <row r="750" spans="1:8" thickTop="1" thickBot="1" x14ac:dyDescent="0.3">
      <c r="A750" s="8" t="s">
        <v>784</v>
      </c>
      <c r="B750" s="8" t="s">
        <v>42</v>
      </c>
      <c r="C750" s="8" t="s">
        <v>43</v>
      </c>
      <c r="D750" s="8" t="s">
        <v>32</v>
      </c>
      <c r="E750" s="8">
        <v>12.29</v>
      </c>
      <c r="F750" s="8">
        <v>9</v>
      </c>
      <c r="G750" s="18" t="str">
        <f t="shared" si="11"/>
        <v>*********</v>
      </c>
      <c r="H750" s="8">
        <v>8</v>
      </c>
    </row>
    <row r="751" spans="1:8" thickTop="1" thickBot="1" x14ac:dyDescent="0.3">
      <c r="A751" s="8" t="s">
        <v>785</v>
      </c>
      <c r="B751" s="8" t="s">
        <v>25</v>
      </c>
      <c r="C751" s="8" t="s">
        <v>26</v>
      </c>
      <c r="D751" s="8" t="s">
        <v>22</v>
      </c>
      <c r="E751" s="8">
        <v>81.23</v>
      </c>
      <c r="F751" s="8">
        <v>7</v>
      </c>
      <c r="G751" s="18" t="str">
        <f t="shared" si="11"/>
        <v>*******</v>
      </c>
      <c r="H751" s="8">
        <v>9</v>
      </c>
    </row>
    <row r="752" spans="1:8" thickTop="1" thickBot="1" x14ac:dyDescent="0.3">
      <c r="A752" s="8" t="s">
        <v>786</v>
      </c>
      <c r="B752" s="8" t="s">
        <v>42</v>
      </c>
      <c r="C752" s="8" t="s">
        <v>43</v>
      </c>
      <c r="D752" s="8" t="s">
        <v>46</v>
      </c>
      <c r="E752" s="8">
        <v>22.32</v>
      </c>
      <c r="F752" s="8">
        <v>4</v>
      </c>
      <c r="G752" s="18" t="str">
        <f t="shared" si="11"/>
        <v>****</v>
      </c>
      <c r="H752" s="8">
        <v>4.0999999999999996</v>
      </c>
    </row>
    <row r="753" spans="1:8" thickTop="1" thickBot="1" x14ac:dyDescent="0.3">
      <c r="A753" s="8" t="s">
        <v>787</v>
      </c>
      <c r="B753" s="8" t="s">
        <v>18</v>
      </c>
      <c r="C753" s="8" t="s">
        <v>19</v>
      </c>
      <c r="D753" s="8" t="s">
        <v>44</v>
      </c>
      <c r="E753" s="8">
        <v>27.28</v>
      </c>
      <c r="F753" s="8">
        <v>5</v>
      </c>
      <c r="G753" s="18" t="str">
        <f t="shared" si="11"/>
        <v>*****</v>
      </c>
      <c r="H753" s="8">
        <v>8.6</v>
      </c>
    </row>
    <row r="754" spans="1:8" thickTop="1" thickBot="1" x14ac:dyDescent="0.3">
      <c r="A754" s="8" t="s">
        <v>788</v>
      </c>
      <c r="B754" s="8" t="s">
        <v>18</v>
      </c>
      <c r="C754" s="8" t="s">
        <v>19</v>
      </c>
      <c r="D754" s="8" t="s">
        <v>28</v>
      </c>
      <c r="E754" s="8">
        <v>17.420000000000002</v>
      </c>
      <c r="F754" s="8">
        <v>10</v>
      </c>
      <c r="G754" s="18" t="str">
        <f t="shared" si="11"/>
        <v>**********</v>
      </c>
      <c r="H754" s="8">
        <v>7</v>
      </c>
    </row>
    <row r="755" spans="1:8" thickTop="1" thickBot="1" x14ac:dyDescent="0.3">
      <c r="A755" s="8" t="s">
        <v>789</v>
      </c>
      <c r="B755" s="8" t="s">
        <v>42</v>
      </c>
      <c r="C755" s="8" t="s">
        <v>43</v>
      </c>
      <c r="D755" s="8" t="s">
        <v>32</v>
      </c>
      <c r="E755" s="8">
        <v>73.28</v>
      </c>
      <c r="F755" s="8">
        <v>5</v>
      </c>
      <c r="G755" s="18" t="str">
        <f t="shared" si="11"/>
        <v>*****</v>
      </c>
      <c r="H755" s="8">
        <v>8.4</v>
      </c>
    </row>
    <row r="756" spans="1:8" thickTop="1" thickBot="1" x14ac:dyDescent="0.3">
      <c r="A756" s="8" t="s">
        <v>790</v>
      </c>
      <c r="B756" s="8" t="s">
        <v>25</v>
      </c>
      <c r="C756" s="8" t="s">
        <v>26</v>
      </c>
      <c r="D756" s="8" t="s">
        <v>46</v>
      </c>
      <c r="E756" s="8">
        <v>84.87</v>
      </c>
      <c r="F756" s="8">
        <v>3</v>
      </c>
      <c r="G756" s="18" t="str">
        <f t="shared" si="11"/>
        <v>***</v>
      </c>
      <c r="H756" s="8">
        <v>7.4</v>
      </c>
    </row>
    <row r="757" spans="1:8" thickTop="1" thickBot="1" x14ac:dyDescent="0.3">
      <c r="A757" s="8" t="s">
        <v>791</v>
      </c>
      <c r="B757" s="8" t="s">
        <v>18</v>
      </c>
      <c r="C757" s="8" t="s">
        <v>19</v>
      </c>
      <c r="D757" s="8" t="s">
        <v>46</v>
      </c>
      <c r="E757" s="8">
        <v>97.29</v>
      </c>
      <c r="F757" s="8">
        <v>8</v>
      </c>
      <c r="G757" s="18" t="str">
        <f t="shared" si="11"/>
        <v>********</v>
      </c>
      <c r="H757" s="8">
        <v>6.2</v>
      </c>
    </row>
    <row r="758" spans="1:8" thickTop="1" thickBot="1" x14ac:dyDescent="0.3">
      <c r="A758" s="8" t="s">
        <v>792</v>
      </c>
      <c r="B758" s="8" t="s">
        <v>42</v>
      </c>
      <c r="C758" s="8" t="s">
        <v>43</v>
      </c>
      <c r="D758" s="8" t="s">
        <v>28</v>
      </c>
      <c r="E758" s="8">
        <v>35.74</v>
      </c>
      <c r="F758" s="8">
        <v>8</v>
      </c>
      <c r="G758" s="18" t="str">
        <f t="shared" si="11"/>
        <v>********</v>
      </c>
      <c r="H758" s="8">
        <v>4.9000000000000004</v>
      </c>
    </row>
    <row r="759" spans="1:8" thickTop="1" thickBot="1" x14ac:dyDescent="0.3">
      <c r="A759" s="8" t="s">
        <v>793</v>
      </c>
      <c r="B759" s="8" t="s">
        <v>18</v>
      </c>
      <c r="C759" s="8" t="s">
        <v>19</v>
      </c>
      <c r="D759" s="8" t="s">
        <v>32</v>
      </c>
      <c r="E759" s="8">
        <v>96.52</v>
      </c>
      <c r="F759" s="8">
        <v>6</v>
      </c>
      <c r="G759" s="18" t="str">
        <f t="shared" si="11"/>
        <v>******</v>
      </c>
      <c r="H759" s="8">
        <v>4.5</v>
      </c>
    </row>
    <row r="760" spans="1:8" thickTop="1" thickBot="1" x14ac:dyDescent="0.3">
      <c r="A760" s="8" t="s">
        <v>794</v>
      </c>
      <c r="B760" s="8" t="s">
        <v>18</v>
      </c>
      <c r="C760" s="8" t="s">
        <v>19</v>
      </c>
      <c r="D760" s="8" t="s">
        <v>44</v>
      </c>
      <c r="E760" s="8">
        <v>18.850000000000001</v>
      </c>
      <c r="F760" s="8">
        <v>10</v>
      </c>
      <c r="G760" s="18" t="str">
        <f t="shared" si="11"/>
        <v>**********</v>
      </c>
      <c r="H760" s="8">
        <v>5.6</v>
      </c>
    </row>
    <row r="761" spans="1:8" thickTop="1" thickBot="1" x14ac:dyDescent="0.3">
      <c r="A761" s="8" t="s">
        <v>795</v>
      </c>
      <c r="B761" s="8" t="s">
        <v>18</v>
      </c>
      <c r="C761" s="8" t="s">
        <v>19</v>
      </c>
      <c r="D761" s="8" t="s">
        <v>44</v>
      </c>
      <c r="E761" s="8">
        <v>55.39</v>
      </c>
      <c r="F761" s="8">
        <v>4</v>
      </c>
      <c r="G761" s="18" t="str">
        <f t="shared" si="11"/>
        <v>****</v>
      </c>
      <c r="H761" s="8">
        <v>8</v>
      </c>
    </row>
    <row r="762" spans="1:8" thickTop="1" thickBot="1" x14ac:dyDescent="0.3">
      <c r="A762" s="8" t="s">
        <v>796</v>
      </c>
      <c r="B762" s="8" t="s">
        <v>42</v>
      </c>
      <c r="C762" s="8" t="s">
        <v>43</v>
      </c>
      <c r="D762" s="8" t="s">
        <v>44</v>
      </c>
      <c r="E762" s="8">
        <v>77.2</v>
      </c>
      <c r="F762" s="8">
        <v>10</v>
      </c>
      <c r="G762" s="18" t="str">
        <f t="shared" si="11"/>
        <v>**********</v>
      </c>
      <c r="H762" s="8">
        <v>5.6</v>
      </c>
    </row>
    <row r="763" spans="1:8" thickTop="1" thickBot="1" x14ac:dyDescent="0.3">
      <c r="A763" s="8" t="s">
        <v>797</v>
      </c>
      <c r="B763" s="8" t="s">
        <v>42</v>
      </c>
      <c r="C763" s="8" t="s">
        <v>43</v>
      </c>
      <c r="D763" s="8" t="s">
        <v>28</v>
      </c>
      <c r="E763" s="8">
        <v>72.13</v>
      </c>
      <c r="F763" s="8">
        <v>10</v>
      </c>
      <c r="G763" s="18" t="str">
        <f t="shared" si="11"/>
        <v>**********</v>
      </c>
      <c r="H763" s="8">
        <v>4.2</v>
      </c>
    </row>
    <row r="764" spans="1:8" thickTop="1" thickBot="1" x14ac:dyDescent="0.3">
      <c r="A764" s="8" t="s">
        <v>798</v>
      </c>
      <c r="B764" s="8" t="s">
        <v>18</v>
      </c>
      <c r="C764" s="8" t="s">
        <v>19</v>
      </c>
      <c r="D764" s="8" t="s">
        <v>46</v>
      </c>
      <c r="E764" s="8">
        <v>63.88</v>
      </c>
      <c r="F764" s="8">
        <v>8</v>
      </c>
      <c r="G764" s="18" t="str">
        <f t="shared" si="11"/>
        <v>********</v>
      </c>
      <c r="H764" s="8">
        <v>9.9</v>
      </c>
    </row>
    <row r="765" spans="1:8" thickTop="1" thickBot="1" x14ac:dyDescent="0.3">
      <c r="A765" s="8" t="s">
        <v>799</v>
      </c>
      <c r="B765" s="8" t="s">
        <v>18</v>
      </c>
      <c r="C765" s="8" t="s">
        <v>19</v>
      </c>
      <c r="D765" s="8" t="s">
        <v>22</v>
      </c>
      <c r="E765" s="8">
        <v>10.69</v>
      </c>
      <c r="F765" s="8">
        <v>5</v>
      </c>
      <c r="G765" s="18" t="str">
        <f t="shared" si="11"/>
        <v>*****</v>
      </c>
      <c r="H765" s="8">
        <v>7.6</v>
      </c>
    </row>
    <row r="766" spans="1:8" thickTop="1" thickBot="1" x14ac:dyDescent="0.3">
      <c r="A766" s="8" t="s">
        <v>800</v>
      </c>
      <c r="B766" s="8" t="s">
        <v>18</v>
      </c>
      <c r="C766" s="8" t="s">
        <v>19</v>
      </c>
      <c r="D766" s="8" t="s">
        <v>22</v>
      </c>
      <c r="E766" s="8">
        <v>55.5</v>
      </c>
      <c r="F766" s="8">
        <v>4</v>
      </c>
      <c r="G766" s="18" t="str">
        <f t="shared" si="11"/>
        <v>****</v>
      </c>
      <c r="H766" s="8">
        <v>6.6</v>
      </c>
    </row>
    <row r="767" spans="1:8" thickTop="1" thickBot="1" x14ac:dyDescent="0.3">
      <c r="A767" s="8" t="s">
        <v>801</v>
      </c>
      <c r="B767" s="8" t="s">
        <v>42</v>
      </c>
      <c r="C767" s="8" t="s">
        <v>43</v>
      </c>
      <c r="D767" s="8" t="s">
        <v>32</v>
      </c>
      <c r="E767" s="8">
        <v>95.46</v>
      </c>
      <c r="F767" s="8">
        <v>8</v>
      </c>
      <c r="G767" s="18" t="str">
        <f t="shared" si="11"/>
        <v>********</v>
      </c>
      <c r="H767" s="8">
        <v>4.7</v>
      </c>
    </row>
    <row r="768" spans="1:8" thickTop="1" thickBot="1" x14ac:dyDescent="0.3">
      <c r="A768" s="8" t="s">
        <v>802</v>
      </c>
      <c r="B768" s="8" t="s">
        <v>25</v>
      </c>
      <c r="C768" s="8" t="s">
        <v>26</v>
      </c>
      <c r="D768" s="8" t="s">
        <v>46</v>
      </c>
      <c r="E768" s="8">
        <v>76.06</v>
      </c>
      <c r="F768" s="8">
        <v>3</v>
      </c>
      <c r="G768" s="18" t="str">
        <f t="shared" si="11"/>
        <v>***</v>
      </c>
      <c r="H768" s="8">
        <v>9.8000000000000007</v>
      </c>
    </row>
    <row r="769" spans="1:8" thickTop="1" thickBot="1" x14ac:dyDescent="0.3">
      <c r="A769" s="8" t="s">
        <v>803</v>
      </c>
      <c r="B769" s="8" t="s">
        <v>42</v>
      </c>
      <c r="C769" s="8" t="s">
        <v>43</v>
      </c>
      <c r="D769" s="8" t="s">
        <v>36</v>
      </c>
      <c r="E769" s="8">
        <v>13.69</v>
      </c>
      <c r="F769" s="8">
        <v>6</v>
      </c>
      <c r="G769" s="18" t="str">
        <f t="shared" si="11"/>
        <v>******</v>
      </c>
      <c r="H769" s="8">
        <v>6.3</v>
      </c>
    </row>
    <row r="770" spans="1:8" thickTop="1" thickBot="1" x14ac:dyDescent="0.3">
      <c r="A770" s="8" t="s">
        <v>804</v>
      </c>
      <c r="B770" s="8" t="s">
        <v>42</v>
      </c>
      <c r="C770" s="8" t="s">
        <v>43</v>
      </c>
      <c r="D770" s="8" t="s">
        <v>28</v>
      </c>
      <c r="E770" s="8">
        <v>95.64</v>
      </c>
      <c r="F770" s="8">
        <v>4</v>
      </c>
      <c r="G770" s="18" t="str">
        <f t="shared" si="11"/>
        <v>****</v>
      </c>
      <c r="H770" s="8">
        <v>7.9</v>
      </c>
    </row>
    <row r="771" spans="1:8" thickTop="1" thickBot="1" x14ac:dyDescent="0.3">
      <c r="A771" s="8" t="s">
        <v>805</v>
      </c>
      <c r="B771" s="8" t="s">
        <v>18</v>
      </c>
      <c r="C771" s="8" t="s">
        <v>19</v>
      </c>
      <c r="D771" s="8" t="s">
        <v>32</v>
      </c>
      <c r="E771" s="8">
        <v>11.43</v>
      </c>
      <c r="F771" s="8">
        <v>6</v>
      </c>
      <c r="G771" s="18" t="str">
        <f t="shared" ref="G771:G834" si="12">REPT("*",F771)</f>
        <v>******</v>
      </c>
      <c r="H771" s="8">
        <v>7.7</v>
      </c>
    </row>
    <row r="772" spans="1:8" thickTop="1" thickBot="1" x14ac:dyDescent="0.3">
      <c r="A772" s="8" t="s">
        <v>806</v>
      </c>
      <c r="B772" s="8" t="s">
        <v>42</v>
      </c>
      <c r="C772" s="8" t="s">
        <v>43</v>
      </c>
      <c r="D772" s="8" t="s">
        <v>36</v>
      </c>
      <c r="E772" s="8">
        <v>95.54</v>
      </c>
      <c r="F772" s="8">
        <v>4</v>
      </c>
      <c r="G772" s="18" t="str">
        <f t="shared" si="12"/>
        <v>****</v>
      </c>
      <c r="H772" s="8">
        <v>4.5</v>
      </c>
    </row>
    <row r="773" spans="1:8" thickTop="1" thickBot="1" x14ac:dyDescent="0.3">
      <c r="A773" s="8" t="s">
        <v>807</v>
      </c>
      <c r="B773" s="8" t="s">
        <v>25</v>
      </c>
      <c r="C773" s="8" t="s">
        <v>26</v>
      </c>
      <c r="D773" s="8" t="s">
        <v>22</v>
      </c>
      <c r="E773" s="8">
        <v>85.87</v>
      </c>
      <c r="F773" s="8">
        <v>7</v>
      </c>
      <c r="G773" s="18" t="str">
        <f t="shared" si="12"/>
        <v>*******</v>
      </c>
      <c r="H773" s="8">
        <v>8</v>
      </c>
    </row>
    <row r="774" spans="1:8" thickTop="1" thickBot="1" x14ac:dyDescent="0.3">
      <c r="A774" s="8" t="s">
        <v>808</v>
      </c>
      <c r="B774" s="8" t="s">
        <v>25</v>
      </c>
      <c r="C774" s="8" t="s">
        <v>26</v>
      </c>
      <c r="D774" s="8" t="s">
        <v>36</v>
      </c>
      <c r="E774" s="8">
        <v>67.989999999999995</v>
      </c>
      <c r="F774" s="8">
        <v>7</v>
      </c>
      <c r="G774" s="18" t="str">
        <f t="shared" si="12"/>
        <v>*******</v>
      </c>
      <c r="H774" s="8">
        <v>5.7</v>
      </c>
    </row>
    <row r="775" spans="1:8" thickTop="1" thickBot="1" x14ac:dyDescent="0.3">
      <c r="A775" s="8" t="s">
        <v>809</v>
      </c>
      <c r="B775" s="8" t="s">
        <v>25</v>
      </c>
      <c r="C775" s="8" t="s">
        <v>26</v>
      </c>
      <c r="D775" s="8" t="s">
        <v>44</v>
      </c>
      <c r="E775" s="8">
        <v>52.42</v>
      </c>
      <c r="F775" s="8">
        <v>1</v>
      </c>
      <c r="G775" s="18" t="str">
        <f t="shared" si="12"/>
        <v>*</v>
      </c>
      <c r="H775" s="8">
        <v>6.3</v>
      </c>
    </row>
    <row r="776" spans="1:8" thickTop="1" thickBot="1" x14ac:dyDescent="0.3">
      <c r="A776" s="8" t="s">
        <v>810</v>
      </c>
      <c r="B776" s="8" t="s">
        <v>25</v>
      </c>
      <c r="C776" s="8" t="s">
        <v>26</v>
      </c>
      <c r="D776" s="8" t="s">
        <v>44</v>
      </c>
      <c r="E776" s="8">
        <v>65.650000000000006</v>
      </c>
      <c r="F776" s="8">
        <v>2</v>
      </c>
      <c r="G776" s="18" t="str">
        <f t="shared" si="12"/>
        <v>**</v>
      </c>
      <c r="H776" s="8">
        <v>6</v>
      </c>
    </row>
    <row r="777" spans="1:8" thickTop="1" thickBot="1" x14ac:dyDescent="0.3">
      <c r="A777" s="8" t="s">
        <v>811</v>
      </c>
      <c r="B777" s="8" t="s">
        <v>42</v>
      </c>
      <c r="C777" s="8" t="s">
        <v>43</v>
      </c>
      <c r="D777" s="8" t="s">
        <v>44</v>
      </c>
      <c r="E777" s="8">
        <v>28.86</v>
      </c>
      <c r="F777" s="8">
        <v>5</v>
      </c>
      <c r="G777" s="18" t="str">
        <f t="shared" si="12"/>
        <v>*****</v>
      </c>
      <c r="H777" s="8">
        <v>8</v>
      </c>
    </row>
    <row r="778" spans="1:8" thickTop="1" thickBot="1" x14ac:dyDescent="0.3">
      <c r="A778" s="8" t="s">
        <v>812</v>
      </c>
      <c r="B778" s="8" t="s">
        <v>25</v>
      </c>
      <c r="C778" s="8" t="s">
        <v>26</v>
      </c>
      <c r="D778" s="8" t="s">
        <v>22</v>
      </c>
      <c r="E778" s="8">
        <v>65.31</v>
      </c>
      <c r="F778" s="8">
        <v>7</v>
      </c>
      <c r="G778" s="18" t="str">
        <f t="shared" si="12"/>
        <v>*******</v>
      </c>
      <c r="H778" s="8">
        <v>4.2</v>
      </c>
    </row>
    <row r="779" spans="1:8" thickTop="1" thickBot="1" x14ac:dyDescent="0.3">
      <c r="A779" s="8" t="s">
        <v>813</v>
      </c>
      <c r="B779" s="8" t="s">
        <v>42</v>
      </c>
      <c r="C779" s="8" t="s">
        <v>43</v>
      </c>
      <c r="D779" s="8" t="s">
        <v>36</v>
      </c>
      <c r="E779" s="8">
        <v>93.38</v>
      </c>
      <c r="F779" s="8">
        <v>1</v>
      </c>
      <c r="G779" s="18" t="str">
        <f t="shared" si="12"/>
        <v>*</v>
      </c>
      <c r="H779" s="8">
        <v>9.6</v>
      </c>
    </row>
    <row r="780" spans="1:8" thickTop="1" thickBot="1" x14ac:dyDescent="0.3">
      <c r="A780" s="8" t="s">
        <v>814</v>
      </c>
      <c r="B780" s="8" t="s">
        <v>25</v>
      </c>
      <c r="C780" s="8" t="s">
        <v>26</v>
      </c>
      <c r="D780" s="8" t="s">
        <v>36</v>
      </c>
      <c r="E780" s="8">
        <v>25.25</v>
      </c>
      <c r="F780" s="8">
        <v>5</v>
      </c>
      <c r="G780" s="18" t="str">
        <f t="shared" si="12"/>
        <v>*****</v>
      </c>
      <c r="H780" s="8">
        <v>6.1</v>
      </c>
    </row>
    <row r="781" spans="1:8" thickTop="1" thickBot="1" x14ac:dyDescent="0.3">
      <c r="A781" s="8" t="s">
        <v>815</v>
      </c>
      <c r="B781" s="8" t="s">
        <v>42</v>
      </c>
      <c r="C781" s="8" t="s">
        <v>43</v>
      </c>
      <c r="D781" s="8" t="s">
        <v>28</v>
      </c>
      <c r="E781" s="8">
        <v>87.87</v>
      </c>
      <c r="F781" s="8">
        <v>9</v>
      </c>
      <c r="G781" s="18" t="str">
        <f t="shared" si="12"/>
        <v>*********</v>
      </c>
      <c r="H781" s="8">
        <v>5.6</v>
      </c>
    </row>
    <row r="782" spans="1:8" thickTop="1" thickBot="1" x14ac:dyDescent="0.3">
      <c r="A782" s="8" t="s">
        <v>816</v>
      </c>
      <c r="B782" s="8" t="s">
        <v>25</v>
      </c>
      <c r="C782" s="8" t="s">
        <v>26</v>
      </c>
      <c r="D782" s="8" t="s">
        <v>22</v>
      </c>
      <c r="E782" s="8">
        <v>21.8</v>
      </c>
      <c r="F782" s="8">
        <v>8</v>
      </c>
      <c r="G782" s="18" t="str">
        <f t="shared" si="12"/>
        <v>********</v>
      </c>
      <c r="H782" s="8">
        <v>8.3000000000000007</v>
      </c>
    </row>
    <row r="783" spans="1:8" thickTop="1" thickBot="1" x14ac:dyDescent="0.3">
      <c r="A783" s="8" t="s">
        <v>817</v>
      </c>
      <c r="B783" s="8" t="s">
        <v>18</v>
      </c>
      <c r="C783" s="8" t="s">
        <v>19</v>
      </c>
      <c r="D783" s="8" t="s">
        <v>36</v>
      </c>
      <c r="E783" s="8">
        <v>94.76</v>
      </c>
      <c r="F783" s="8">
        <v>4</v>
      </c>
      <c r="G783" s="18" t="str">
        <f t="shared" si="12"/>
        <v>****</v>
      </c>
      <c r="H783" s="8">
        <v>7.8</v>
      </c>
    </row>
    <row r="784" spans="1:8" thickTop="1" thickBot="1" x14ac:dyDescent="0.3">
      <c r="A784" s="8" t="s">
        <v>818</v>
      </c>
      <c r="B784" s="8" t="s">
        <v>18</v>
      </c>
      <c r="C784" s="8" t="s">
        <v>19</v>
      </c>
      <c r="D784" s="8" t="s">
        <v>46</v>
      </c>
      <c r="E784" s="8">
        <v>30.62</v>
      </c>
      <c r="F784" s="8">
        <v>1</v>
      </c>
      <c r="G784" s="18" t="str">
        <f t="shared" si="12"/>
        <v>*</v>
      </c>
      <c r="H784" s="8">
        <v>4.0999999999999996</v>
      </c>
    </row>
    <row r="785" spans="1:8" thickTop="1" thickBot="1" x14ac:dyDescent="0.3">
      <c r="A785" s="8" t="s">
        <v>819</v>
      </c>
      <c r="B785" s="8" t="s">
        <v>25</v>
      </c>
      <c r="C785" s="8" t="s">
        <v>26</v>
      </c>
      <c r="D785" s="8" t="s">
        <v>32</v>
      </c>
      <c r="E785" s="8">
        <v>44.01</v>
      </c>
      <c r="F785" s="8">
        <v>8</v>
      </c>
      <c r="G785" s="18" t="str">
        <f t="shared" si="12"/>
        <v>********</v>
      </c>
      <c r="H785" s="8">
        <v>8.8000000000000007</v>
      </c>
    </row>
    <row r="786" spans="1:8" thickTop="1" thickBot="1" x14ac:dyDescent="0.3">
      <c r="A786" s="8" t="s">
        <v>820</v>
      </c>
      <c r="B786" s="8" t="s">
        <v>25</v>
      </c>
      <c r="C786" s="8" t="s">
        <v>26</v>
      </c>
      <c r="D786" s="8" t="s">
        <v>22</v>
      </c>
      <c r="E786" s="8">
        <v>10.16</v>
      </c>
      <c r="F786" s="8">
        <v>5</v>
      </c>
      <c r="G786" s="18" t="str">
        <f t="shared" si="12"/>
        <v>*****</v>
      </c>
      <c r="H786" s="8">
        <v>4.0999999999999996</v>
      </c>
    </row>
    <row r="787" spans="1:8" thickTop="1" thickBot="1" x14ac:dyDescent="0.3">
      <c r="A787" s="8" t="s">
        <v>821</v>
      </c>
      <c r="B787" s="8" t="s">
        <v>18</v>
      </c>
      <c r="C787" s="8" t="s">
        <v>19</v>
      </c>
      <c r="D787" s="8" t="s">
        <v>28</v>
      </c>
      <c r="E787" s="8">
        <v>74.58</v>
      </c>
      <c r="F787" s="8">
        <v>7</v>
      </c>
      <c r="G787" s="18" t="str">
        <f t="shared" si="12"/>
        <v>*******</v>
      </c>
      <c r="H787" s="8">
        <v>9</v>
      </c>
    </row>
    <row r="788" spans="1:8" thickTop="1" thickBot="1" x14ac:dyDescent="0.3">
      <c r="A788" s="8" t="s">
        <v>822</v>
      </c>
      <c r="B788" s="8" t="s">
        <v>25</v>
      </c>
      <c r="C788" s="8" t="s">
        <v>26</v>
      </c>
      <c r="D788" s="8" t="s">
        <v>28</v>
      </c>
      <c r="E788" s="8">
        <v>71.89</v>
      </c>
      <c r="F788" s="8">
        <v>8</v>
      </c>
      <c r="G788" s="18" t="str">
        <f t="shared" si="12"/>
        <v>********</v>
      </c>
      <c r="H788" s="8">
        <v>5.5</v>
      </c>
    </row>
    <row r="789" spans="1:8" thickTop="1" thickBot="1" x14ac:dyDescent="0.3">
      <c r="A789" s="8" t="s">
        <v>823</v>
      </c>
      <c r="B789" s="8" t="s">
        <v>25</v>
      </c>
      <c r="C789" s="8" t="s">
        <v>26</v>
      </c>
      <c r="D789" s="8" t="s">
        <v>22</v>
      </c>
      <c r="E789" s="8">
        <v>10.99</v>
      </c>
      <c r="F789" s="8">
        <v>5</v>
      </c>
      <c r="G789" s="18" t="str">
        <f t="shared" si="12"/>
        <v>*****</v>
      </c>
      <c r="H789" s="8">
        <v>9.3000000000000007</v>
      </c>
    </row>
    <row r="790" spans="1:8" thickTop="1" thickBot="1" x14ac:dyDescent="0.3">
      <c r="A790" s="8" t="s">
        <v>824</v>
      </c>
      <c r="B790" s="8" t="s">
        <v>25</v>
      </c>
      <c r="C790" s="8" t="s">
        <v>26</v>
      </c>
      <c r="D790" s="8" t="s">
        <v>22</v>
      </c>
      <c r="E790" s="8">
        <v>60.47</v>
      </c>
      <c r="F790" s="8">
        <v>3</v>
      </c>
      <c r="G790" s="18" t="str">
        <f t="shared" si="12"/>
        <v>***</v>
      </c>
      <c r="H790" s="8">
        <v>5.6</v>
      </c>
    </row>
    <row r="791" spans="1:8" thickTop="1" thickBot="1" x14ac:dyDescent="0.3">
      <c r="A791" s="8" t="s">
        <v>825</v>
      </c>
      <c r="B791" s="8" t="s">
        <v>18</v>
      </c>
      <c r="C791" s="8" t="s">
        <v>19</v>
      </c>
      <c r="D791" s="8" t="s">
        <v>36</v>
      </c>
      <c r="E791" s="8">
        <v>58.91</v>
      </c>
      <c r="F791" s="8">
        <v>7</v>
      </c>
      <c r="G791" s="18" t="str">
        <f t="shared" si="12"/>
        <v>*******</v>
      </c>
      <c r="H791" s="8">
        <v>9.6999999999999993</v>
      </c>
    </row>
    <row r="792" spans="1:8" thickTop="1" thickBot="1" x14ac:dyDescent="0.3">
      <c r="A792" s="8" t="s">
        <v>826</v>
      </c>
      <c r="B792" s="8" t="s">
        <v>18</v>
      </c>
      <c r="C792" s="8" t="s">
        <v>19</v>
      </c>
      <c r="D792" s="8" t="s">
        <v>46</v>
      </c>
      <c r="E792" s="8">
        <v>46.41</v>
      </c>
      <c r="F792" s="8">
        <v>1</v>
      </c>
      <c r="G792" s="18" t="str">
        <f t="shared" si="12"/>
        <v>*</v>
      </c>
      <c r="H792" s="8">
        <v>4</v>
      </c>
    </row>
    <row r="793" spans="1:8" thickTop="1" thickBot="1" x14ac:dyDescent="0.3">
      <c r="A793" s="8" t="s">
        <v>827</v>
      </c>
      <c r="B793" s="8" t="s">
        <v>25</v>
      </c>
      <c r="C793" s="8" t="s">
        <v>26</v>
      </c>
      <c r="D793" s="8" t="s">
        <v>22</v>
      </c>
      <c r="E793" s="8">
        <v>68.55</v>
      </c>
      <c r="F793" s="8">
        <v>4</v>
      </c>
      <c r="G793" s="18" t="str">
        <f t="shared" si="12"/>
        <v>****</v>
      </c>
      <c r="H793" s="8">
        <v>9.1999999999999993</v>
      </c>
    </row>
    <row r="794" spans="1:8" thickTop="1" thickBot="1" x14ac:dyDescent="0.3">
      <c r="A794" s="8" t="s">
        <v>828</v>
      </c>
      <c r="B794" s="8" t="s">
        <v>42</v>
      </c>
      <c r="C794" s="8" t="s">
        <v>43</v>
      </c>
      <c r="D794" s="8" t="s">
        <v>32</v>
      </c>
      <c r="E794" s="8">
        <v>97.37</v>
      </c>
      <c r="F794" s="8">
        <v>10</v>
      </c>
      <c r="G794" s="18" t="str">
        <f t="shared" si="12"/>
        <v>**********</v>
      </c>
      <c r="H794" s="8">
        <v>4.9000000000000004</v>
      </c>
    </row>
    <row r="795" spans="1:8" thickTop="1" thickBot="1" x14ac:dyDescent="0.3">
      <c r="A795" s="8" t="s">
        <v>829</v>
      </c>
      <c r="B795" s="8" t="s">
        <v>18</v>
      </c>
      <c r="C795" s="8" t="s">
        <v>19</v>
      </c>
      <c r="D795" s="8" t="s">
        <v>28</v>
      </c>
      <c r="E795" s="8">
        <v>92.6</v>
      </c>
      <c r="F795" s="8">
        <v>7</v>
      </c>
      <c r="G795" s="18" t="str">
        <f t="shared" si="12"/>
        <v>*******</v>
      </c>
      <c r="H795" s="8">
        <v>9.3000000000000007</v>
      </c>
    </row>
    <row r="796" spans="1:8" thickTop="1" thickBot="1" x14ac:dyDescent="0.3">
      <c r="A796" s="8" t="s">
        <v>830</v>
      </c>
      <c r="B796" s="8" t="s">
        <v>18</v>
      </c>
      <c r="C796" s="8" t="s">
        <v>19</v>
      </c>
      <c r="D796" s="8" t="s">
        <v>28</v>
      </c>
      <c r="E796" s="8">
        <v>46.61</v>
      </c>
      <c r="F796" s="8">
        <v>2</v>
      </c>
      <c r="G796" s="18" t="str">
        <f t="shared" si="12"/>
        <v>**</v>
      </c>
      <c r="H796" s="8">
        <v>6.6</v>
      </c>
    </row>
    <row r="797" spans="1:8" thickTop="1" thickBot="1" x14ac:dyDescent="0.3">
      <c r="A797" s="8" t="s">
        <v>831</v>
      </c>
      <c r="B797" s="8" t="s">
        <v>42</v>
      </c>
      <c r="C797" s="8" t="s">
        <v>43</v>
      </c>
      <c r="D797" s="8" t="s">
        <v>46</v>
      </c>
      <c r="E797" s="8">
        <v>27.18</v>
      </c>
      <c r="F797" s="8">
        <v>2</v>
      </c>
      <c r="G797" s="18" t="str">
        <f t="shared" si="12"/>
        <v>**</v>
      </c>
      <c r="H797" s="8">
        <v>4.3</v>
      </c>
    </row>
    <row r="798" spans="1:8" thickTop="1" thickBot="1" x14ac:dyDescent="0.3">
      <c r="A798" s="8" t="s">
        <v>832</v>
      </c>
      <c r="B798" s="8" t="s">
        <v>25</v>
      </c>
      <c r="C798" s="8" t="s">
        <v>26</v>
      </c>
      <c r="D798" s="8" t="s">
        <v>32</v>
      </c>
      <c r="E798" s="8">
        <v>60.87</v>
      </c>
      <c r="F798" s="8">
        <v>1</v>
      </c>
      <c r="G798" s="18" t="str">
        <f t="shared" si="12"/>
        <v>*</v>
      </c>
      <c r="H798" s="8">
        <v>5.5</v>
      </c>
    </row>
    <row r="799" spans="1:8" thickTop="1" thickBot="1" x14ac:dyDescent="0.3">
      <c r="A799" s="8" t="s">
        <v>833</v>
      </c>
      <c r="B799" s="8" t="s">
        <v>18</v>
      </c>
      <c r="C799" s="8" t="s">
        <v>19</v>
      </c>
      <c r="D799" s="8" t="s">
        <v>36</v>
      </c>
      <c r="E799" s="8">
        <v>24.49</v>
      </c>
      <c r="F799" s="8">
        <v>10</v>
      </c>
      <c r="G799" s="18" t="str">
        <f t="shared" si="12"/>
        <v>**********</v>
      </c>
      <c r="H799" s="8">
        <v>8.1</v>
      </c>
    </row>
    <row r="800" spans="1:8" thickTop="1" thickBot="1" x14ac:dyDescent="0.3">
      <c r="A800" s="8" t="s">
        <v>834</v>
      </c>
      <c r="B800" s="8" t="s">
        <v>42</v>
      </c>
      <c r="C800" s="8" t="s">
        <v>43</v>
      </c>
      <c r="D800" s="8" t="s">
        <v>22</v>
      </c>
      <c r="E800" s="8">
        <v>92.78</v>
      </c>
      <c r="F800" s="8">
        <v>1</v>
      </c>
      <c r="G800" s="18" t="str">
        <f t="shared" si="12"/>
        <v>*</v>
      </c>
      <c r="H800" s="8">
        <v>9.8000000000000007</v>
      </c>
    </row>
    <row r="801" spans="1:8" thickTop="1" thickBot="1" x14ac:dyDescent="0.3">
      <c r="A801" s="8" t="s">
        <v>835</v>
      </c>
      <c r="B801" s="8" t="s">
        <v>25</v>
      </c>
      <c r="C801" s="8" t="s">
        <v>26</v>
      </c>
      <c r="D801" s="8" t="s">
        <v>32</v>
      </c>
      <c r="E801" s="8">
        <v>86.69</v>
      </c>
      <c r="F801" s="8">
        <v>5</v>
      </c>
      <c r="G801" s="18" t="str">
        <f t="shared" si="12"/>
        <v>*****</v>
      </c>
      <c r="H801" s="8">
        <v>9.4</v>
      </c>
    </row>
    <row r="802" spans="1:8" thickTop="1" thickBot="1" x14ac:dyDescent="0.3">
      <c r="A802" s="8" t="s">
        <v>836</v>
      </c>
      <c r="B802" s="8" t="s">
        <v>42</v>
      </c>
      <c r="C802" s="8" t="s">
        <v>43</v>
      </c>
      <c r="D802" s="8" t="s">
        <v>36</v>
      </c>
      <c r="E802" s="8">
        <v>23.01</v>
      </c>
      <c r="F802" s="8">
        <v>6</v>
      </c>
      <c r="G802" s="18" t="str">
        <f t="shared" si="12"/>
        <v>******</v>
      </c>
      <c r="H802" s="8">
        <v>7.9</v>
      </c>
    </row>
    <row r="803" spans="1:8" thickTop="1" thickBot="1" x14ac:dyDescent="0.3">
      <c r="A803" s="8" t="s">
        <v>837</v>
      </c>
      <c r="B803" s="8" t="s">
        <v>25</v>
      </c>
      <c r="C803" s="8" t="s">
        <v>26</v>
      </c>
      <c r="D803" s="8" t="s">
        <v>28</v>
      </c>
      <c r="E803" s="8">
        <v>30.2</v>
      </c>
      <c r="F803" s="8">
        <v>8</v>
      </c>
      <c r="G803" s="18" t="str">
        <f t="shared" si="12"/>
        <v>********</v>
      </c>
      <c r="H803" s="8">
        <v>5.0999999999999996</v>
      </c>
    </row>
    <row r="804" spans="1:8" thickTop="1" thickBot="1" x14ac:dyDescent="0.3">
      <c r="A804" s="8" t="s">
        <v>838</v>
      </c>
      <c r="B804" s="8" t="s">
        <v>25</v>
      </c>
      <c r="C804" s="8" t="s">
        <v>26</v>
      </c>
      <c r="D804" s="8" t="s">
        <v>46</v>
      </c>
      <c r="E804" s="8">
        <v>67.39</v>
      </c>
      <c r="F804" s="8">
        <v>7</v>
      </c>
      <c r="G804" s="18" t="str">
        <f t="shared" si="12"/>
        <v>*******</v>
      </c>
      <c r="H804" s="8">
        <v>6.9</v>
      </c>
    </row>
    <row r="805" spans="1:8" thickTop="1" thickBot="1" x14ac:dyDescent="0.3">
      <c r="A805" s="8" t="s">
        <v>839</v>
      </c>
      <c r="B805" s="8" t="s">
        <v>18</v>
      </c>
      <c r="C805" s="8" t="s">
        <v>19</v>
      </c>
      <c r="D805" s="8" t="s">
        <v>46</v>
      </c>
      <c r="E805" s="8">
        <v>48.96</v>
      </c>
      <c r="F805" s="8">
        <v>9</v>
      </c>
      <c r="G805" s="18" t="str">
        <f t="shared" si="12"/>
        <v>*********</v>
      </c>
      <c r="H805" s="8">
        <v>8</v>
      </c>
    </row>
    <row r="806" spans="1:8" thickTop="1" thickBot="1" x14ac:dyDescent="0.3">
      <c r="A806" s="8" t="s">
        <v>840</v>
      </c>
      <c r="B806" s="8" t="s">
        <v>42</v>
      </c>
      <c r="C806" s="8" t="s">
        <v>43</v>
      </c>
      <c r="D806" s="8" t="s">
        <v>28</v>
      </c>
      <c r="E806" s="8">
        <v>75.59</v>
      </c>
      <c r="F806" s="8">
        <v>9</v>
      </c>
      <c r="G806" s="18" t="str">
        <f t="shared" si="12"/>
        <v>*********</v>
      </c>
      <c r="H806" s="8">
        <v>8</v>
      </c>
    </row>
    <row r="807" spans="1:8" thickTop="1" thickBot="1" x14ac:dyDescent="0.3">
      <c r="A807" s="8" t="s">
        <v>841</v>
      </c>
      <c r="B807" s="8" t="s">
        <v>18</v>
      </c>
      <c r="C807" s="8" t="s">
        <v>19</v>
      </c>
      <c r="D807" s="8" t="s">
        <v>32</v>
      </c>
      <c r="E807" s="8">
        <v>77.47</v>
      </c>
      <c r="F807" s="8">
        <v>4</v>
      </c>
      <c r="G807" s="18" t="str">
        <f t="shared" si="12"/>
        <v>****</v>
      </c>
      <c r="H807" s="8">
        <v>4.2</v>
      </c>
    </row>
    <row r="808" spans="1:8" thickTop="1" thickBot="1" x14ac:dyDescent="0.3">
      <c r="A808" s="8" t="s">
        <v>842</v>
      </c>
      <c r="B808" s="8" t="s">
        <v>18</v>
      </c>
      <c r="C808" s="8" t="s">
        <v>19</v>
      </c>
      <c r="D808" s="8" t="s">
        <v>36</v>
      </c>
      <c r="E808" s="8">
        <v>93.18</v>
      </c>
      <c r="F808" s="8">
        <v>2</v>
      </c>
      <c r="G808" s="18" t="str">
        <f t="shared" si="12"/>
        <v>**</v>
      </c>
      <c r="H808" s="8">
        <v>8.5</v>
      </c>
    </row>
    <row r="809" spans="1:8" thickTop="1" thickBot="1" x14ac:dyDescent="0.3">
      <c r="A809" s="8" t="s">
        <v>843</v>
      </c>
      <c r="B809" s="8" t="s">
        <v>18</v>
      </c>
      <c r="C809" s="8" t="s">
        <v>19</v>
      </c>
      <c r="D809" s="8" t="s">
        <v>28</v>
      </c>
      <c r="E809" s="8">
        <v>50.23</v>
      </c>
      <c r="F809" s="8">
        <v>4</v>
      </c>
      <c r="G809" s="18" t="str">
        <f t="shared" si="12"/>
        <v>****</v>
      </c>
      <c r="H809" s="8">
        <v>9</v>
      </c>
    </row>
    <row r="810" spans="1:8" thickTop="1" thickBot="1" x14ac:dyDescent="0.3">
      <c r="A810" s="8" t="s">
        <v>844</v>
      </c>
      <c r="B810" s="8" t="s">
        <v>42</v>
      </c>
      <c r="C810" s="8" t="s">
        <v>43</v>
      </c>
      <c r="D810" s="8" t="s">
        <v>22</v>
      </c>
      <c r="E810" s="8">
        <v>17.75</v>
      </c>
      <c r="F810" s="8">
        <v>1</v>
      </c>
      <c r="G810" s="18" t="str">
        <f t="shared" si="12"/>
        <v>*</v>
      </c>
      <c r="H810" s="8">
        <v>8.6</v>
      </c>
    </row>
    <row r="811" spans="1:8" thickTop="1" thickBot="1" x14ac:dyDescent="0.3">
      <c r="A811" s="8" t="s">
        <v>845</v>
      </c>
      <c r="B811" s="8" t="s">
        <v>25</v>
      </c>
      <c r="C811" s="8" t="s">
        <v>26</v>
      </c>
      <c r="D811" s="8" t="s">
        <v>46</v>
      </c>
      <c r="E811" s="8">
        <v>62.18</v>
      </c>
      <c r="F811" s="8">
        <v>10</v>
      </c>
      <c r="G811" s="18" t="str">
        <f t="shared" si="12"/>
        <v>**********</v>
      </c>
      <c r="H811" s="8">
        <v>6</v>
      </c>
    </row>
    <row r="812" spans="1:8" thickTop="1" thickBot="1" x14ac:dyDescent="0.3">
      <c r="A812" s="8" t="s">
        <v>846</v>
      </c>
      <c r="B812" s="8" t="s">
        <v>42</v>
      </c>
      <c r="C812" s="8" t="s">
        <v>43</v>
      </c>
      <c r="D812" s="8" t="s">
        <v>22</v>
      </c>
      <c r="E812" s="8">
        <v>10.75</v>
      </c>
      <c r="F812" s="8">
        <v>8</v>
      </c>
      <c r="G812" s="18" t="str">
        <f t="shared" si="12"/>
        <v>********</v>
      </c>
      <c r="H812" s="8">
        <v>6.2</v>
      </c>
    </row>
    <row r="813" spans="1:8" thickTop="1" thickBot="1" x14ac:dyDescent="0.3">
      <c r="A813" s="8" t="s">
        <v>847</v>
      </c>
      <c r="B813" s="8" t="s">
        <v>18</v>
      </c>
      <c r="C813" s="8" t="s">
        <v>19</v>
      </c>
      <c r="D813" s="8" t="s">
        <v>28</v>
      </c>
      <c r="E813" s="8">
        <v>40.26</v>
      </c>
      <c r="F813" s="8">
        <v>10</v>
      </c>
      <c r="G813" s="18" t="str">
        <f t="shared" si="12"/>
        <v>**********</v>
      </c>
      <c r="H813" s="8">
        <v>5</v>
      </c>
    </row>
    <row r="814" spans="1:8" thickTop="1" thickBot="1" x14ac:dyDescent="0.3">
      <c r="A814" s="8" t="s">
        <v>848</v>
      </c>
      <c r="B814" s="8" t="s">
        <v>25</v>
      </c>
      <c r="C814" s="8" t="s">
        <v>26</v>
      </c>
      <c r="D814" s="8" t="s">
        <v>36</v>
      </c>
      <c r="E814" s="8">
        <v>64.97</v>
      </c>
      <c r="F814" s="8">
        <v>5</v>
      </c>
      <c r="G814" s="18" t="str">
        <f t="shared" si="12"/>
        <v>*****</v>
      </c>
      <c r="H814" s="8">
        <v>6.5</v>
      </c>
    </row>
    <row r="815" spans="1:8" thickTop="1" thickBot="1" x14ac:dyDescent="0.3">
      <c r="A815" s="8" t="s">
        <v>849</v>
      </c>
      <c r="B815" s="8" t="s">
        <v>18</v>
      </c>
      <c r="C815" s="8" t="s">
        <v>19</v>
      </c>
      <c r="D815" s="8" t="s">
        <v>28</v>
      </c>
      <c r="E815" s="8">
        <v>95.15</v>
      </c>
      <c r="F815" s="8">
        <v>1</v>
      </c>
      <c r="G815" s="18" t="str">
        <f t="shared" si="12"/>
        <v>*</v>
      </c>
      <c r="H815" s="8">
        <v>6</v>
      </c>
    </row>
    <row r="816" spans="1:8" thickTop="1" thickBot="1" x14ac:dyDescent="0.3">
      <c r="A816" s="8" t="s">
        <v>850</v>
      </c>
      <c r="B816" s="8" t="s">
        <v>18</v>
      </c>
      <c r="C816" s="8" t="s">
        <v>19</v>
      </c>
      <c r="D816" s="8" t="s">
        <v>28</v>
      </c>
      <c r="E816" s="8">
        <v>48.62</v>
      </c>
      <c r="F816" s="8">
        <v>8</v>
      </c>
      <c r="G816" s="18" t="str">
        <f t="shared" si="12"/>
        <v>********</v>
      </c>
      <c r="H816" s="8">
        <v>5</v>
      </c>
    </row>
    <row r="817" spans="1:8" thickTop="1" thickBot="1" x14ac:dyDescent="0.3">
      <c r="A817" s="8" t="s">
        <v>851</v>
      </c>
      <c r="B817" s="8" t="s">
        <v>42</v>
      </c>
      <c r="C817" s="8" t="s">
        <v>43</v>
      </c>
      <c r="D817" s="8" t="s">
        <v>44</v>
      </c>
      <c r="E817" s="8">
        <v>53.21</v>
      </c>
      <c r="F817" s="8">
        <v>8</v>
      </c>
      <c r="G817" s="18" t="str">
        <f t="shared" si="12"/>
        <v>********</v>
      </c>
      <c r="H817" s="8">
        <v>5</v>
      </c>
    </row>
    <row r="818" spans="1:8" thickTop="1" thickBot="1" x14ac:dyDescent="0.3">
      <c r="A818" s="8" t="s">
        <v>852</v>
      </c>
      <c r="B818" s="8" t="s">
        <v>25</v>
      </c>
      <c r="C818" s="8" t="s">
        <v>26</v>
      </c>
      <c r="D818" s="8" t="s">
        <v>46</v>
      </c>
      <c r="E818" s="8">
        <v>45.44</v>
      </c>
      <c r="F818" s="8">
        <v>7</v>
      </c>
      <c r="G818" s="18" t="str">
        <f t="shared" si="12"/>
        <v>*******</v>
      </c>
      <c r="H818" s="8">
        <v>9.1999999999999993</v>
      </c>
    </row>
    <row r="819" spans="1:8" thickTop="1" thickBot="1" x14ac:dyDescent="0.3">
      <c r="A819" s="8" t="s">
        <v>853</v>
      </c>
      <c r="B819" s="8" t="s">
        <v>18</v>
      </c>
      <c r="C819" s="8" t="s">
        <v>19</v>
      </c>
      <c r="D819" s="8" t="s">
        <v>44</v>
      </c>
      <c r="E819" s="8">
        <v>33.880000000000003</v>
      </c>
      <c r="F819" s="8">
        <v>8</v>
      </c>
      <c r="G819" s="18" t="str">
        <f t="shared" si="12"/>
        <v>********</v>
      </c>
      <c r="H819" s="8">
        <v>9.6</v>
      </c>
    </row>
    <row r="820" spans="1:8" thickTop="1" thickBot="1" x14ac:dyDescent="0.3">
      <c r="A820" s="8" t="s">
        <v>854</v>
      </c>
      <c r="B820" s="8" t="s">
        <v>42</v>
      </c>
      <c r="C820" s="8" t="s">
        <v>43</v>
      </c>
      <c r="D820" s="8" t="s">
        <v>22</v>
      </c>
      <c r="E820" s="8">
        <v>96.16</v>
      </c>
      <c r="F820" s="8">
        <v>4</v>
      </c>
      <c r="G820" s="18" t="str">
        <f t="shared" si="12"/>
        <v>****</v>
      </c>
      <c r="H820" s="8">
        <v>8.4</v>
      </c>
    </row>
    <row r="821" spans="1:8" thickTop="1" thickBot="1" x14ac:dyDescent="0.3">
      <c r="A821" s="8" t="s">
        <v>855</v>
      </c>
      <c r="B821" s="8" t="s">
        <v>42</v>
      </c>
      <c r="C821" s="8" t="s">
        <v>43</v>
      </c>
      <c r="D821" s="8" t="s">
        <v>44</v>
      </c>
      <c r="E821" s="8">
        <v>47.16</v>
      </c>
      <c r="F821" s="8">
        <v>5</v>
      </c>
      <c r="G821" s="18" t="str">
        <f t="shared" si="12"/>
        <v>*****</v>
      </c>
      <c r="H821" s="8">
        <v>6</v>
      </c>
    </row>
    <row r="822" spans="1:8" thickTop="1" thickBot="1" x14ac:dyDescent="0.3">
      <c r="A822" s="8" t="s">
        <v>856</v>
      </c>
      <c r="B822" s="8" t="s">
        <v>42</v>
      </c>
      <c r="C822" s="8" t="s">
        <v>43</v>
      </c>
      <c r="D822" s="8" t="s">
        <v>28</v>
      </c>
      <c r="E822" s="8">
        <v>52.89</v>
      </c>
      <c r="F822" s="8">
        <v>4</v>
      </c>
      <c r="G822" s="18" t="str">
        <f t="shared" si="12"/>
        <v>****</v>
      </c>
      <c r="H822" s="8">
        <v>6.7</v>
      </c>
    </row>
    <row r="823" spans="1:8" thickTop="1" thickBot="1" x14ac:dyDescent="0.3">
      <c r="A823" s="8" t="s">
        <v>857</v>
      </c>
      <c r="B823" s="8" t="s">
        <v>18</v>
      </c>
      <c r="C823" s="8" t="s">
        <v>19</v>
      </c>
      <c r="D823" s="8" t="s">
        <v>32</v>
      </c>
      <c r="E823" s="8">
        <v>47.68</v>
      </c>
      <c r="F823" s="8">
        <v>2</v>
      </c>
      <c r="G823" s="18" t="str">
        <f t="shared" si="12"/>
        <v>**</v>
      </c>
      <c r="H823" s="8">
        <v>4.0999999999999996</v>
      </c>
    </row>
    <row r="824" spans="1:8" thickTop="1" thickBot="1" x14ac:dyDescent="0.3">
      <c r="A824" s="8" t="s">
        <v>858</v>
      </c>
      <c r="B824" s="8" t="s">
        <v>25</v>
      </c>
      <c r="C824" s="8" t="s">
        <v>26</v>
      </c>
      <c r="D824" s="8" t="s">
        <v>36</v>
      </c>
      <c r="E824" s="8">
        <v>10.17</v>
      </c>
      <c r="F824" s="8">
        <v>1</v>
      </c>
      <c r="G824" s="18" t="str">
        <f t="shared" si="12"/>
        <v>*</v>
      </c>
      <c r="H824" s="8">
        <v>5.9</v>
      </c>
    </row>
    <row r="825" spans="1:8" thickTop="1" thickBot="1" x14ac:dyDescent="0.3">
      <c r="A825" s="8" t="s">
        <v>859</v>
      </c>
      <c r="B825" s="8" t="s">
        <v>18</v>
      </c>
      <c r="C825" s="8" t="s">
        <v>19</v>
      </c>
      <c r="D825" s="8" t="s">
        <v>22</v>
      </c>
      <c r="E825" s="8">
        <v>68.709999999999994</v>
      </c>
      <c r="F825" s="8">
        <v>3</v>
      </c>
      <c r="G825" s="18" t="str">
        <f t="shared" si="12"/>
        <v>***</v>
      </c>
      <c r="H825" s="8">
        <v>8.6999999999999993</v>
      </c>
    </row>
    <row r="826" spans="1:8" thickTop="1" thickBot="1" x14ac:dyDescent="0.3">
      <c r="A826" s="8" t="s">
        <v>860</v>
      </c>
      <c r="B826" s="8" t="s">
        <v>42</v>
      </c>
      <c r="C826" s="8" t="s">
        <v>43</v>
      </c>
      <c r="D826" s="8" t="s">
        <v>36</v>
      </c>
      <c r="E826" s="8">
        <v>60.08</v>
      </c>
      <c r="F826" s="8">
        <v>7</v>
      </c>
      <c r="G826" s="18" t="str">
        <f t="shared" si="12"/>
        <v>*******</v>
      </c>
      <c r="H826" s="8">
        <v>4.5</v>
      </c>
    </row>
    <row r="827" spans="1:8" thickTop="1" thickBot="1" x14ac:dyDescent="0.3">
      <c r="A827" s="8" t="s">
        <v>861</v>
      </c>
      <c r="B827" s="8" t="s">
        <v>18</v>
      </c>
      <c r="C827" s="8" t="s">
        <v>19</v>
      </c>
      <c r="D827" s="8" t="s">
        <v>36</v>
      </c>
      <c r="E827" s="8">
        <v>22.01</v>
      </c>
      <c r="F827" s="8">
        <v>4</v>
      </c>
      <c r="G827" s="18" t="str">
        <f t="shared" si="12"/>
        <v>****</v>
      </c>
      <c r="H827" s="8">
        <v>6.6</v>
      </c>
    </row>
    <row r="828" spans="1:8" thickTop="1" thickBot="1" x14ac:dyDescent="0.3">
      <c r="A828" s="8" t="s">
        <v>862</v>
      </c>
      <c r="B828" s="8" t="s">
        <v>42</v>
      </c>
      <c r="C828" s="8" t="s">
        <v>43</v>
      </c>
      <c r="D828" s="8" t="s">
        <v>22</v>
      </c>
      <c r="E828" s="8">
        <v>72.11</v>
      </c>
      <c r="F828" s="8">
        <v>9</v>
      </c>
      <c r="G828" s="18" t="str">
        <f t="shared" si="12"/>
        <v>*********</v>
      </c>
      <c r="H828" s="8">
        <v>7.7</v>
      </c>
    </row>
    <row r="829" spans="1:8" thickTop="1" thickBot="1" x14ac:dyDescent="0.3">
      <c r="A829" s="8" t="s">
        <v>863</v>
      </c>
      <c r="B829" s="8" t="s">
        <v>18</v>
      </c>
      <c r="C829" s="8" t="s">
        <v>19</v>
      </c>
      <c r="D829" s="8" t="s">
        <v>46</v>
      </c>
      <c r="E829" s="8">
        <v>41.28</v>
      </c>
      <c r="F829" s="8">
        <v>3</v>
      </c>
      <c r="G829" s="18" t="str">
        <f t="shared" si="12"/>
        <v>***</v>
      </c>
      <c r="H829" s="8">
        <v>8.5</v>
      </c>
    </row>
    <row r="830" spans="1:8" thickTop="1" thickBot="1" x14ac:dyDescent="0.3">
      <c r="A830" s="8" t="s">
        <v>864</v>
      </c>
      <c r="B830" s="8" t="s">
        <v>25</v>
      </c>
      <c r="C830" s="8" t="s">
        <v>26</v>
      </c>
      <c r="D830" s="8" t="s">
        <v>28</v>
      </c>
      <c r="E830" s="8">
        <v>64.95</v>
      </c>
      <c r="F830" s="8">
        <v>10</v>
      </c>
      <c r="G830" s="18" t="str">
        <f t="shared" si="12"/>
        <v>**********</v>
      </c>
      <c r="H830" s="8">
        <v>5.2</v>
      </c>
    </row>
    <row r="831" spans="1:8" thickTop="1" thickBot="1" x14ac:dyDescent="0.3">
      <c r="A831" s="8" t="s">
        <v>865</v>
      </c>
      <c r="B831" s="8" t="s">
        <v>18</v>
      </c>
      <c r="C831" s="8" t="s">
        <v>19</v>
      </c>
      <c r="D831" s="8" t="s">
        <v>28</v>
      </c>
      <c r="E831" s="8">
        <v>74.22</v>
      </c>
      <c r="F831" s="8">
        <v>10</v>
      </c>
      <c r="G831" s="18" t="str">
        <f t="shared" si="12"/>
        <v>**********</v>
      </c>
      <c r="H831" s="8">
        <v>4.3</v>
      </c>
    </row>
    <row r="832" spans="1:8" thickTop="1" thickBot="1" x14ac:dyDescent="0.3">
      <c r="A832" s="8" t="s">
        <v>866</v>
      </c>
      <c r="B832" s="8" t="s">
        <v>18</v>
      </c>
      <c r="C832" s="8" t="s">
        <v>19</v>
      </c>
      <c r="D832" s="8" t="s">
        <v>28</v>
      </c>
      <c r="E832" s="8">
        <v>10.56</v>
      </c>
      <c r="F832" s="8">
        <v>8</v>
      </c>
      <c r="G832" s="18" t="str">
        <f t="shared" si="12"/>
        <v>********</v>
      </c>
      <c r="H832" s="8">
        <v>7.6</v>
      </c>
    </row>
    <row r="833" spans="1:8" thickTop="1" thickBot="1" x14ac:dyDescent="0.3">
      <c r="A833" s="8" t="s">
        <v>867</v>
      </c>
      <c r="B833" s="8" t="s">
        <v>42</v>
      </c>
      <c r="C833" s="8" t="s">
        <v>43</v>
      </c>
      <c r="D833" s="8" t="s">
        <v>22</v>
      </c>
      <c r="E833" s="8">
        <v>62.57</v>
      </c>
      <c r="F833" s="8">
        <v>4</v>
      </c>
      <c r="G833" s="18" t="str">
        <f t="shared" si="12"/>
        <v>****</v>
      </c>
      <c r="H833" s="8">
        <v>9.5</v>
      </c>
    </row>
    <row r="834" spans="1:8" thickTop="1" thickBot="1" x14ac:dyDescent="0.3">
      <c r="A834" s="8" t="s">
        <v>868</v>
      </c>
      <c r="B834" s="8" t="s">
        <v>42</v>
      </c>
      <c r="C834" s="8" t="s">
        <v>43</v>
      </c>
      <c r="D834" s="8" t="s">
        <v>36</v>
      </c>
      <c r="E834" s="8">
        <v>11.85</v>
      </c>
      <c r="F834" s="8">
        <v>8</v>
      </c>
      <c r="G834" s="18" t="str">
        <f t="shared" si="12"/>
        <v>********</v>
      </c>
      <c r="H834" s="8">
        <v>4.0999999999999996</v>
      </c>
    </row>
    <row r="835" spans="1:8" thickTop="1" thickBot="1" x14ac:dyDescent="0.3">
      <c r="A835" s="8" t="s">
        <v>869</v>
      </c>
      <c r="B835" s="8" t="s">
        <v>18</v>
      </c>
      <c r="C835" s="8" t="s">
        <v>19</v>
      </c>
      <c r="D835" s="8" t="s">
        <v>22</v>
      </c>
      <c r="E835" s="8">
        <v>91.3</v>
      </c>
      <c r="F835" s="8">
        <v>1</v>
      </c>
      <c r="G835" s="18" t="str">
        <f t="shared" ref="G835:G898" si="13">REPT("*",F835)</f>
        <v>*</v>
      </c>
      <c r="H835" s="8">
        <v>9.1999999999999993</v>
      </c>
    </row>
    <row r="836" spans="1:8" thickTop="1" thickBot="1" x14ac:dyDescent="0.3">
      <c r="A836" s="8" t="s">
        <v>870</v>
      </c>
      <c r="B836" s="8" t="s">
        <v>42</v>
      </c>
      <c r="C836" s="8" t="s">
        <v>43</v>
      </c>
      <c r="D836" s="8" t="s">
        <v>32</v>
      </c>
      <c r="E836" s="8">
        <v>40.729999999999997</v>
      </c>
      <c r="F836" s="8">
        <v>7</v>
      </c>
      <c r="G836" s="18" t="str">
        <f t="shared" si="13"/>
        <v>*******</v>
      </c>
      <c r="H836" s="8">
        <v>5.4</v>
      </c>
    </row>
    <row r="837" spans="1:8" thickTop="1" thickBot="1" x14ac:dyDescent="0.3">
      <c r="A837" s="8" t="s">
        <v>871</v>
      </c>
      <c r="B837" s="8" t="s">
        <v>18</v>
      </c>
      <c r="C837" s="8" t="s">
        <v>19</v>
      </c>
      <c r="D837" s="8" t="s">
        <v>46</v>
      </c>
      <c r="E837" s="8">
        <v>52.38</v>
      </c>
      <c r="F837" s="8">
        <v>1</v>
      </c>
      <c r="G837" s="18" t="str">
        <f t="shared" si="13"/>
        <v>*</v>
      </c>
      <c r="H837" s="8">
        <v>5.8</v>
      </c>
    </row>
    <row r="838" spans="1:8" thickTop="1" thickBot="1" x14ac:dyDescent="0.3">
      <c r="A838" s="8" t="s">
        <v>872</v>
      </c>
      <c r="B838" s="8" t="s">
        <v>18</v>
      </c>
      <c r="C838" s="8" t="s">
        <v>19</v>
      </c>
      <c r="D838" s="8" t="s">
        <v>46</v>
      </c>
      <c r="E838" s="8">
        <v>38.54</v>
      </c>
      <c r="F838" s="8">
        <v>5</v>
      </c>
      <c r="G838" s="18" t="str">
        <f t="shared" si="13"/>
        <v>*****</v>
      </c>
      <c r="H838" s="8">
        <v>5.6</v>
      </c>
    </row>
    <row r="839" spans="1:8" thickTop="1" thickBot="1" x14ac:dyDescent="0.3">
      <c r="A839" s="8" t="s">
        <v>873</v>
      </c>
      <c r="B839" s="8" t="s">
        <v>42</v>
      </c>
      <c r="C839" s="8" t="s">
        <v>43</v>
      </c>
      <c r="D839" s="8" t="s">
        <v>36</v>
      </c>
      <c r="E839" s="8">
        <v>44.63</v>
      </c>
      <c r="F839" s="8">
        <v>6</v>
      </c>
      <c r="G839" s="18" t="str">
        <f t="shared" si="13"/>
        <v>******</v>
      </c>
      <c r="H839" s="8">
        <v>5.0999999999999996</v>
      </c>
    </row>
    <row r="840" spans="1:8" thickTop="1" thickBot="1" x14ac:dyDescent="0.3">
      <c r="A840" s="8" t="s">
        <v>874</v>
      </c>
      <c r="B840" s="8" t="s">
        <v>25</v>
      </c>
      <c r="C840" s="8" t="s">
        <v>26</v>
      </c>
      <c r="D840" s="8" t="s">
        <v>28</v>
      </c>
      <c r="E840" s="8">
        <v>55.87</v>
      </c>
      <c r="F840" s="8">
        <v>10</v>
      </c>
      <c r="G840" s="18" t="str">
        <f t="shared" si="13"/>
        <v>**********</v>
      </c>
      <c r="H840" s="8">
        <v>5.8</v>
      </c>
    </row>
    <row r="841" spans="1:8" thickTop="1" thickBot="1" x14ac:dyDescent="0.3">
      <c r="A841" s="8" t="s">
        <v>875</v>
      </c>
      <c r="B841" s="8" t="s">
        <v>25</v>
      </c>
      <c r="C841" s="8" t="s">
        <v>26</v>
      </c>
      <c r="D841" s="8" t="s">
        <v>36</v>
      </c>
      <c r="E841" s="8">
        <v>29.22</v>
      </c>
      <c r="F841" s="8">
        <v>6</v>
      </c>
      <c r="G841" s="18" t="str">
        <f t="shared" si="13"/>
        <v>******</v>
      </c>
      <c r="H841" s="8">
        <v>5</v>
      </c>
    </row>
    <row r="842" spans="1:8" thickTop="1" thickBot="1" x14ac:dyDescent="0.3">
      <c r="A842" s="8" t="s">
        <v>876</v>
      </c>
      <c r="B842" s="8" t="s">
        <v>18</v>
      </c>
      <c r="C842" s="8" t="s">
        <v>19</v>
      </c>
      <c r="D842" s="8" t="s">
        <v>46</v>
      </c>
      <c r="E842" s="8">
        <v>51.94</v>
      </c>
      <c r="F842" s="8">
        <v>3</v>
      </c>
      <c r="G842" s="18" t="str">
        <f t="shared" si="13"/>
        <v>***</v>
      </c>
      <c r="H842" s="8">
        <v>7.9</v>
      </c>
    </row>
    <row r="843" spans="1:8" thickTop="1" thickBot="1" x14ac:dyDescent="0.3">
      <c r="A843" s="8" t="s">
        <v>877</v>
      </c>
      <c r="B843" s="8" t="s">
        <v>42</v>
      </c>
      <c r="C843" s="8" t="s">
        <v>43</v>
      </c>
      <c r="D843" s="8" t="s">
        <v>28</v>
      </c>
      <c r="E843" s="8">
        <v>60.3</v>
      </c>
      <c r="F843" s="8">
        <v>1</v>
      </c>
      <c r="G843" s="18" t="str">
        <f t="shared" si="13"/>
        <v>*</v>
      </c>
      <c r="H843" s="8">
        <v>6</v>
      </c>
    </row>
    <row r="844" spans="1:8" thickTop="1" thickBot="1" x14ac:dyDescent="0.3">
      <c r="A844" s="8" t="s">
        <v>878</v>
      </c>
      <c r="B844" s="8" t="s">
        <v>18</v>
      </c>
      <c r="C844" s="8" t="s">
        <v>19</v>
      </c>
      <c r="D844" s="8" t="s">
        <v>36</v>
      </c>
      <c r="E844" s="8">
        <v>39.47</v>
      </c>
      <c r="F844" s="8">
        <v>2</v>
      </c>
      <c r="G844" s="18" t="str">
        <f t="shared" si="13"/>
        <v>**</v>
      </c>
      <c r="H844" s="8">
        <v>5</v>
      </c>
    </row>
    <row r="845" spans="1:8" thickTop="1" thickBot="1" x14ac:dyDescent="0.3">
      <c r="A845" s="8" t="s">
        <v>879</v>
      </c>
      <c r="B845" s="8" t="s">
        <v>25</v>
      </c>
      <c r="C845" s="8" t="s">
        <v>26</v>
      </c>
      <c r="D845" s="8" t="s">
        <v>44</v>
      </c>
      <c r="E845" s="8">
        <v>14.87</v>
      </c>
      <c r="F845" s="8">
        <v>2</v>
      </c>
      <c r="G845" s="18" t="str">
        <f t="shared" si="13"/>
        <v>**</v>
      </c>
      <c r="H845" s="8">
        <v>8.9</v>
      </c>
    </row>
    <row r="846" spans="1:8" thickTop="1" thickBot="1" x14ac:dyDescent="0.3">
      <c r="A846" s="8" t="s">
        <v>880</v>
      </c>
      <c r="B846" s="8" t="s">
        <v>18</v>
      </c>
      <c r="C846" s="8" t="s">
        <v>19</v>
      </c>
      <c r="D846" s="8" t="s">
        <v>46</v>
      </c>
      <c r="E846" s="8">
        <v>21.32</v>
      </c>
      <c r="F846" s="8">
        <v>1</v>
      </c>
      <c r="G846" s="18" t="str">
        <f t="shared" si="13"/>
        <v>*</v>
      </c>
      <c r="H846" s="8">
        <v>5.9</v>
      </c>
    </row>
    <row r="847" spans="1:8" thickTop="1" thickBot="1" x14ac:dyDescent="0.3">
      <c r="A847" s="8" t="s">
        <v>881</v>
      </c>
      <c r="B847" s="8" t="s">
        <v>18</v>
      </c>
      <c r="C847" s="8" t="s">
        <v>19</v>
      </c>
      <c r="D847" s="8" t="s">
        <v>28</v>
      </c>
      <c r="E847" s="8">
        <v>93.78</v>
      </c>
      <c r="F847" s="8">
        <v>3</v>
      </c>
      <c r="G847" s="18" t="str">
        <f t="shared" si="13"/>
        <v>***</v>
      </c>
      <c r="H847" s="8">
        <v>5.9</v>
      </c>
    </row>
    <row r="848" spans="1:8" thickTop="1" thickBot="1" x14ac:dyDescent="0.3">
      <c r="A848" s="8" t="s">
        <v>882</v>
      </c>
      <c r="B848" s="8" t="s">
        <v>18</v>
      </c>
      <c r="C848" s="8" t="s">
        <v>19</v>
      </c>
      <c r="D848" s="8" t="s">
        <v>28</v>
      </c>
      <c r="E848" s="8">
        <v>73.260000000000005</v>
      </c>
      <c r="F848" s="8">
        <v>1</v>
      </c>
      <c r="G848" s="18" t="str">
        <f t="shared" si="13"/>
        <v>*</v>
      </c>
      <c r="H848" s="8">
        <v>9.6999999999999993</v>
      </c>
    </row>
    <row r="849" spans="1:8" thickTop="1" thickBot="1" x14ac:dyDescent="0.3">
      <c r="A849" s="8" t="s">
        <v>883</v>
      </c>
      <c r="B849" s="8" t="s">
        <v>25</v>
      </c>
      <c r="C849" s="8" t="s">
        <v>26</v>
      </c>
      <c r="D849" s="8" t="s">
        <v>36</v>
      </c>
      <c r="E849" s="8">
        <v>22.38</v>
      </c>
      <c r="F849" s="8">
        <v>1</v>
      </c>
      <c r="G849" s="18" t="str">
        <f t="shared" si="13"/>
        <v>*</v>
      </c>
      <c r="H849" s="8">
        <v>8.6</v>
      </c>
    </row>
    <row r="850" spans="1:8" thickTop="1" thickBot="1" x14ac:dyDescent="0.3">
      <c r="A850" s="8" t="s">
        <v>884</v>
      </c>
      <c r="B850" s="8" t="s">
        <v>25</v>
      </c>
      <c r="C850" s="8" t="s">
        <v>26</v>
      </c>
      <c r="D850" s="8" t="s">
        <v>44</v>
      </c>
      <c r="E850" s="8">
        <v>72.88</v>
      </c>
      <c r="F850" s="8">
        <v>9</v>
      </c>
      <c r="G850" s="18" t="str">
        <f t="shared" si="13"/>
        <v>*********</v>
      </c>
      <c r="H850" s="8">
        <v>4</v>
      </c>
    </row>
    <row r="851" spans="1:8" thickTop="1" thickBot="1" x14ac:dyDescent="0.3">
      <c r="A851" s="8" t="s">
        <v>885</v>
      </c>
      <c r="B851" s="8" t="s">
        <v>18</v>
      </c>
      <c r="C851" s="8" t="s">
        <v>19</v>
      </c>
      <c r="D851" s="8" t="s">
        <v>46</v>
      </c>
      <c r="E851" s="8">
        <v>99.1</v>
      </c>
      <c r="F851" s="8">
        <v>6</v>
      </c>
      <c r="G851" s="18" t="str">
        <f t="shared" si="13"/>
        <v>******</v>
      </c>
      <c r="H851" s="8">
        <v>4.2</v>
      </c>
    </row>
    <row r="852" spans="1:8" thickTop="1" thickBot="1" x14ac:dyDescent="0.3">
      <c r="A852" s="8" t="s">
        <v>886</v>
      </c>
      <c r="B852" s="8" t="s">
        <v>18</v>
      </c>
      <c r="C852" s="8" t="s">
        <v>19</v>
      </c>
      <c r="D852" s="8" t="s">
        <v>46</v>
      </c>
      <c r="E852" s="8">
        <v>74.099999999999994</v>
      </c>
      <c r="F852" s="8">
        <v>1</v>
      </c>
      <c r="G852" s="18" t="str">
        <f t="shared" si="13"/>
        <v>*</v>
      </c>
      <c r="H852" s="8">
        <v>9.1999999999999993</v>
      </c>
    </row>
    <row r="853" spans="1:8" thickTop="1" thickBot="1" x14ac:dyDescent="0.3">
      <c r="A853" s="8" t="s">
        <v>887</v>
      </c>
      <c r="B853" s="8" t="s">
        <v>18</v>
      </c>
      <c r="C853" s="8" t="s">
        <v>19</v>
      </c>
      <c r="D853" s="8" t="s">
        <v>46</v>
      </c>
      <c r="E853" s="8">
        <v>98.48</v>
      </c>
      <c r="F853" s="8">
        <v>2</v>
      </c>
      <c r="G853" s="18" t="str">
        <f t="shared" si="13"/>
        <v>**</v>
      </c>
      <c r="H853" s="8">
        <v>9.1999999999999993</v>
      </c>
    </row>
    <row r="854" spans="1:8" thickTop="1" thickBot="1" x14ac:dyDescent="0.3">
      <c r="A854" s="8" t="s">
        <v>888</v>
      </c>
      <c r="B854" s="8" t="s">
        <v>25</v>
      </c>
      <c r="C854" s="8" t="s">
        <v>26</v>
      </c>
      <c r="D854" s="8" t="s">
        <v>22</v>
      </c>
      <c r="E854" s="8">
        <v>53.19</v>
      </c>
      <c r="F854" s="8">
        <v>7</v>
      </c>
      <c r="G854" s="18" t="str">
        <f t="shared" si="13"/>
        <v>*******</v>
      </c>
      <c r="H854" s="8">
        <v>5</v>
      </c>
    </row>
    <row r="855" spans="1:8" thickTop="1" thickBot="1" x14ac:dyDescent="0.3">
      <c r="A855" s="8" t="s">
        <v>889</v>
      </c>
      <c r="B855" s="8" t="s">
        <v>42</v>
      </c>
      <c r="C855" s="8" t="s">
        <v>43</v>
      </c>
      <c r="D855" s="8" t="s">
        <v>28</v>
      </c>
      <c r="E855" s="8">
        <v>52.79</v>
      </c>
      <c r="F855" s="8">
        <v>10</v>
      </c>
      <c r="G855" s="18" t="str">
        <f t="shared" si="13"/>
        <v>**********</v>
      </c>
      <c r="H855" s="8">
        <v>10</v>
      </c>
    </row>
    <row r="856" spans="1:8" thickTop="1" thickBot="1" x14ac:dyDescent="0.3">
      <c r="A856" s="8" t="s">
        <v>890</v>
      </c>
      <c r="B856" s="8" t="s">
        <v>18</v>
      </c>
      <c r="C856" s="8" t="s">
        <v>19</v>
      </c>
      <c r="D856" s="8" t="s">
        <v>22</v>
      </c>
      <c r="E856" s="8">
        <v>95.95</v>
      </c>
      <c r="F856" s="8">
        <v>5</v>
      </c>
      <c r="G856" s="18" t="str">
        <f t="shared" si="13"/>
        <v>*****</v>
      </c>
      <c r="H856" s="8">
        <v>8.8000000000000007</v>
      </c>
    </row>
    <row r="857" spans="1:8" thickTop="1" thickBot="1" x14ac:dyDescent="0.3">
      <c r="A857" s="8" t="s">
        <v>891</v>
      </c>
      <c r="B857" s="8" t="s">
        <v>42</v>
      </c>
      <c r="C857" s="8" t="s">
        <v>43</v>
      </c>
      <c r="D857" s="8" t="s">
        <v>46</v>
      </c>
      <c r="E857" s="8">
        <v>36.51</v>
      </c>
      <c r="F857" s="8">
        <v>9</v>
      </c>
      <c r="G857" s="18" t="str">
        <f t="shared" si="13"/>
        <v>*********</v>
      </c>
      <c r="H857" s="8">
        <v>4.2</v>
      </c>
    </row>
    <row r="858" spans="1:8" thickTop="1" thickBot="1" x14ac:dyDescent="0.3">
      <c r="A858" s="8" t="s">
        <v>892</v>
      </c>
      <c r="B858" s="8" t="s">
        <v>42</v>
      </c>
      <c r="C858" s="8" t="s">
        <v>43</v>
      </c>
      <c r="D858" s="8" t="s">
        <v>44</v>
      </c>
      <c r="E858" s="8">
        <v>21.12</v>
      </c>
      <c r="F858" s="8">
        <v>8</v>
      </c>
      <c r="G858" s="18" t="str">
        <f t="shared" si="13"/>
        <v>********</v>
      </c>
      <c r="H858" s="8">
        <v>6.3</v>
      </c>
    </row>
    <row r="859" spans="1:8" thickTop="1" thickBot="1" x14ac:dyDescent="0.3">
      <c r="A859" s="8" t="s">
        <v>893</v>
      </c>
      <c r="B859" s="8" t="s">
        <v>18</v>
      </c>
      <c r="C859" s="8" t="s">
        <v>19</v>
      </c>
      <c r="D859" s="8" t="s">
        <v>32</v>
      </c>
      <c r="E859" s="8">
        <v>28.31</v>
      </c>
      <c r="F859" s="8">
        <v>4</v>
      </c>
      <c r="G859" s="18" t="str">
        <f t="shared" si="13"/>
        <v>****</v>
      </c>
      <c r="H859" s="8">
        <v>8.1999999999999993</v>
      </c>
    </row>
    <row r="860" spans="1:8" thickTop="1" thickBot="1" x14ac:dyDescent="0.3">
      <c r="A860" s="8" t="s">
        <v>894</v>
      </c>
      <c r="B860" s="8" t="s">
        <v>42</v>
      </c>
      <c r="C860" s="8" t="s">
        <v>43</v>
      </c>
      <c r="D860" s="8" t="s">
        <v>22</v>
      </c>
      <c r="E860" s="8">
        <v>57.59</v>
      </c>
      <c r="F860" s="8">
        <v>6</v>
      </c>
      <c r="G860" s="18" t="str">
        <f t="shared" si="13"/>
        <v>******</v>
      </c>
      <c r="H860" s="8">
        <v>5.0999999999999996</v>
      </c>
    </row>
    <row r="861" spans="1:8" thickTop="1" thickBot="1" x14ac:dyDescent="0.3">
      <c r="A861" s="8" t="s">
        <v>895</v>
      </c>
      <c r="B861" s="8" t="s">
        <v>18</v>
      </c>
      <c r="C861" s="8" t="s">
        <v>19</v>
      </c>
      <c r="D861" s="8" t="s">
        <v>44</v>
      </c>
      <c r="E861" s="8">
        <v>47.63</v>
      </c>
      <c r="F861" s="8">
        <v>9</v>
      </c>
      <c r="G861" s="18" t="str">
        <f t="shared" si="13"/>
        <v>*********</v>
      </c>
      <c r="H861" s="8">
        <v>5</v>
      </c>
    </row>
    <row r="862" spans="1:8" thickTop="1" thickBot="1" x14ac:dyDescent="0.3">
      <c r="A862" s="8" t="s">
        <v>896</v>
      </c>
      <c r="B862" s="8" t="s">
        <v>25</v>
      </c>
      <c r="C862" s="8" t="s">
        <v>26</v>
      </c>
      <c r="D862" s="8" t="s">
        <v>32</v>
      </c>
      <c r="E862" s="8">
        <v>86.27</v>
      </c>
      <c r="F862" s="8">
        <v>1</v>
      </c>
      <c r="G862" s="18" t="str">
        <f t="shared" si="13"/>
        <v>*</v>
      </c>
      <c r="H862" s="8">
        <v>7</v>
      </c>
    </row>
    <row r="863" spans="1:8" thickTop="1" thickBot="1" x14ac:dyDescent="0.3">
      <c r="A863" s="8" t="s">
        <v>897</v>
      </c>
      <c r="B863" s="8" t="s">
        <v>18</v>
      </c>
      <c r="C863" s="8" t="s">
        <v>19</v>
      </c>
      <c r="D863" s="8" t="s">
        <v>36</v>
      </c>
      <c r="E863" s="8">
        <v>12.76</v>
      </c>
      <c r="F863" s="8">
        <v>2</v>
      </c>
      <c r="G863" s="18" t="str">
        <f t="shared" si="13"/>
        <v>**</v>
      </c>
      <c r="H863" s="8">
        <v>7.8</v>
      </c>
    </row>
    <row r="864" spans="1:8" thickTop="1" thickBot="1" x14ac:dyDescent="0.3">
      <c r="A864" s="8" t="s">
        <v>898</v>
      </c>
      <c r="B864" s="8" t="s">
        <v>42</v>
      </c>
      <c r="C864" s="8" t="s">
        <v>43</v>
      </c>
      <c r="D864" s="8" t="s">
        <v>32</v>
      </c>
      <c r="E864" s="8">
        <v>11.28</v>
      </c>
      <c r="F864" s="8">
        <v>9</v>
      </c>
      <c r="G864" s="18" t="str">
        <f t="shared" si="13"/>
        <v>*********</v>
      </c>
      <c r="H864" s="8">
        <v>4.3</v>
      </c>
    </row>
    <row r="865" spans="1:8" thickTop="1" thickBot="1" x14ac:dyDescent="0.3">
      <c r="A865" s="8" t="s">
        <v>899</v>
      </c>
      <c r="B865" s="8" t="s">
        <v>42</v>
      </c>
      <c r="C865" s="8" t="s">
        <v>43</v>
      </c>
      <c r="D865" s="8" t="s">
        <v>32</v>
      </c>
      <c r="E865" s="8">
        <v>51.07</v>
      </c>
      <c r="F865" s="8">
        <v>7</v>
      </c>
      <c r="G865" s="18" t="str">
        <f t="shared" si="13"/>
        <v>*******</v>
      </c>
      <c r="H865" s="8">
        <v>7</v>
      </c>
    </row>
    <row r="866" spans="1:8" thickTop="1" thickBot="1" x14ac:dyDescent="0.3">
      <c r="A866" s="8" t="s">
        <v>900</v>
      </c>
      <c r="B866" s="8" t="s">
        <v>18</v>
      </c>
      <c r="C866" s="8" t="s">
        <v>19</v>
      </c>
      <c r="D866" s="8" t="s">
        <v>28</v>
      </c>
      <c r="E866" s="8">
        <v>79.59</v>
      </c>
      <c r="F866" s="8">
        <v>3</v>
      </c>
      <c r="G866" s="18" t="str">
        <f t="shared" si="13"/>
        <v>***</v>
      </c>
      <c r="H866" s="8">
        <v>6.6</v>
      </c>
    </row>
    <row r="867" spans="1:8" thickTop="1" thickBot="1" x14ac:dyDescent="0.3">
      <c r="A867" s="8" t="s">
        <v>901</v>
      </c>
      <c r="B867" s="8" t="s">
        <v>25</v>
      </c>
      <c r="C867" s="8" t="s">
        <v>26</v>
      </c>
      <c r="D867" s="8" t="s">
        <v>22</v>
      </c>
      <c r="E867" s="8">
        <v>33.81</v>
      </c>
      <c r="F867" s="8">
        <v>3</v>
      </c>
      <c r="G867" s="18" t="str">
        <f t="shared" si="13"/>
        <v>***</v>
      </c>
      <c r="H867" s="8">
        <v>7.3</v>
      </c>
    </row>
    <row r="868" spans="1:8" thickTop="1" thickBot="1" x14ac:dyDescent="0.3">
      <c r="A868" s="8" t="s">
        <v>902</v>
      </c>
      <c r="B868" s="8" t="s">
        <v>42</v>
      </c>
      <c r="C868" s="8" t="s">
        <v>43</v>
      </c>
      <c r="D868" s="8" t="s">
        <v>36</v>
      </c>
      <c r="E868" s="8">
        <v>90.53</v>
      </c>
      <c r="F868" s="8">
        <v>8</v>
      </c>
      <c r="G868" s="18" t="str">
        <f t="shared" si="13"/>
        <v>********</v>
      </c>
      <c r="H868" s="8">
        <v>6.5</v>
      </c>
    </row>
    <row r="869" spans="1:8" thickTop="1" thickBot="1" x14ac:dyDescent="0.3">
      <c r="A869" s="8" t="s">
        <v>903</v>
      </c>
      <c r="B869" s="8" t="s">
        <v>25</v>
      </c>
      <c r="C869" s="8" t="s">
        <v>26</v>
      </c>
      <c r="D869" s="8" t="s">
        <v>22</v>
      </c>
      <c r="E869" s="8">
        <v>62.82</v>
      </c>
      <c r="F869" s="8">
        <v>2</v>
      </c>
      <c r="G869" s="18" t="str">
        <f t="shared" si="13"/>
        <v>**</v>
      </c>
      <c r="H869" s="8">
        <v>4.9000000000000004</v>
      </c>
    </row>
    <row r="870" spans="1:8" thickTop="1" thickBot="1" x14ac:dyDescent="0.3">
      <c r="A870" s="8" t="s">
        <v>904</v>
      </c>
      <c r="B870" s="8" t="s">
        <v>25</v>
      </c>
      <c r="C870" s="8" t="s">
        <v>26</v>
      </c>
      <c r="D870" s="8" t="s">
        <v>44</v>
      </c>
      <c r="E870" s="8">
        <v>24.31</v>
      </c>
      <c r="F870" s="8">
        <v>3</v>
      </c>
      <c r="G870" s="18" t="str">
        <f t="shared" si="13"/>
        <v>***</v>
      </c>
      <c r="H870" s="8">
        <v>4.3</v>
      </c>
    </row>
    <row r="871" spans="1:8" thickTop="1" thickBot="1" x14ac:dyDescent="0.3">
      <c r="A871" s="8" t="s">
        <v>905</v>
      </c>
      <c r="B871" s="8" t="s">
        <v>18</v>
      </c>
      <c r="C871" s="8" t="s">
        <v>19</v>
      </c>
      <c r="D871" s="8" t="s">
        <v>36</v>
      </c>
      <c r="E871" s="8">
        <v>64.59</v>
      </c>
      <c r="F871" s="8">
        <v>4</v>
      </c>
      <c r="G871" s="18" t="str">
        <f t="shared" si="13"/>
        <v>****</v>
      </c>
      <c r="H871" s="8">
        <v>9.3000000000000007</v>
      </c>
    </row>
    <row r="872" spans="1:8" thickTop="1" thickBot="1" x14ac:dyDescent="0.3">
      <c r="A872" s="8" t="s">
        <v>906</v>
      </c>
      <c r="B872" s="8" t="s">
        <v>18</v>
      </c>
      <c r="C872" s="8" t="s">
        <v>19</v>
      </c>
      <c r="D872" s="8" t="s">
        <v>44</v>
      </c>
      <c r="E872" s="8">
        <v>24.82</v>
      </c>
      <c r="F872" s="8">
        <v>7</v>
      </c>
      <c r="G872" s="18" t="str">
        <f t="shared" si="13"/>
        <v>*******</v>
      </c>
      <c r="H872" s="8">
        <v>7.1</v>
      </c>
    </row>
    <row r="873" spans="1:8" thickTop="1" thickBot="1" x14ac:dyDescent="0.3">
      <c r="A873" s="8" t="s">
        <v>907</v>
      </c>
      <c r="B873" s="8" t="s">
        <v>25</v>
      </c>
      <c r="C873" s="8" t="s">
        <v>26</v>
      </c>
      <c r="D873" s="8" t="s">
        <v>46</v>
      </c>
      <c r="E873" s="8">
        <v>56.5</v>
      </c>
      <c r="F873" s="8">
        <v>1</v>
      </c>
      <c r="G873" s="18" t="str">
        <f t="shared" si="13"/>
        <v>*</v>
      </c>
      <c r="H873" s="8">
        <v>9.6</v>
      </c>
    </row>
    <row r="874" spans="1:8" thickTop="1" thickBot="1" x14ac:dyDescent="0.3">
      <c r="A874" s="8" t="s">
        <v>908</v>
      </c>
      <c r="B874" s="8" t="s">
        <v>42</v>
      </c>
      <c r="C874" s="8" t="s">
        <v>43</v>
      </c>
      <c r="D874" s="8" t="s">
        <v>28</v>
      </c>
      <c r="E874" s="8">
        <v>21.43</v>
      </c>
      <c r="F874" s="8">
        <v>10</v>
      </c>
      <c r="G874" s="18" t="str">
        <f t="shared" si="13"/>
        <v>**********</v>
      </c>
      <c r="H874" s="8">
        <v>6.2</v>
      </c>
    </row>
    <row r="875" spans="1:8" thickTop="1" thickBot="1" x14ac:dyDescent="0.3">
      <c r="A875" s="8" t="s">
        <v>909</v>
      </c>
      <c r="B875" s="8" t="s">
        <v>18</v>
      </c>
      <c r="C875" s="8" t="s">
        <v>19</v>
      </c>
      <c r="D875" s="8" t="s">
        <v>36</v>
      </c>
      <c r="E875" s="8">
        <v>89.06</v>
      </c>
      <c r="F875" s="8">
        <v>6</v>
      </c>
      <c r="G875" s="18" t="str">
        <f t="shared" si="13"/>
        <v>******</v>
      </c>
      <c r="H875" s="8">
        <v>9.9</v>
      </c>
    </row>
    <row r="876" spans="1:8" thickTop="1" thickBot="1" x14ac:dyDescent="0.3">
      <c r="A876" s="8" t="s">
        <v>910</v>
      </c>
      <c r="B876" s="8" t="s">
        <v>18</v>
      </c>
      <c r="C876" s="8" t="s">
        <v>19</v>
      </c>
      <c r="D876" s="8" t="s">
        <v>32</v>
      </c>
      <c r="E876" s="8">
        <v>23.29</v>
      </c>
      <c r="F876" s="8">
        <v>4</v>
      </c>
      <c r="G876" s="18" t="str">
        <f t="shared" si="13"/>
        <v>****</v>
      </c>
      <c r="H876" s="8">
        <v>5.9</v>
      </c>
    </row>
    <row r="877" spans="1:8" thickTop="1" thickBot="1" x14ac:dyDescent="0.3">
      <c r="A877" s="8" t="s">
        <v>911</v>
      </c>
      <c r="B877" s="8" t="s">
        <v>25</v>
      </c>
      <c r="C877" s="8" t="s">
        <v>26</v>
      </c>
      <c r="D877" s="8" t="s">
        <v>32</v>
      </c>
      <c r="E877" s="8">
        <v>65.260000000000005</v>
      </c>
      <c r="F877" s="8">
        <v>8</v>
      </c>
      <c r="G877" s="18" t="str">
        <f t="shared" si="13"/>
        <v>********</v>
      </c>
      <c r="H877" s="8">
        <v>6.3</v>
      </c>
    </row>
    <row r="878" spans="1:8" thickTop="1" thickBot="1" x14ac:dyDescent="0.3">
      <c r="A878" s="8" t="s">
        <v>912</v>
      </c>
      <c r="B878" s="8" t="s">
        <v>25</v>
      </c>
      <c r="C878" s="8" t="s">
        <v>26</v>
      </c>
      <c r="D878" s="8" t="s">
        <v>46</v>
      </c>
      <c r="E878" s="8">
        <v>52.35</v>
      </c>
      <c r="F878" s="8">
        <v>1</v>
      </c>
      <c r="G878" s="18" t="str">
        <f t="shared" si="13"/>
        <v>*</v>
      </c>
      <c r="H878" s="8">
        <v>4</v>
      </c>
    </row>
    <row r="879" spans="1:8" thickTop="1" thickBot="1" x14ac:dyDescent="0.3">
      <c r="A879" s="8" t="s">
        <v>913</v>
      </c>
      <c r="B879" s="8" t="s">
        <v>42</v>
      </c>
      <c r="C879" s="8" t="s">
        <v>43</v>
      </c>
      <c r="D879" s="8" t="s">
        <v>28</v>
      </c>
      <c r="E879" s="8">
        <v>39.75</v>
      </c>
      <c r="F879" s="8">
        <v>1</v>
      </c>
      <c r="G879" s="18" t="str">
        <f t="shared" si="13"/>
        <v>*</v>
      </c>
      <c r="H879" s="8">
        <v>6.1</v>
      </c>
    </row>
    <row r="880" spans="1:8" thickTop="1" thickBot="1" x14ac:dyDescent="0.3">
      <c r="A880" s="8" t="s">
        <v>914</v>
      </c>
      <c r="B880" s="8" t="s">
        <v>18</v>
      </c>
      <c r="C880" s="8" t="s">
        <v>19</v>
      </c>
      <c r="D880" s="8" t="s">
        <v>28</v>
      </c>
      <c r="E880" s="8">
        <v>90.02</v>
      </c>
      <c r="F880" s="8">
        <v>8</v>
      </c>
      <c r="G880" s="18" t="str">
        <f t="shared" si="13"/>
        <v>********</v>
      </c>
      <c r="H880" s="8">
        <v>4.5</v>
      </c>
    </row>
    <row r="881" spans="1:8" thickTop="1" thickBot="1" x14ac:dyDescent="0.3">
      <c r="A881" s="8" t="s">
        <v>915</v>
      </c>
      <c r="B881" s="8" t="s">
        <v>42</v>
      </c>
      <c r="C881" s="8" t="s">
        <v>43</v>
      </c>
      <c r="D881" s="8" t="s">
        <v>28</v>
      </c>
      <c r="E881" s="8">
        <v>12.1</v>
      </c>
      <c r="F881" s="8">
        <v>8</v>
      </c>
      <c r="G881" s="18" t="str">
        <f t="shared" si="13"/>
        <v>********</v>
      </c>
      <c r="H881" s="8">
        <v>8.6</v>
      </c>
    </row>
    <row r="882" spans="1:8" thickTop="1" thickBot="1" x14ac:dyDescent="0.3">
      <c r="A882" s="8" t="s">
        <v>916</v>
      </c>
      <c r="B882" s="8" t="s">
        <v>42</v>
      </c>
      <c r="C882" s="8" t="s">
        <v>43</v>
      </c>
      <c r="D882" s="8" t="s">
        <v>44</v>
      </c>
      <c r="E882" s="8">
        <v>33.21</v>
      </c>
      <c r="F882" s="8">
        <v>10</v>
      </c>
      <c r="G882" s="18" t="str">
        <f t="shared" si="13"/>
        <v>**********</v>
      </c>
      <c r="H882" s="8">
        <v>6</v>
      </c>
    </row>
    <row r="883" spans="1:8" thickTop="1" thickBot="1" x14ac:dyDescent="0.3">
      <c r="A883" s="8" t="s">
        <v>917</v>
      </c>
      <c r="B883" s="8" t="s">
        <v>25</v>
      </c>
      <c r="C883" s="8" t="s">
        <v>26</v>
      </c>
      <c r="D883" s="8" t="s">
        <v>46</v>
      </c>
      <c r="E883" s="8">
        <v>10.18</v>
      </c>
      <c r="F883" s="8">
        <v>8</v>
      </c>
      <c r="G883" s="18" t="str">
        <f t="shared" si="13"/>
        <v>********</v>
      </c>
      <c r="H883" s="8">
        <v>9.5</v>
      </c>
    </row>
    <row r="884" spans="1:8" thickTop="1" thickBot="1" x14ac:dyDescent="0.3">
      <c r="A884" s="8" t="s">
        <v>918</v>
      </c>
      <c r="B884" s="8" t="s">
        <v>42</v>
      </c>
      <c r="C884" s="8" t="s">
        <v>43</v>
      </c>
      <c r="D884" s="8" t="s">
        <v>36</v>
      </c>
      <c r="E884" s="8">
        <v>31.99</v>
      </c>
      <c r="F884" s="8">
        <v>10</v>
      </c>
      <c r="G884" s="18" t="str">
        <f t="shared" si="13"/>
        <v>**********</v>
      </c>
      <c r="H884" s="8">
        <v>9.9</v>
      </c>
    </row>
    <row r="885" spans="1:8" thickTop="1" thickBot="1" x14ac:dyDescent="0.3">
      <c r="A885" s="8" t="s">
        <v>919</v>
      </c>
      <c r="B885" s="8" t="s">
        <v>18</v>
      </c>
      <c r="C885" s="8" t="s">
        <v>19</v>
      </c>
      <c r="D885" s="8" t="s">
        <v>32</v>
      </c>
      <c r="E885" s="8">
        <v>34.42</v>
      </c>
      <c r="F885" s="8">
        <v>6</v>
      </c>
      <c r="G885" s="18" t="str">
        <f t="shared" si="13"/>
        <v>******</v>
      </c>
      <c r="H885" s="8">
        <v>7.5</v>
      </c>
    </row>
    <row r="886" spans="1:8" thickTop="1" thickBot="1" x14ac:dyDescent="0.3">
      <c r="A886" s="8" t="s">
        <v>920</v>
      </c>
      <c r="B886" s="8" t="s">
        <v>18</v>
      </c>
      <c r="C886" s="8" t="s">
        <v>19</v>
      </c>
      <c r="D886" s="8" t="s">
        <v>44</v>
      </c>
      <c r="E886" s="8">
        <v>83.34</v>
      </c>
      <c r="F886" s="8">
        <v>2</v>
      </c>
      <c r="G886" s="18" t="str">
        <f t="shared" si="13"/>
        <v>**</v>
      </c>
      <c r="H886" s="8">
        <v>7.6</v>
      </c>
    </row>
    <row r="887" spans="1:8" thickTop="1" thickBot="1" x14ac:dyDescent="0.3">
      <c r="A887" s="8" t="s">
        <v>921</v>
      </c>
      <c r="B887" s="8" t="s">
        <v>18</v>
      </c>
      <c r="C887" s="8" t="s">
        <v>19</v>
      </c>
      <c r="D887" s="8" t="s">
        <v>36</v>
      </c>
      <c r="E887" s="8">
        <v>45.58</v>
      </c>
      <c r="F887" s="8">
        <v>7</v>
      </c>
      <c r="G887" s="18" t="str">
        <f t="shared" si="13"/>
        <v>*******</v>
      </c>
      <c r="H887" s="8">
        <v>5</v>
      </c>
    </row>
    <row r="888" spans="1:8" thickTop="1" thickBot="1" x14ac:dyDescent="0.3">
      <c r="A888" s="8" t="s">
        <v>922</v>
      </c>
      <c r="B888" s="8" t="s">
        <v>18</v>
      </c>
      <c r="C888" s="8" t="s">
        <v>19</v>
      </c>
      <c r="D888" s="8" t="s">
        <v>44</v>
      </c>
      <c r="E888" s="8">
        <v>87.9</v>
      </c>
      <c r="F888" s="8">
        <v>1</v>
      </c>
      <c r="G888" s="18" t="str">
        <f t="shared" si="13"/>
        <v>*</v>
      </c>
      <c r="H888" s="8">
        <v>6.7</v>
      </c>
    </row>
    <row r="889" spans="1:8" thickTop="1" thickBot="1" x14ac:dyDescent="0.3">
      <c r="A889" s="8" t="s">
        <v>923</v>
      </c>
      <c r="B889" s="8" t="s">
        <v>18</v>
      </c>
      <c r="C889" s="8" t="s">
        <v>19</v>
      </c>
      <c r="D889" s="8" t="s">
        <v>28</v>
      </c>
      <c r="E889" s="8">
        <v>73.47</v>
      </c>
      <c r="F889" s="8">
        <v>10</v>
      </c>
      <c r="G889" s="18" t="str">
        <f t="shared" si="13"/>
        <v>**********</v>
      </c>
      <c r="H889" s="8">
        <v>9.5</v>
      </c>
    </row>
    <row r="890" spans="1:8" thickTop="1" thickBot="1" x14ac:dyDescent="0.3">
      <c r="A890" s="8" t="s">
        <v>924</v>
      </c>
      <c r="B890" s="8" t="s">
        <v>25</v>
      </c>
      <c r="C890" s="8" t="s">
        <v>26</v>
      </c>
      <c r="D890" s="8" t="s">
        <v>46</v>
      </c>
      <c r="E890" s="8">
        <v>12.19</v>
      </c>
      <c r="F890" s="8">
        <v>8</v>
      </c>
      <c r="G890" s="18" t="str">
        <f t="shared" si="13"/>
        <v>********</v>
      </c>
      <c r="H890" s="8">
        <v>6.8</v>
      </c>
    </row>
    <row r="891" spans="1:8" thickTop="1" thickBot="1" x14ac:dyDescent="0.3">
      <c r="A891" s="8" t="s">
        <v>925</v>
      </c>
      <c r="B891" s="8" t="s">
        <v>18</v>
      </c>
      <c r="C891" s="8" t="s">
        <v>19</v>
      </c>
      <c r="D891" s="8" t="s">
        <v>36</v>
      </c>
      <c r="E891" s="8">
        <v>76.92</v>
      </c>
      <c r="F891" s="8">
        <v>10</v>
      </c>
      <c r="G891" s="18" t="str">
        <f t="shared" si="13"/>
        <v>**********</v>
      </c>
      <c r="H891" s="8">
        <v>5.6</v>
      </c>
    </row>
    <row r="892" spans="1:8" thickTop="1" thickBot="1" x14ac:dyDescent="0.3">
      <c r="A892" s="8" t="s">
        <v>926</v>
      </c>
      <c r="B892" s="8" t="s">
        <v>25</v>
      </c>
      <c r="C892" s="8" t="s">
        <v>26</v>
      </c>
      <c r="D892" s="8" t="s">
        <v>22</v>
      </c>
      <c r="E892" s="8">
        <v>83.66</v>
      </c>
      <c r="F892" s="8">
        <v>5</v>
      </c>
      <c r="G892" s="18" t="str">
        <f t="shared" si="13"/>
        <v>*****</v>
      </c>
      <c r="H892" s="8">
        <v>7.2</v>
      </c>
    </row>
    <row r="893" spans="1:8" thickTop="1" thickBot="1" x14ac:dyDescent="0.3">
      <c r="A893" s="8" t="s">
        <v>927</v>
      </c>
      <c r="B893" s="8" t="s">
        <v>42</v>
      </c>
      <c r="C893" s="8" t="s">
        <v>43</v>
      </c>
      <c r="D893" s="8" t="s">
        <v>28</v>
      </c>
      <c r="E893" s="8">
        <v>57.91</v>
      </c>
      <c r="F893" s="8">
        <v>8</v>
      </c>
      <c r="G893" s="18" t="str">
        <f t="shared" si="13"/>
        <v>********</v>
      </c>
      <c r="H893" s="8">
        <v>8.1</v>
      </c>
    </row>
    <row r="894" spans="1:8" thickTop="1" thickBot="1" x14ac:dyDescent="0.3">
      <c r="A894" s="8" t="s">
        <v>928</v>
      </c>
      <c r="B894" s="8" t="s">
        <v>25</v>
      </c>
      <c r="C894" s="8" t="s">
        <v>26</v>
      </c>
      <c r="D894" s="8" t="s">
        <v>46</v>
      </c>
      <c r="E894" s="8">
        <v>92.49</v>
      </c>
      <c r="F894" s="8">
        <v>5</v>
      </c>
      <c r="G894" s="18" t="str">
        <f t="shared" si="13"/>
        <v>*****</v>
      </c>
      <c r="H894" s="8">
        <v>8.6</v>
      </c>
    </row>
    <row r="895" spans="1:8" thickTop="1" thickBot="1" x14ac:dyDescent="0.3">
      <c r="A895" s="8" t="s">
        <v>929</v>
      </c>
      <c r="B895" s="8" t="s">
        <v>42</v>
      </c>
      <c r="C895" s="8" t="s">
        <v>43</v>
      </c>
      <c r="D895" s="8" t="s">
        <v>28</v>
      </c>
      <c r="E895" s="8">
        <v>28.38</v>
      </c>
      <c r="F895" s="8">
        <v>5</v>
      </c>
      <c r="G895" s="18" t="str">
        <f t="shared" si="13"/>
        <v>*****</v>
      </c>
      <c r="H895" s="8">
        <v>9.4</v>
      </c>
    </row>
    <row r="896" spans="1:8" thickTop="1" thickBot="1" x14ac:dyDescent="0.3">
      <c r="A896" s="8" t="s">
        <v>930</v>
      </c>
      <c r="B896" s="8" t="s">
        <v>42</v>
      </c>
      <c r="C896" s="8" t="s">
        <v>43</v>
      </c>
      <c r="D896" s="8" t="s">
        <v>28</v>
      </c>
      <c r="E896" s="8">
        <v>50.45</v>
      </c>
      <c r="F896" s="8">
        <v>6</v>
      </c>
      <c r="G896" s="18" t="str">
        <f t="shared" si="13"/>
        <v>******</v>
      </c>
      <c r="H896" s="8">
        <v>8.9</v>
      </c>
    </row>
    <row r="897" spans="1:8" thickTop="1" thickBot="1" x14ac:dyDescent="0.3">
      <c r="A897" s="8" t="s">
        <v>931</v>
      </c>
      <c r="B897" s="8" t="s">
        <v>42</v>
      </c>
      <c r="C897" s="8" t="s">
        <v>43</v>
      </c>
      <c r="D897" s="8" t="s">
        <v>22</v>
      </c>
      <c r="E897" s="8">
        <v>99.16</v>
      </c>
      <c r="F897" s="8">
        <v>8</v>
      </c>
      <c r="G897" s="18" t="str">
        <f t="shared" si="13"/>
        <v>********</v>
      </c>
      <c r="H897" s="8">
        <v>4.2</v>
      </c>
    </row>
    <row r="898" spans="1:8" thickTop="1" thickBot="1" x14ac:dyDescent="0.3">
      <c r="A898" s="8" t="s">
        <v>932</v>
      </c>
      <c r="B898" s="8" t="s">
        <v>25</v>
      </c>
      <c r="C898" s="8" t="s">
        <v>26</v>
      </c>
      <c r="D898" s="8" t="s">
        <v>46</v>
      </c>
      <c r="E898" s="8">
        <v>60.74</v>
      </c>
      <c r="F898" s="8">
        <v>7</v>
      </c>
      <c r="G898" s="18" t="str">
        <f t="shared" si="13"/>
        <v>*******</v>
      </c>
      <c r="H898" s="8">
        <v>5</v>
      </c>
    </row>
    <row r="899" spans="1:8" thickTop="1" thickBot="1" x14ac:dyDescent="0.3">
      <c r="A899" s="8" t="s">
        <v>933</v>
      </c>
      <c r="B899" s="8" t="s">
        <v>25</v>
      </c>
      <c r="C899" s="8" t="s">
        <v>26</v>
      </c>
      <c r="D899" s="8" t="s">
        <v>44</v>
      </c>
      <c r="E899" s="8">
        <v>47.27</v>
      </c>
      <c r="F899" s="8">
        <v>6</v>
      </c>
      <c r="G899" s="18" t="str">
        <f t="shared" ref="G899:G962" si="14">REPT("*",F899)</f>
        <v>******</v>
      </c>
      <c r="H899" s="8">
        <v>8.8000000000000007</v>
      </c>
    </row>
    <row r="900" spans="1:8" thickTop="1" thickBot="1" x14ac:dyDescent="0.3">
      <c r="A900" s="8" t="s">
        <v>934</v>
      </c>
      <c r="B900" s="8" t="s">
        <v>25</v>
      </c>
      <c r="C900" s="8" t="s">
        <v>26</v>
      </c>
      <c r="D900" s="8" t="s">
        <v>22</v>
      </c>
      <c r="E900" s="8">
        <v>85.6</v>
      </c>
      <c r="F900" s="8">
        <v>7</v>
      </c>
      <c r="G900" s="18" t="str">
        <f t="shared" si="14"/>
        <v>*******</v>
      </c>
      <c r="H900" s="8">
        <v>5.3</v>
      </c>
    </row>
    <row r="901" spans="1:8" thickTop="1" thickBot="1" x14ac:dyDescent="0.3">
      <c r="A901" s="8" t="s">
        <v>935</v>
      </c>
      <c r="B901" s="8" t="s">
        <v>18</v>
      </c>
      <c r="C901" s="8" t="s">
        <v>19</v>
      </c>
      <c r="D901" s="8" t="s">
        <v>44</v>
      </c>
      <c r="E901" s="8">
        <v>35.04</v>
      </c>
      <c r="F901" s="8">
        <v>9</v>
      </c>
      <c r="G901" s="18" t="str">
        <f t="shared" si="14"/>
        <v>*********</v>
      </c>
      <c r="H901" s="8">
        <v>4.5999999999999996</v>
      </c>
    </row>
    <row r="902" spans="1:8" thickTop="1" thickBot="1" x14ac:dyDescent="0.3">
      <c r="A902" s="8" t="s">
        <v>936</v>
      </c>
      <c r="B902" s="8" t="s">
        <v>25</v>
      </c>
      <c r="C902" s="8" t="s">
        <v>26</v>
      </c>
      <c r="D902" s="8" t="s">
        <v>28</v>
      </c>
      <c r="E902" s="8">
        <v>44.84</v>
      </c>
      <c r="F902" s="8">
        <v>9</v>
      </c>
      <c r="G902" s="18" t="str">
        <f t="shared" si="14"/>
        <v>*********</v>
      </c>
      <c r="H902" s="8">
        <v>7.5</v>
      </c>
    </row>
    <row r="903" spans="1:8" thickTop="1" thickBot="1" x14ac:dyDescent="0.3">
      <c r="A903" s="8" t="s">
        <v>937</v>
      </c>
      <c r="B903" s="8" t="s">
        <v>42</v>
      </c>
      <c r="C903" s="8" t="s">
        <v>43</v>
      </c>
      <c r="D903" s="8" t="s">
        <v>32</v>
      </c>
      <c r="E903" s="8">
        <v>45.97</v>
      </c>
      <c r="F903" s="8">
        <v>4</v>
      </c>
      <c r="G903" s="18" t="str">
        <f t="shared" si="14"/>
        <v>****</v>
      </c>
      <c r="H903" s="8">
        <v>5.0999999999999996</v>
      </c>
    </row>
    <row r="904" spans="1:8" thickTop="1" thickBot="1" x14ac:dyDescent="0.3">
      <c r="A904" s="8" t="s">
        <v>938</v>
      </c>
      <c r="B904" s="8" t="s">
        <v>18</v>
      </c>
      <c r="C904" s="8" t="s">
        <v>19</v>
      </c>
      <c r="D904" s="8" t="s">
        <v>22</v>
      </c>
      <c r="E904" s="8">
        <v>27.73</v>
      </c>
      <c r="F904" s="8">
        <v>5</v>
      </c>
      <c r="G904" s="18" t="str">
        <f t="shared" si="14"/>
        <v>*****</v>
      </c>
      <c r="H904" s="8">
        <v>4.2</v>
      </c>
    </row>
    <row r="905" spans="1:8" thickTop="1" thickBot="1" x14ac:dyDescent="0.3">
      <c r="A905" s="8" t="s">
        <v>939</v>
      </c>
      <c r="B905" s="8" t="s">
        <v>18</v>
      </c>
      <c r="C905" s="8" t="s">
        <v>19</v>
      </c>
      <c r="D905" s="8" t="s">
        <v>44</v>
      </c>
      <c r="E905" s="8">
        <v>11.53</v>
      </c>
      <c r="F905" s="8">
        <v>7</v>
      </c>
      <c r="G905" s="18" t="str">
        <f t="shared" si="14"/>
        <v>*******</v>
      </c>
      <c r="H905" s="8">
        <v>8.1</v>
      </c>
    </row>
    <row r="906" spans="1:8" thickTop="1" thickBot="1" x14ac:dyDescent="0.3">
      <c r="A906" s="8" t="s">
        <v>940</v>
      </c>
      <c r="B906" s="8" t="s">
        <v>25</v>
      </c>
      <c r="C906" s="8" t="s">
        <v>26</v>
      </c>
      <c r="D906" s="8" t="s">
        <v>22</v>
      </c>
      <c r="E906" s="8">
        <v>58.32</v>
      </c>
      <c r="F906" s="8">
        <v>2</v>
      </c>
      <c r="G906" s="18" t="str">
        <f t="shared" si="14"/>
        <v>**</v>
      </c>
      <c r="H906" s="8">
        <v>6</v>
      </c>
    </row>
    <row r="907" spans="1:8" thickTop="1" thickBot="1" x14ac:dyDescent="0.3">
      <c r="A907" s="8" t="s">
        <v>941</v>
      </c>
      <c r="B907" s="8" t="s">
        <v>25</v>
      </c>
      <c r="C907" s="8" t="s">
        <v>26</v>
      </c>
      <c r="D907" s="8" t="s">
        <v>32</v>
      </c>
      <c r="E907" s="8">
        <v>78.38</v>
      </c>
      <c r="F907" s="8">
        <v>4</v>
      </c>
      <c r="G907" s="18" t="str">
        <f t="shared" si="14"/>
        <v>****</v>
      </c>
      <c r="H907" s="8">
        <v>7.9</v>
      </c>
    </row>
    <row r="908" spans="1:8" thickTop="1" thickBot="1" x14ac:dyDescent="0.3">
      <c r="A908" s="8" t="s">
        <v>942</v>
      </c>
      <c r="B908" s="8" t="s">
        <v>25</v>
      </c>
      <c r="C908" s="8" t="s">
        <v>26</v>
      </c>
      <c r="D908" s="8" t="s">
        <v>22</v>
      </c>
      <c r="E908" s="8">
        <v>84.61</v>
      </c>
      <c r="F908" s="8">
        <v>10</v>
      </c>
      <c r="G908" s="18" t="str">
        <f t="shared" si="14"/>
        <v>**********</v>
      </c>
      <c r="H908" s="8">
        <v>8.8000000000000007</v>
      </c>
    </row>
    <row r="909" spans="1:8" thickTop="1" thickBot="1" x14ac:dyDescent="0.3">
      <c r="A909" s="8" t="s">
        <v>943</v>
      </c>
      <c r="B909" s="8" t="s">
        <v>42</v>
      </c>
      <c r="C909" s="8" t="s">
        <v>43</v>
      </c>
      <c r="D909" s="8" t="s">
        <v>22</v>
      </c>
      <c r="E909" s="8">
        <v>82.88</v>
      </c>
      <c r="F909" s="8">
        <v>5</v>
      </c>
      <c r="G909" s="18" t="str">
        <f t="shared" si="14"/>
        <v>*****</v>
      </c>
      <c r="H909" s="8">
        <v>6.6</v>
      </c>
    </row>
    <row r="910" spans="1:8" thickTop="1" thickBot="1" x14ac:dyDescent="0.3">
      <c r="A910" s="8" t="s">
        <v>944</v>
      </c>
      <c r="B910" s="8" t="s">
        <v>18</v>
      </c>
      <c r="C910" s="8" t="s">
        <v>19</v>
      </c>
      <c r="D910" s="8" t="s">
        <v>44</v>
      </c>
      <c r="E910" s="8">
        <v>79.540000000000006</v>
      </c>
      <c r="F910" s="8">
        <v>2</v>
      </c>
      <c r="G910" s="18" t="str">
        <f t="shared" si="14"/>
        <v>**</v>
      </c>
      <c r="H910" s="8">
        <v>6.2</v>
      </c>
    </row>
    <row r="911" spans="1:8" thickTop="1" thickBot="1" x14ac:dyDescent="0.3">
      <c r="A911" s="8" t="s">
        <v>945</v>
      </c>
      <c r="B911" s="8" t="s">
        <v>42</v>
      </c>
      <c r="C911" s="8" t="s">
        <v>43</v>
      </c>
      <c r="D911" s="8" t="s">
        <v>32</v>
      </c>
      <c r="E911" s="8">
        <v>49.01</v>
      </c>
      <c r="F911" s="8">
        <v>10</v>
      </c>
      <c r="G911" s="18" t="str">
        <f t="shared" si="14"/>
        <v>**********</v>
      </c>
      <c r="H911" s="8">
        <v>4.2</v>
      </c>
    </row>
    <row r="912" spans="1:8" thickTop="1" thickBot="1" x14ac:dyDescent="0.3">
      <c r="A912" s="8" t="s">
        <v>946</v>
      </c>
      <c r="B912" s="8" t="s">
        <v>42</v>
      </c>
      <c r="C912" s="8" t="s">
        <v>43</v>
      </c>
      <c r="D912" s="8" t="s">
        <v>44</v>
      </c>
      <c r="E912" s="8">
        <v>29.15</v>
      </c>
      <c r="F912" s="8">
        <v>3</v>
      </c>
      <c r="G912" s="18" t="str">
        <f t="shared" si="14"/>
        <v>***</v>
      </c>
      <c r="H912" s="8">
        <v>7.3</v>
      </c>
    </row>
    <row r="913" spans="1:8" thickTop="1" thickBot="1" x14ac:dyDescent="0.3">
      <c r="A913" s="8" t="s">
        <v>947</v>
      </c>
      <c r="B913" s="8" t="s">
        <v>25</v>
      </c>
      <c r="C913" s="8" t="s">
        <v>26</v>
      </c>
      <c r="D913" s="8" t="s">
        <v>28</v>
      </c>
      <c r="E913" s="8">
        <v>56.13</v>
      </c>
      <c r="F913" s="8">
        <v>4</v>
      </c>
      <c r="G913" s="18" t="str">
        <f t="shared" si="14"/>
        <v>****</v>
      </c>
      <c r="H913" s="8">
        <v>8.6</v>
      </c>
    </row>
    <row r="914" spans="1:8" thickTop="1" thickBot="1" x14ac:dyDescent="0.3">
      <c r="A914" s="8" t="s">
        <v>948</v>
      </c>
      <c r="B914" s="8" t="s">
        <v>18</v>
      </c>
      <c r="C914" s="8" t="s">
        <v>19</v>
      </c>
      <c r="D914" s="8" t="s">
        <v>32</v>
      </c>
      <c r="E914" s="8">
        <v>93.12</v>
      </c>
      <c r="F914" s="8">
        <v>8</v>
      </c>
      <c r="G914" s="18" t="str">
        <f t="shared" si="14"/>
        <v>********</v>
      </c>
      <c r="H914" s="8">
        <v>6.8</v>
      </c>
    </row>
    <row r="915" spans="1:8" thickTop="1" thickBot="1" x14ac:dyDescent="0.3">
      <c r="A915" s="8" t="s">
        <v>949</v>
      </c>
      <c r="B915" s="8" t="s">
        <v>18</v>
      </c>
      <c r="C915" s="8" t="s">
        <v>19</v>
      </c>
      <c r="D915" s="8" t="s">
        <v>46</v>
      </c>
      <c r="E915" s="8">
        <v>51.34</v>
      </c>
      <c r="F915" s="8">
        <v>8</v>
      </c>
      <c r="G915" s="18" t="str">
        <f t="shared" si="14"/>
        <v>********</v>
      </c>
      <c r="H915" s="8">
        <v>7.6</v>
      </c>
    </row>
    <row r="916" spans="1:8" thickTop="1" thickBot="1" x14ac:dyDescent="0.3">
      <c r="A916" s="8" t="s">
        <v>950</v>
      </c>
      <c r="B916" s="8" t="s">
        <v>18</v>
      </c>
      <c r="C916" s="8" t="s">
        <v>19</v>
      </c>
      <c r="D916" s="8" t="s">
        <v>44</v>
      </c>
      <c r="E916" s="8">
        <v>99.6</v>
      </c>
      <c r="F916" s="8">
        <v>3</v>
      </c>
      <c r="G916" s="18" t="str">
        <f t="shared" si="14"/>
        <v>***</v>
      </c>
      <c r="H916" s="8">
        <v>5.8</v>
      </c>
    </row>
    <row r="917" spans="1:8" thickTop="1" thickBot="1" x14ac:dyDescent="0.3">
      <c r="A917" s="8" t="s">
        <v>951</v>
      </c>
      <c r="B917" s="8" t="s">
        <v>25</v>
      </c>
      <c r="C917" s="8" t="s">
        <v>26</v>
      </c>
      <c r="D917" s="8" t="s">
        <v>28</v>
      </c>
      <c r="E917" s="8">
        <v>35.49</v>
      </c>
      <c r="F917" s="8">
        <v>6</v>
      </c>
      <c r="G917" s="18" t="str">
        <f t="shared" si="14"/>
        <v>******</v>
      </c>
      <c r="H917" s="8">
        <v>4.0999999999999996</v>
      </c>
    </row>
    <row r="918" spans="1:8" thickTop="1" thickBot="1" x14ac:dyDescent="0.3">
      <c r="A918" s="8" t="s">
        <v>952</v>
      </c>
      <c r="B918" s="8" t="s">
        <v>25</v>
      </c>
      <c r="C918" s="8" t="s">
        <v>26</v>
      </c>
      <c r="D918" s="8" t="s">
        <v>36</v>
      </c>
      <c r="E918" s="8">
        <v>42.85</v>
      </c>
      <c r="F918" s="8">
        <v>1</v>
      </c>
      <c r="G918" s="18" t="str">
        <f t="shared" si="14"/>
        <v>*</v>
      </c>
      <c r="H918" s="8">
        <v>9.3000000000000007</v>
      </c>
    </row>
    <row r="919" spans="1:8" thickTop="1" thickBot="1" x14ac:dyDescent="0.3">
      <c r="A919" s="8" t="s">
        <v>953</v>
      </c>
      <c r="B919" s="8" t="s">
        <v>18</v>
      </c>
      <c r="C919" s="8" t="s">
        <v>19</v>
      </c>
      <c r="D919" s="8" t="s">
        <v>46</v>
      </c>
      <c r="E919" s="8">
        <v>94.67</v>
      </c>
      <c r="F919" s="8">
        <v>4</v>
      </c>
      <c r="G919" s="18" t="str">
        <f t="shared" si="14"/>
        <v>****</v>
      </c>
      <c r="H919" s="8">
        <v>6.8</v>
      </c>
    </row>
    <row r="920" spans="1:8" thickTop="1" thickBot="1" x14ac:dyDescent="0.3">
      <c r="A920" s="8" t="s">
        <v>954</v>
      </c>
      <c r="B920" s="8" t="s">
        <v>42</v>
      </c>
      <c r="C920" s="8" t="s">
        <v>43</v>
      </c>
      <c r="D920" s="8" t="s">
        <v>32</v>
      </c>
      <c r="E920" s="8">
        <v>68.97</v>
      </c>
      <c r="F920" s="8">
        <v>3</v>
      </c>
      <c r="G920" s="18" t="str">
        <f t="shared" si="14"/>
        <v>***</v>
      </c>
      <c r="H920" s="8">
        <v>8.6999999999999993</v>
      </c>
    </row>
    <row r="921" spans="1:8" thickTop="1" thickBot="1" x14ac:dyDescent="0.3">
      <c r="A921" s="8" t="s">
        <v>955</v>
      </c>
      <c r="B921" s="8" t="s">
        <v>42</v>
      </c>
      <c r="C921" s="8" t="s">
        <v>43</v>
      </c>
      <c r="D921" s="8" t="s">
        <v>28</v>
      </c>
      <c r="E921" s="8">
        <v>26.26</v>
      </c>
      <c r="F921" s="8">
        <v>3</v>
      </c>
      <c r="G921" s="18" t="str">
        <f t="shared" si="14"/>
        <v>***</v>
      </c>
      <c r="H921" s="8">
        <v>6.3</v>
      </c>
    </row>
    <row r="922" spans="1:8" thickTop="1" thickBot="1" x14ac:dyDescent="0.3">
      <c r="A922" s="8" t="s">
        <v>956</v>
      </c>
      <c r="B922" s="8" t="s">
        <v>25</v>
      </c>
      <c r="C922" s="8" t="s">
        <v>26</v>
      </c>
      <c r="D922" s="8" t="s">
        <v>32</v>
      </c>
      <c r="E922" s="8">
        <v>35.79</v>
      </c>
      <c r="F922" s="8">
        <v>9</v>
      </c>
      <c r="G922" s="18" t="str">
        <f t="shared" si="14"/>
        <v>*********</v>
      </c>
      <c r="H922" s="8">
        <v>5.0999999999999996</v>
      </c>
    </row>
    <row r="923" spans="1:8" thickTop="1" thickBot="1" x14ac:dyDescent="0.3">
      <c r="A923" s="8" t="s">
        <v>957</v>
      </c>
      <c r="B923" s="8" t="s">
        <v>42</v>
      </c>
      <c r="C923" s="8" t="s">
        <v>43</v>
      </c>
      <c r="D923" s="8" t="s">
        <v>32</v>
      </c>
      <c r="E923" s="8">
        <v>16.37</v>
      </c>
      <c r="F923" s="8">
        <v>6</v>
      </c>
      <c r="G923" s="18" t="str">
        <f t="shared" si="14"/>
        <v>******</v>
      </c>
      <c r="H923" s="8">
        <v>7</v>
      </c>
    </row>
    <row r="924" spans="1:8" thickTop="1" thickBot="1" x14ac:dyDescent="0.3">
      <c r="A924" s="8" t="s">
        <v>958</v>
      </c>
      <c r="B924" s="8" t="s">
        <v>25</v>
      </c>
      <c r="C924" s="8" t="s">
        <v>26</v>
      </c>
      <c r="D924" s="8" t="s">
        <v>32</v>
      </c>
      <c r="E924" s="8">
        <v>12.73</v>
      </c>
      <c r="F924" s="8">
        <v>2</v>
      </c>
      <c r="G924" s="18" t="str">
        <f t="shared" si="14"/>
        <v>**</v>
      </c>
      <c r="H924" s="8">
        <v>5.2</v>
      </c>
    </row>
    <row r="925" spans="1:8" thickTop="1" thickBot="1" x14ac:dyDescent="0.3">
      <c r="A925" s="8" t="s">
        <v>959</v>
      </c>
      <c r="B925" s="8" t="s">
        <v>25</v>
      </c>
      <c r="C925" s="8" t="s">
        <v>26</v>
      </c>
      <c r="D925" s="8" t="s">
        <v>36</v>
      </c>
      <c r="E925" s="8">
        <v>83.14</v>
      </c>
      <c r="F925" s="8">
        <v>7</v>
      </c>
      <c r="G925" s="18" t="str">
        <f t="shared" si="14"/>
        <v>*******</v>
      </c>
      <c r="H925" s="8">
        <v>6.6</v>
      </c>
    </row>
    <row r="926" spans="1:8" thickTop="1" thickBot="1" x14ac:dyDescent="0.3">
      <c r="A926" s="8" t="s">
        <v>960</v>
      </c>
      <c r="B926" s="8" t="s">
        <v>25</v>
      </c>
      <c r="C926" s="8" t="s">
        <v>26</v>
      </c>
      <c r="D926" s="8" t="s">
        <v>36</v>
      </c>
      <c r="E926" s="8">
        <v>35.22</v>
      </c>
      <c r="F926" s="8">
        <v>6</v>
      </c>
      <c r="G926" s="18" t="str">
        <f t="shared" si="14"/>
        <v>******</v>
      </c>
      <c r="H926" s="8">
        <v>6.5</v>
      </c>
    </row>
    <row r="927" spans="1:8" thickTop="1" thickBot="1" x14ac:dyDescent="0.3">
      <c r="A927" s="8" t="s">
        <v>961</v>
      </c>
      <c r="B927" s="8" t="s">
        <v>42</v>
      </c>
      <c r="C927" s="8" t="s">
        <v>43</v>
      </c>
      <c r="D927" s="8" t="s">
        <v>28</v>
      </c>
      <c r="E927" s="8">
        <v>13.78</v>
      </c>
      <c r="F927" s="8">
        <v>4</v>
      </c>
      <c r="G927" s="18" t="str">
        <f t="shared" si="14"/>
        <v>****</v>
      </c>
      <c r="H927" s="8">
        <v>9</v>
      </c>
    </row>
    <row r="928" spans="1:8" thickTop="1" thickBot="1" x14ac:dyDescent="0.3">
      <c r="A928" s="8" t="s">
        <v>962</v>
      </c>
      <c r="B928" s="8" t="s">
        <v>42</v>
      </c>
      <c r="C928" s="8" t="s">
        <v>43</v>
      </c>
      <c r="D928" s="8" t="s">
        <v>36</v>
      </c>
      <c r="E928" s="8">
        <v>88.31</v>
      </c>
      <c r="F928" s="8">
        <v>1</v>
      </c>
      <c r="G928" s="18" t="str">
        <f t="shared" si="14"/>
        <v>*</v>
      </c>
      <c r="H928" s="8">
        <v>5.2</v>
      </c>
    </row>
    <row r="929" spans="1:8" thickTop="1" thickBot="1" x14ac:dyDescent="0.3">
      <c r="A929" s="8" t="s">
        <v>963</v>
      </c>
      <c r="B929" s="8" t="s">
        <v>18</v>
      </c>
      <c r="C929" s="8" t="s">
        <v>19</v>
      </c>
      <c r="D929" s="8" t="s">
        <v>22</v>
      </c>
      <c r="E929" s="8">
        <v>39.619999999999997</v>
      </c>
      <c r="F929" s="8">
        <v>9</v>
      </c>
      <c r="G929" s="18" t="str">
        <f t="shared" si="14"/>
        <v>*********</v>
      </c>
      <c r="H929" s="8">
        <v>6.8</v>
      </c>
    </row>
    <row r="930" spans="1:8" thickTop="1" thickBot="1" x14ac:dyDescent="0.3">
      <c r="A930" s="8" t="s">
        <v>964</v>
      </c>
      <c r="B930" s="8" t="s">
        <v>42</v>
      </c>
      <c r="C930" s="8" t="s">
        <v>43</v>
      </c>
      <c r="D930" s="8" t="s">
        <v>28</v>
      </c>
      <c r="E930" s="8">
        <v>88.25</v>
      </c>
      <c r="F930" s="8">
        <v>9</v>
      </c>
      <c r="G930" s="18" t="str">
        <f t="shared" si="14"/>
        <v>*********</v>
      </c>
      <c r="H930" s="8">
        <v>7.6</v>
      </c>
    </row>
    <row r="931" spans="1:8" thickTop="1" thickBot="1" x14ac:dyDescent="0.3">
      <c r="A931" s="8" t="s">
        <v>965</v>
      </c>
      <c r="B931" s="8" t="s">
        <v>42</v>
      </c>
      <c r="C931" s="8" t="s">
        <v>43</v>
      </c>
      <c r="D931" s="8" t="s">
        <v>36</v>
      </c>
      <c r="E931" s="8">
        <v>25.31</v>
      </c>
      <c r="F931" s="8">
        <v>2</v>
      </c>
      <c r="G931" s="18" t="str">
        <f t="shared" si="14"/>
        <v>**</v>
      </c>
      <c r="H931" s="8">
        <v>7.2</v>
      </c>
    </row>
    <row r="932" spans="1:8" thickTop="1" thickBot="1" x14ac:dyDescent="0.3">
      <c r="A932" s="8" t="s">
        <v>966</v>
      </c>
      <c r="B932" s="8" t="s">
        <v>42</v>
      </c>
      <c r="C932" s="8" t="s">
        <v>43</v>
      </c>
      <c r="D932" s="8" t="s">
        <v>32</v>
      </c>
      <c r="E932" s="8">
        <v>99.92</v>
      </c>
      <c r="F932" s="8">
        <v>6</v>
      </c>
      <c r="G932" s="18" t="str">
        <f t="shared" si="14"/>
        <v>******</v>
      </c>
      <c r="H932" s="8">
        <v>7.1</v>
      </c>
    </row>
    <row r="933" spans="1:8" thickTop="1" thickBot="1" x14ac:dyDescent="0.3">
      <c r="A933" s="8" t="s">
        <v>967</v>
      </c>
      <c r="B933" s="8" t="s">
        <v>25</v>
      </c>
      <c r="C933" s="8" t="s">
        <v>26</v>
      </c>
      <c r="D933" s="8" t="s">
        <v>46</v>
      </c>
      <c r="E933" s="8">
        <v>83.35</v>
      </c>
      <c r="F933" s="8">
        <v>2</v>
      </c>
      <c r="G933" s="18" t="str">
        <f t="shared" si="14"/>
        <v>**</v>
      </c>
      <c r="H933" s="8">
        <v>9.5</v>
      </c>
    </row>
    <row r="934" spans="1:8" thickTop="1" thickBot="1" x14ac:dyDescent="0.3">
      <c r="A934" s="8" t="s">
        <v>968</v>
      </c>
      <c r="B934" s="8" t="s">
        <v>18</v>
      </c>
      <c r="C934" s="8" t="s">
        <v>19</v>
      </c>
      <c r="D934" s="8" t="s">
        <v>44</v>
      </c>
      <c r="E934" s="8">
        <v>74.44</v>
      </c>
      <c r="F934" s="8">
        <v>10</v>
      </c>
      <c r="G934" s="18" t="str">
        <f t="shared" si="14"/>
        <v>**********</v>
      </c>
      <c r="H934" s="8">
        <v>5.0999999999999996</v>
      </c>
    </row>
    <row r="935" spans="1:8" thickTop="1" thickBot="1" x14ac:dyDescent="0.3">
      <c r="A935" s="8" t="s">
        <v>969</v>
      </c>
      <c r="B935" s="8" t="s">
        <v>25</v>
      </c>
      <c r="C935" s="8" t="s">
        <v>26</v>
      </c>
      <c r="D935" s="8" t="s">
        <v>22</v>
      </c>
      <c r="E935" s="8">
        <v>64.08</v>
      </c>
      <c r="F935" s="8">
        <v>7</v>
      </c>
      <c r="G935" s="18" t="str">
        <f t="shared" si="14"/>
        <v>*******</v>
      </c>
      <c r="H935" s="8">
        <v>7.6</v>
      </c>
    </row>
    <row r="936" spans="1:8" thickTop="1" thickBot="1" x14ac:dyDescent="0.3">
      <c r="A936" s="8" t="s">
        <v>970</v>
      </c>
      <c r="B936" s="8" t="s">
        <v>42</v>
      </c>
      <c r="C936" s="8" t="s">
        <v>43</v>
      </c>
      <c r="D936" s="8" t="s">
        <v>32</v>
      </c>
      <c r="E936" s="8">
        <v>63.15</v>
      </c>
      <c r="F936" s="8">
        <v>6</v>
      </c>
      <c r="G936" s="18" t="str">
        <f t="shared" si="14"/>
        <v>******</v>
      </c>
      <c r="H936" s="8">
        <v>9.8000000000000007</v>
      </c>
    </row>
    <row r="937" spans="1:8" thickTop="1" thickBot="1" x14ac:dyDescent="0.3">
      <c r="A937" s="8" t="s">
        <v>971</v>
      </c>
      <c r="B937" s="8" t="s">
        <v>25</v>
      </c>
      <c r="C937" s="8" t="s">
        <v>26</v>
      </c>
      <c r="D937" s="8" t="s">
        <v>32</v>
      </c>
      <c r="E937" s="8">
        <v>85.72</v>
      </c>
      <c r="F937" s="8">
        <v>3</v>
      </c>
      <c r="G937" s="18" t="str">
        <f t="shared" si="14"/>
        <v>***</v>
      </c>
      <c r="H937" s="8">
        <v>5.0999999999999996</v>
      </c>
    </row>
    <row r="938" spans="1:8" thickTop="1" thickBot="1" x14ac:dyDescent="0.3">
      <c r="A938" s="8" t="s">
        <v>972</v>
      </c>
      <c r="B938" s="8" t="s">
        <v>25</v>
      </c>
      <c r="C938" s="8" t="s">
        <v>26</v>
      </c>
      <c r="D938" s="8" t="s">
        <v>22</v>
      </c>
      <c r="E938" s="8">
        <v>78.89</v>
      </c>
      <c r="F938" s="8">
        <v>7</v>
      </c>
      <c r="G938" s="18" t="str">
        <f t="shared" si="14"/>
        <v>*******</v>
      </c>
      <c r="H938" s="8">
        <v>7.5</v>
      </c>
    </row>
    <row r="939" spans="1:8" thickTop="1" thickBot="1" x14ac:dyDescent="0.3">
      <c r="A939" s="8" t="s">
        <v>973</v>
      </c>
      <c r="B939" s="8" t="s">
        <v>18</v>
      </c>
      <c r="C939" s="8" t="s">
        <v>19</v>
      </c>
      <c r="D939" s="8" t="s">
        <v>36</v>
      </c>
      <c r="E939" s="8">
        <v>89.48</v>
      </c>
      <c r="F939" s="8">
        <v>5</v>
      </c>
      <c r="G939" s="18" t="str">
        <f t="shared" si="14"/>
        <v>*****</v>
      </c>
      <c r="H939" s="8">
        <v>7.4</v>
      </c>
    </row>
    <row r="940" spans="1:8" thickTop="1" thickBot="1" x14ac:dyDescent="0.3">
      <c r="A940" s="8" t="s">
        <v>974</v>
      </c>
      <c r="B940" s="8" t="s">
        <v>18</v>
      </c>
      <c r="C940" s="8" t="s">
        <v>19</v>
      </c>
      <c r="D940" s="8" t="s">
        <v>22</v>
      </c>
      <c r="E940" s="8">
        <v>92.09</v>
      </c>
      <c r="F940" s="8">
        <v>3</v>
      </c>
      <c r="G940" s="18" t="str">
        <f t="shared" si="14"/>
        <v>***</v>
      </c>
      <c r="H940" s="8">
        <v>4.2</v>
      </c>
    </row>
    <row r="941" spans="1:8" thickTop="1" thickBot="1" x14ac:dyDescent="0.3">
      <c r="A941" s="8" t="s">
        <v>975</v>
      </c>
      <c r="B941" s="8" t="s">
        <v>25</v>
      </c>
      <c r="C941" s="8" t="s">
        <v>26</v>
      </c>
      <c r="D941" s="8" t="s">
        <v>44</v>
      </c>
      <c r="E941" s="8">
        <v>57.29</v>
      </c>
      <c r="F941" s="8">
        <v>6</v>
      </c>
      <c r="G941" s="18" t="str">
        <f t="shared" si="14"/>
        <v>******</v>
      </c>
      <c r="H941" s="8">
        <v>5.9</v>
      </c>
    </row>
    <row r="942" spans="1:8" thickTop="1" thickBot="1" x14ac:dyDescent="0.3">
      <c r="A942" s="8" t="s">
        <v>976</v>
      </c>
      <c r="B942" s="8" t="s">
        <v>18</v>
      </c>
      <c r="C942" s="8" t="s">
        <v>19</v>
      </c>
      <c r="D942" s="8" t="s">
        <v>44</v>
      </c>
      <c r="E942" s="8">
        <v>66.52</v>
      </c>
      <c r="F942" s="8">
        <v>4</v>
      </c>
      <c r="G942" s="18" t="str">
        <f t="shared" si="14"/>
        <v>****</v>
      </c>
      <c r="H942" s="8">
        <v>6.9</v>
      </c>
    </row>
    <row r="943" spans="1:8" thickTop="1" thickBot="1" x14ac:dyDescent="0.3">
      <c r="A943" s="8" t="s">
        <v>977</v>
      </c>
      <c r="B943" s="8" t="s">
        <v>25</v>
      </c>
      <c r="C943" s="8" t="s">
        <v>26</v>
      </c>
      <c r="D943" s="8" t="s">
        <v>46</v>
      </c>
      <c r="E943" s="8">
        <v>99.82</v>
      </c>
      <c r="F943" s="8">
        <v>9</v>
      </c>
      <c r="G943" s="18" t="str">
        <f t="shared" si="14"/>
        <v>*********</v>
      </c>
      <c r="H943" s="8">
        <v>6.6</v>
      </c>
    </row>
    <row r="944" spans="1:8" thickTop="1" thickBot="1" x14ac:dyDescent="0.3">
      <c r="A944" s="8" t="s">
        <v>978</v>
      </c>
      <c r="B944" s="8" t="s">
        <v>18</v>
      </c>
      <c r="C944" s="8" t="s">
        <v>19</v>
      </c>
      <c r="D944" s="8" t="s">
        <v>32</v>
      </c>
      <c r="E944" s="8">
        <v>45.68</v>
      </c>
      <c r="F944" s="8">
        <v>10</v>
      </c>
      <c r="G944" s="18" t="str">
        <f t="shared" si="14"/>
        <v>**********</v>
      </c>
      <c r="H944" s="8">
        <v>5.7</v>
      </c>
    </row>
    <row r="945" spans="1:8" thickTop="1" thickBot="1" x14ac:dyDescent="0.3">
      <c r="A945" s="8" t="s">
        <v>979</v>
      </c>
      <c r="B945" s="8" t="s">
        <v>18</v>
      </c>
      <c r="C945" s="8" t="s">
        <v>19</v>
      </c>
      <c r="D945" s="8" t="s">
        <v>22</v>
      </c>
      <c r="E945" s="8">
        <v>50.79</v>
      </c>
      <c r="F945" s="8">
        <v>5</v>
      </c>
      <c r="G945" s="18" t="str">
        <f t="shared" si="14"/>
        <v>*****</v>
      </c>
      <c r="H945" s="8">
        <v>5.3</v>
      </c>
    </row>
    <row r="946" spans="1:8" thickTop="1" thickBot="1" x14ac:dyDescent="0.3">
      <c r="A946" s="8" t="s">
        <v>980</v>
      </c>
      <c r="B946" s="8" t="s">
        <v>18</v>
      </c>
      <c r="C946" s="8" t="s">
        <v>19</v>
      </c>
      <c r="D946" s="8" t="s">
        <v>22</v>
      </c>
      <c r="E946" s="8">
        <v>10.08</v>
      </c>
      <c r="F946" s="8">
        <v>7</v>
      </c>
      <c r="G946" s="18" t="str">
        <f t="shared" si="14"/>
        <v>*******</v>
      </c>
      <c r="H946" s="8">
        <v>4.2</v>
      </c>
    </row>
    <row r="947" spans="1:8" thickTop="1" thickBot="1" x14ac:dyDescent="0.3">
      <c r="A947" s="8" t="s">
        <v>981</v>
      </c>
      <c r="B947" s="8" t="s">
        <v>18</v>
      </c>
      <c r="C947" s="8" t="s">
        <v>19</v>
      </c>
      <c r="D947" s="8" t="s">
        <v>28</v>
      </c>
      <c r="E947" s="8">
        <v>93.88</v>
      </c>
      <c r="F947" s="8">
        <v>7</v>
      </c>
      <c r="G947" s="18" t="str">
        <f t="shared" si="14"/>
        <v>*******</v>
      </c>
      <c r="H947" s="8">
        <v>7.3</v>
      </c>
    </row>
    <row r="948" spans="1:8" thickTop="1" thickBot="1" x14ac:dyDescent="0.3">
      <c r="A948" s="8" t="s">
        <v>982</v>
      </c>
      <c r="B948" s="8" t="s">
        <v>25</v>
      </c>
      <c r="C948" s="8" t="s">
        <v>26</v>
      </c>
      <c r="D948" s="8" t="s">
        <v>28</v>
      </c>
      <c r="E948" s="8">
        <v>84.25</v>
      </c>
      <c r="F948" s="8">
        <v>2</v>
      </c>
      <c r="G948" s="18" t="str">
        <f t="shared" si="14"/>
        <v>**</v>
      </c>
      <c r="H948" s="8">
        <v>5.3</v>
      </c>
    </row>
    <row r="949" spans="1:8" thickTop="1" thickBot="1" x14ac:dyDescent="0.3">
      <c r="A949" s="8" t="s">
        <v>983</v>
      </c>
      <c r="B949" s="8" t="s">
        <v>42</v>
      </c>
      <c r="C949" s="8" t="s">
        <v>43</v>
      </c>
      <c r="D949" s="8" t="s">
        <v>46</v>
      </c>
      <c r="E949" s="8">
        <v>53.78</v>
      </c>
      <c r="F949" s="8">
        <v>1</v>
      </c>
      <c r="G949" s="18" t="str">
        <f t="shared" si="14"/>
        <v>*</v>
      </c>
      <c r="H949" s="8">
        <v>4.7</v>
      </c>
    </row>
    <row r="950" spans="1:8" thickTop="1" thickBot="1" x14ac:dyDescent="0.3">
      <c r="A950" s="8" t="s">
        <v>984</v>
      </c>
      <c r="B950" s="8" t="s">
        <v>25</v>
      </c>
      <c r="C950" s="8" t="s">
        <v>26</v>
      </c>
      <c r="D950" s="8" t="s">
        <v>32</v>
      </c>
      <c r="E950" s="8">
        <v>35.81</v>
      </c>
      <c r="F950" s="8">
        <v>5</v>
      </c>
      <c r="G950" s="18" t="str">
        <f t="shared" si="14"/>
        <v>*****</v>
      </c>
      <c r="H950" s="8">
        <v>7.9</v>
      </c>
    </row>
    <row r="951" spans="1:8" thickTop="1" thickBot="1" x14ac:dyDescent="0.3">
      <c r="A951" s="8" t="s">
        <v>985</v>
      </c>
      <c r="B951" s="8" t="s">
        <v>42</v>
      </c>
      <c r="C951" s="8" t="s">
        <v>43</v>
      </c>
      <c r="D951" s="8" t="s">
        <v>44</v>
      </c>
      <c r="E951" s="8">
        <v>26.43</v>
      </c>
      <c r="F951" s="8">
        <v>8</v>
      </c>
      <c r="G951" s="18" t="str">
        <f t="shared" si="14"/>
        <v>********</v>
      </c>
      <c r="H951" s="8">
        <v>8.9</v>
      </c>
    </row>
    <row r="952" spans="1:8" thickTop="1" thickBot="1" x14ac:dyDescent="0.3">
      <c r="A952" s="8" t="s">
        <v>986</v>
      </c>
      <c r="B952" s="8" t="s">
        <v>42</v>
      </c>
      <c r="C952" s="8" t="s">
        <v>43</v>
      </c>
      <c r="D952" s="8" t="s">
        <v>22</v>
      </c>
      <c r="E952" s="8">
        <v>39.909999999999997</v>
      </c>
      <c r="F952" s="8">
        <v>3</v>
      </c>
      <c r="G952" s="18" t="str">
        <f t="shared" si="14"/>
        <v>***</v>
      </c>
      <c r="H952" s="8">
        <v>9.3000000000000007</v>
      </c>
    </row>
    <row r="953" spans="1:8" thickTop="1" thickBot="1" x14ac:dyDescent="0.3">
      <c r="A953" s="8" t="s">
        <v>987</v>
      </c>
      <c r="B953" s="8" t="s">
        <v>42</v>
      </c>
      <c r="C953" s="8" t="s">
        <v>43</v>
      </c>
      <c r="D953" s="8" t="s">
        <v>32</v>
      </c>
      <c r="E953" s="8">
        <v>21.9</v>
      </c>
      <c r="F953" s="8">
        <v>3</v>
      </c>
      <c r="G953" s="18" t="str">
        <f t="shared" si="14"/>
        <v>***</v>
      </c>
      <c r="H953" s="8">
        <v>4.7</v>
      </c>
    </row>
    <row r="954" spans="1:8" thickTop="1" thickBot="1" x14ac:dyDescent="0.3">
      <c r="A954" s="8" t="s">
        <v>988</v>
      </c>
      <c r="B954" s="8" t="s">
        <v>42</v>
      </c>
      <c r="C954" s="8" t="s">
        <v>43</v>
      </c>
      <c r="D954" s="8" t="s">
        <v>44</v>
      </c>
      <c r="E954" s="8">
        <v>62.85</v>
      </c>
      <c r="F954" s="8">
        <v>4</v>
      </c>
      <c r="G954" s="18" t="str">
        <f t="shared" si="14"/>
        <v>****</v>
      </c>
      <c r="H954" s="8">
        <v>8.6999999999999993</v>
      </c>
    </row>
    <row r="955" spans="1:8" thickTop="1" thickBot="1" x14ac:dyDescent="0.3">
      <c r="A955" s="8" t="s">
        <v>989</v>
      </c>
      <c r="B955" s="8" t="s">
        <v>25</v>
      </c>
      <c r="C955" s="8" t="s">
        <v>26</v>
      </c>
      <c r="D955" s="8" t="s">
        <v>44</v>
      </c>
      <c r="E955" s="8">
        <v>21.04</v>
      </c>
      <c r="F955" s="8">
        <v>4</v>
      </c>
      <c r="G955" s="18" t="str">
        <f t="shared" si="14"/>
        <v>****</v>
      </c>
      <c r="H955" s="8">
        <v>7.6</v>
      </c>
    </row>
    <row r="956" spans="1:8" thickTop="1" thickBot="1" x14ac:dyDescent="0.3">
      <c r="A956" s="8" t="s">
        <v>990</v>
      </c>
      <c r="B956" s="8" t="s">
        <v>42</v>
      </c>
      <c r="C956" s="8" t="s">
        <v>43</v>
      </c>
      <c r="D956" s="8" t="s">
        <v>32</v>
      </c>
      <c r="E956" s="8">
        <v>65.91</v>
      </c>
      <c r="F956" s="8">
        <v>6</v>
      </c>
      <c r="G956" s="18" t="str">
        <f t="shared" si="14"/>
        <v>******</v>
      </c>
      <c r="H956" s="8">
        <v>5.7</v>
      </c>
    </row>
    <row r="957" spans="1:8" thickTop="1" thickBot="1" x14ac:dyDescent="0.3">
      <c r="A957" s="8" t="s">
        <v>991</v>
      </c>
      <c r="B957" s="8" t="s">
        <v>18</v>
      </c>
      <c r="C957" s="8" t="s">
        <v>19</v>
      </c>
      <c r="D957" s="8" t="s">
        <v>46</v>
      </c>
      <c r="E957" s="8">
        <v>42.57</v>
      </c>
      <c r="F957" s="8">
        <v>7</v>
      </c>
      <c r="G957" s="18" t="str">
        <f t="shared" si="14"/>
        <v>*******</v>
      </c>
      <c r="H957" s="8">
        <v>6.8</v>
      </c>
    </row>
    <row r="958" spans="1:8" thickTop="1" thickBot="1" x14ac:dyDescent="0.3">
      <c r="A958" s="8" t="s">
        <v>992</v>
      </c>
      <c r="B958" s="8" t="s">
        <v>25</v>
      </c>
      <c r="C958" s="8" t="s">
        <v>26</v>
      </c>
      <c r="D958" s="8" t="s">
        <v>44</v>
      </c>
      <c r="E958" s="8">
        <v>50.49</v>
      </c>
      <c r="F958" s="8">
        <v>9</v>
      </c>
      <c r="G958" s="18" t="str">
        <f t="shared" si="14"/>
        <v>*********</v>
      </c>
      <c r="H958" s="8">
        <v>5.4</v>
      </c>
    </row>
    <row r="959" spans="1:8" thickTop="1" thickBot="1" x14ac:dyDescent="0.3">
      <c r="A959" s="8" t="s">
        <v>993</v>
      </c>
      <c r="B959" s="8" t="s">
        <v>42</v>
      </c>
      <c r="C959" s="8" t="s">
        <v>43</v>
      </c>
      <c r="D959" s="8" t="s">
        <v>28</v>
      </c>
      <c r="E959" s="8">
        <v>46.02</v>
      </c>
      <c r="F959" s="8">
        <v>6</v>
      </c>
      <c r="G959" s="18" t="str">
        <f t="shared" si="14"/>
        <v>******</v>
      </c>
      <c r="H959" s="8">
        <v>7.1</v>
      </c>
    </row>
    <row r="960" spans="1:8" thickTop="1" thickBot="1" x14ac:dyDescent="0.3">
      <c r="A960" s="8" t="s">
        <v>994</v>
      </c>
      <c r="B960" s="8" t="s">
        <v>25</v>
      </c>
      <c r="C960" s="8" t="s">
        <v>26</v>
      </c>
      <c r="D960" s="8" t="s">
        <v>32</v>
      </c>
      <c r="E960" s="8">
        <v>15.8</v>
      </c>
      <c r="F960" s="8">
        <v>10</v>
      </c>
      <c r="G960" s="18" t="str">
        <f t="shared" si="14"/>
        <v>**********</v>
      </c>
      <c r="H960" s="8">
        <v>7.8</v>
      </c>
    </row>
    <row r="961" spans="1:8" thickTop="1" thickBot="1" x14ac:dyDescent="0.3">
      <c r="A961" s="8" t="s">
        <v>995</v>
      </c>
      <c r="B961" s="8" t="s">
        <v>18</v>
      </c>
      <c r="C961" s="8" t="s">
        <v>19</v>
      </c>
      <c r="D961" s="8" t="s">
        <v>44</v>
      </c>
      <c r="E961" s="8">
        <v>98.66</v>
      </c>
      <c r="F961" s="8">
        <v>9</v>
      </c>
      <c r="G961" s="18" t="str">
        <f t="shared" si="14"/>
        <v>*********</v>
      </c>
      <c r="H961" s="8">
        <v>8.4</v>
      </c>
    </row>
    <row r="962" spans="1:8" thickTop="1" thickBot="1" x14ac:dyDescent="0.3">
      <c r="A962" s="8" t="s">
        <v>996</v>
      </c>
      <c r="B962" s="8" t="s">
        <v>25</v>
      </c>
      <c r="C962" s="8" t="s">
        <v>26</v>
      </c>
      <c r="D962" s="8" t="s">
        <v>46</v>
      </c>
      <c r="E962" s="8">
        <v>91.98</v>
      </c>
      <c r="F962" s="8">
        <v>1</v>
      </c>
      <c r="G962" s="18" t="str">
        <f t="shared" si="14"/>
        <v>*</v>
      </c>
      <c r="H962" s="8">
        <v>9.8000000000000007</v>
      </c>
    </row>
    <row r="963" spans="1:8" thickTop="1" thickBot="1" x14ac:dyDescent="0.3">
      <c r="A963" s="8" t="s">
        <v>997</v>
      </c>
      <c r="B963" s="8" t="s">
        <v>18</v>
      </c>
      <c r="C963" s="8" t="s">
        <v>19</v>
      </c>
      <c r="D963" s="8" t="s">
        <v>28</v>
      </c>
      <c r="E963" s="8">
        <v>20.89</v>
      </c>
      <c r="F963" s="8">
        <v>2</v>
      </c>
      <c r="G963" s="18" t="str">
        <f t="shared" ref="G963:G1001" si="15">REPT("*",F963)</f>
        <v>**</v>
      </c>
      <c r="H963" s="8">
        <v>9.8000000000000007</v>
      </c>
    </row>
    <row r="964" spans="1:8" thickTop="1" thickBot="1" x14ac:dyDescent="0.3">
      <c r="A964" s="8" t="s">
        <v>998</v>
      </c>
      <c r="B964" s="8" t="s">
        <v>18</v>
      </c>
      <c r="C964" s="8" t="s">
        <v>19</v>
      </c>
      <c r="D964" s="8" t="s">
        <v>46</v>
      </c>
      <c r="E964" s="8">
        <v>15.5</v>
      </c>
      <c r="F964" s="8">
        <v>1</v>
      </c>
      <c r="G964" s="18" t="str">
        <f t="shared" si="15"/>
        <v>*</v>
      </c>
      <c r="H964" s="8">
        <v>7.4</v>
      </c>
    </row>
    <row r="965" spans="1:8" thickTop="1" thickBot="1" x14ac:dyDescent="0.3">
      <c r="A965" s="8" t="s">
        <v>999</v>
      </c>
      <c r="B965" s="8" t="s">
        <v>25</v>
      </c>
      <c r="C965" s="8" t="s">
        <v>26</v>
      </c>
      <c r="D965" s="8" t="s">
        <v>28</v>
      </c>
      <c r="E965" s="8">
        <v>96.82</v>
      </c>
      <c r="F965" s="8">
        <v>3</v>
      </c>
      <c r="G965" s="18" t="str">
        <f t="shared" si="15"/>
        <v>***</v>
      </c>
      <c r="H965" s="8">
        <v>6.7</v>
      </c>
    </row>
    <row r="966" spans="1:8" thickTop="1" thickBot="1" x14ac:dyDescent="0.3">
      <c r="A966" s="8" t="s">
        <v>1000</v>
      </c>
      <c r="B966" s="8" t="s">
        <v>42</v>
      </c>
      <c r="C966" s="8" t="s">
        <v>43</v>
      </c>
      <c r="D966" s="8" t="s">
        <v>44</v>
      </c>
      <c r="E966" s="8">
        <v>33.33</v>
      </c>
      <c r="F966" s="8">
        <v>2</v>
      </c>
      <c r="G966" s="18" t="str">
        <f t="shared" si="15"/>
        <v>**</v>
      </c>
      <c r="H966" s="8">
        <v>6.4</v>
      </c>
    </row>
    <row r="967" spans="1:8" thickTop="1" thickBot="1" x14ac:dyDescent="0.3">
      <c r="A967" s="8" t="s">
        <v>1001</v>
      </c>
      <c r="B967" s="8" t="s">
        <v>42</v>
      </c>
      <c r="C967" s="8" t="s">
        <v>43</v>
      </c>
      <c r="D967" s="8" t="s">
        <v>28</v>
      </c>
      <c r="E967" s="8">
        <v>38.270000000000003</v>
      </c>
      <c r="F967" s="8">
        <v>2</v>
      </c>
      <c r="G967" s="18" t="str">
        <f t="shared" si="15"/>
        <v>**</v>
      </c>
      <c r="H967" s="8">
        <v>5.8</v>
      </c>
    </row>
    <row r="968" spans="1:8" thickTop="1" thickBot="1" x14ac:dyDescent="0.3">
      <c r="A968" s="8" t="s">
        <v>1002</v>
      </c>
      <c r="B968" s="8" t="s">
        <v>18</v>
      </c>
      <c r="C968" s="8" t="s">
        <v>19</v>
      </c>
      <c r="D968" s="8" t="s">
        <v>32</v>
      </c>
      <c r="E968" s="8">
        <v>33.299999999999997</v>
      </c>
      <c r="F968" s="8">
        <v>9</v>
      </c>
      <c r="G968" s="18" t="str">
        <f t="shared" si="15"/>
        <v>*********</v>
      </c>
      <c r="H968" s="8">
        <v>7.2</v>
      </c>
    </row>
    <row r="969" spans="1:8" thickTop="1" thickBot="1" x14ac:dyDescent="0.3">
      <c r="A969" s="8" t="s">
        <v>1003</v>
      </c>
      <c r="B969" s="8" t="s">
        <v>18</v>
      </c>
      <c r="C969" s="8" t="s">
        <v>19</v>
      </c>
      <c r="D969" s="8" t="s">
        <v>32</v>
      </c>
      <c r="E969" s="8">
        <v>81.010000000000005</v>
      </c>
      <c r="F969" s="8">
        <v>3</v>
      </c>
      <c r="G969" s="18" t="str">
        <f t="shared" si="15"/>
        <v>***</v>
      </c>
      <c r="H969" s="8">
        <v>9.3000000000000007</v>
      </c>
    </row>
    <row r="970" spans="1:8" thickTop="1" thickBot="1" x14ac:dyDescent="0.3">
      <c r="A970" s="8" t="s">
        <v>1004</v>
      </c>
      <c r="B970" s="8" t="s">
        <v>18</v>
      </c>
      <c r="C970" s="8" t="s">
        <v>19</v>
      </c>
      <c r="D970" s="8" t="s">
        <v>22</v>
      </c>
      <c r="E970" s="8">
        <v>15.8</v>
      </c>
      <c r="F970" s="8">
        <v>3</v>
      </c>
      <c r="G970" s="18" t="str">
        <f t="shared" si="15"/>
        <v>***</v>
      </c>
      <c r="H970" s="8">
        <v>9.5</v>
      </c>
    </row>
    <row r="971" spans="1:8" thickTop="1" thickBot="1" x14ac:dyDescent="0.3">
      <c r="A971" s="8" t="s">
        <v>1005</v>
      </c>
      <c r="B971" s="8" t="s">
        <v>42</v>
      </c>
      <c r="C971" s="8" t="s">
        <v>43</v>
      </c>
      <c r="D971" s="8" t="s">
        <v>28</v>
      </c>
      <c r="E971" s="8">
        <v>34.49</v>
      </c>
      <c r="F971" s="8">
        <v>5</v>
      </c>
      <c r="G971" s="18" t="str">
        <f t="shared" si="15"/>
        <v>*****</v>
      </c>
      <c r="H971" s="8">
        <v>9</v>
      </c>
    </row>
    <row r="972" spans="1:8" thickTop="1" thickBot="1" x14ac:dyDescent="0.3">
      <c r="A972" s="8" t="s">
        <v>1006</v>
      </c>
      <c r="B972" s="8" t="s">
        <v>42</v>
      </c>
      <c r="C972" s="8" t="s">
        <v>43</v>
      </c>
      <c r="D972" s="8" t="s">
        <v>44</v>
      </c>
      <c r="E972" s="8">
        <v>84.63</v>
      </c>
      <c r="F972" s="8">
        <v>10</v>
      </c>
      <c r="G972" s="18" t="str">
        <f t="shared" si="15"/>
        <v>**********</v>
      </c>
      <c r="H972" s="8">
        <v>9</v>
      </c>
    </row>
    <row r="973" spans="1:8" thickTop="1" thickBot="1" x14ac:dyDescent="0.3">
      <c r="A973" s="8" t="s">
        <v>1007</v>
      </c>
      <c r="B973" s="8" t="s">
        <v>42</v>
      </c>
      <c r="C973" s="8" t="s">
        <v>43</v>
      </c>
      <c r="D973" s="8" t="s">
        <v>32</v>
      </c>
      <c r="E973" s="8">
        <v>36.909999999999997</v>
      </c>
      <c r="F973" s="8">
        <v>7</v>
      </c>
      <c r="G973" s="18" t="str">
        <f t="shared" si="15"/>
        <v>*******</v>
      </c>
      <c r="H973" s="8">
        <v>6.7</v>
      </c>
    </row>
    <row r="974" spans="1:8" thickTop="1" thickBot="1" x14ac:dyDescent="0.3">
      <c r="A974" s="8" t="s">
        <v>1008</v>
      </c>
      <c r="B974" s="8" t="s">
        <v>42</v>
      </c>
      <c r="C974" s="8" t="s">
        <v>43</v>
      </c>
      <c r="D974" s="8" t="s">
        <v>28</v>
      </c>
      <c r="E974" s="8">
        <v>87.08</v>
      </c>
      <c r="F974" s="8">
        <v>7</v>
      </c>
      <c r="G974" s="18" t="str">
        <f t="shared" si="15"/>
        <v>*******</v>
      </c>
      <c r="H974" s="8">
        <v>5.5</v>
      </c>
    </row>
    <row r="975" spans="1:8" thickTop="1" thickBot="1" x14ac:dyDescent="0.3">
      <c r="A975" s="8" t="s">
        <v>1009</v>
      </c>
      <c r="B975" s="8" t="s">
        <v>18</v>
      </c>
      <c r="C975" s="8" t="s">
        <v>19</v>
      </c>
      <c r="D975" s="8" t="s">
        <v>32</v>
      </c>
      <c r="E975" s="8">
        <v>80.08</v>
      </c>
      <c r="F975" s="8">
        <v>3</v>
      </c>
      <c r="G975" s="18" t="str">
        <f t="shared" si="15"/>
        <v>***</v>
      </c>
      <c r="H975" s="8">
        <v>5.4</v>
      </c>
    </row>
    <row r="976" spans="1:8" thickTop="1" thickBot="1" x14ac:dyDescent="0.3">
      <c r="A976" s="8" t="s">
        <v>1010</v>
      </c>
      <c r="B976" s="8" t="s">
        <v>25</v>
      </c>
      <c r="C976" s="8" t="s">
        <v>26</v>
      </c>
      <c r="D976" s="8" t="s">
        <v>46</v>
      </c>
      <c r="E976" s="8">
        <v>86.13</v>
      </c>
      <c r="F976" s="8">
        <v>2</v>
      </c>
      <c r="G976" s="18" t="str">
        <f t="shared" si="15"/>
        <v>**</v>
      </c>
      <c r="H976" s="8">
        <v>8.1999999999999993</v>
      </c>
    </row>
    <row r="977" spans="1:8" thickTop="1" thickBot="1" x14ac:dyDescent="0.3">
      <c r="A977" s="8" t="s">
        <v>1011</v>
      </c>
      <c r="B977" s="8" t="s">
        <v>42</v>
      </c>
      <c r="C977" s="8" t="s">
        <v>43</v>
      </c>
      <c r="D977" s="8" t="s">
        <v>46</v>
      </c>
      <c r="E977" s="8">
        <v>49.92</v>
      </c>
      <c r="F977" s="8">
        <v>2</v>
      </c>
      <c r="G977" s="18" t="str">
        <f t="shared" si="15"/>
        <v>**</v>
      </c>
      <c r="H977" s="8">
        <v>7</v>
      </c>
    </row>
    <row r="978" spans="1:8" thickTop="1" thickBot="1" x14ac:dyDescent="0.3">
      <c r="A978" s="8" t="s">
        <v>1012</v>
      </c>
      <c r="B978" s="8" t="s">
        <v>18</v>
      </c>
      <c r="C978" s="8" t="s">
        <v>19</v>
      </c>
      <c r="D978" s="8" t="s">
        <v>44</v>
      </c>
      <c r="E978" s="8">
        <v>74.66</v>
      </c>
      <c r="F978" s="8">
        <v>4</v>
      </c>
      <c r="G978" s="18" t="str">
        <f t="shared" si="15"/>
        <v>****</v>
      </c>
      <c r="H978" s="8">
        <v>8.5</v>
      </c>
    </row>
    <row r="979" spans="1:8" thickTop="1" thickBot="1" x14ac:dyDescent="0.3">
      <c r="A979" s="8" t="s">
        <v>1013</v>
      </c>
      <c r="B979" s="8" t="s">
        <v>42</v>
      </c>
      <c r="C979" s="8" t="s">
        <v>43</v>
      </c>
      <c r="D979" s="8" t="s">
        <v>44</v>
      </c>
      <c r="E979" s="8">
        <v>26.6</v>
      </c>
      <c r="F979" s="8">
        <v>6</v>
      </c>
      <c r="G979" s="18" t="str">
        <f t="shared" si="15"/>
        <v>******</v>
      </c>
      <c r="H979" s="8">
        <v>4.9000000000000004</v>
      </c>
    </row>
    <row r="980" spans="1:8" thickTop="1" thickBot="1" x14ac:dyDescent="0.3">
      <c r="A980" s="8" t="s">
        <v>1014</v>
      </c>
      <c r="B980" s="8" t="s">
        <v>42</v>
      </c>
      <c r="C980" s="8" t="s">
        <v>43</v>
      </c>
      <c r="D980" s="8" t="s">
        <v>28</v>
      </c>
      <c r="E980" s="8">
        <v>25.45</v>
      </c>
      <c r="F980" s="8">
        <v>1</v>
      </c>
      <c r="G980" s="18" t="str">
        <f t="shared" si="15"/>
        <v>*</v>
      </c>
      <c r="H980" s="8">
        <v>5.0999999999999996</v>
      </c>
    </row>
    <row r="981" spans="1:8" thickTop="1" thickBot="1" x14ac:dyDescent="0.3">
      <c r="A981" s="8" t="s">
        <v>1015</v>
      </c>
      <c r="B981" s="8" t="s">
        <v>42</v>
      </c>
      <c r="C981" s="8" t="s">
        <v>43</v>
      </c>
      <c r="D981" s="8" t="s">
        <v>44</v>
      </c>
      <c r="E981" s="8">
        <v>67.77</v>
      </c>
      <c r="F981" s="8">
        <v>1</v>
      </c>
      <c r="G981" s="18" t="str">
        <f t="shared" si="15"/>
        <v>*</v>
      </c>
      <c r="H981" s="8">
        <v>6.5</v>
      </c>
    </row>
    <row r="982" spans="1:8" thickTop="1" thickBot="1" x14ac:dyDescent="0.3">
      <c r="A982" s="8" t="s">
        <v>1016</v>
      </c>
      <c r="B982" s="8" t="s">
        <v>25</v>
      </c>
      <c r="C982" s="8" t="s">
        <v>26</v>
      </c>
      <c r="D982" s="8" t="s">
        <v>44</v>
      </c>
      <c r="E982" s="8">
        <v>59.59</v>
      </c>
      <c r="F982" s="8">
        <v>4</v>
      </c>
      <c r="G982" s="18" t="str">
        <f t="shared" si="15"/>
        <v>****</v>
      </c>
      <c r="H982" s="8">
        <v>9.8000000000000007</v>
      </c>
    </row>
    <row r="983" spans="1:8" thickTop="1" thickBot="1" x14ac:dyDescent="0.3">
      <c r="A983" s="8" t="s">
        <v>1017</v>
      </c>
      <c r="B983" s="8" t="s">
        <v>18</v>
      </c>
      <c r="C983" s="8" t="s">
        <v>19</v>
      </c>
      <c r="D983" s="8" t="s">
        <v>22</v>
      </c>
      <c r="E983" s="8">
        <v>58.15</v>
      </c>
      <c r="F983" s="8">
        <v>4</v>
      </c>
      <c r="G983" s="18" t="str">
        <f t="shared" si="15"/>
        <v>****</v>
      </c>
      <c r="H983" s="8">
        <v>8.4</v>
      </c>
    </row>
    <row r="984" spans="1:8" thickTop="1" thickBot="1" x14ac:dyDescent="0.3">
      <c r="A984" s="8" t="s">
        <v>1018</v>
      </c>
      <c r="B984" s="8" t="s">
        <v>18</v>
      </c>
      <c r="C984" s="8" t="s">
        <v>19</v>
      </c>
      <c r="D984" s="8" t="s">
        <v>36</v>
      </c>
      <c r="E984" s="8">
        <v>97.48</v>
      </c>
      <c r="F984" s="8">
        <v>9</v>
      </c>
      <c r="G984" s="18" t="str">
        <f t="shared" si="15"/>
        <v>*********</v>
      </c>
      <c r="H984" s="8">
        <v>7.4</v>
      </c>
    </row>
    <row r="985" spans="1:8" thickTop="1" thickBot="1" x14ac:dyDescent="0.3">
      <c r="A985" s="8" t="s">
        <v>1019</v>
      </c>
      <c r="B985" s="8" t="s">
        <v>25</v>
      </c>
      <c r="C985" s="8" t="s">
        <v>26</v>
      </c>
      <c r="D985" s="8" t="s">
        <v>22</v>
      </c>
      <c r="E985" s="8">
        <v>99.96</v>
      </c>
      <c r="F985" s="8">
        <v>7</v>
      </c>
      <c r="G985" s="18" t="str">
        <f t="shared" si="15"/>
        <v>*******</v>
      </c>
      <c r="H985" s="8">
        <v>6.1</v>
      </c>
    </row>
    <row r="986" spans="1:8" thickTop="1" thickBot="1" x14ac:dyDescent="0.3">
      <c r="A986" s="8" t="s">
        <v>1020</v>
      </c>
      <c r="B986" s="8" t="s">
        <v>25</v>
      </c>
      <c r="C986" s="8" t="s">
        <v>26</v>
      </c>
      <c r="D986" s="8" t="s">
        <v>28</v>
      </c>
      <c r="E986" s="8">
        <v>96.37</v>
      </c>
      <c r="F986" s="8">
        <v>7</v>
      </c>
      <c r="G986" s="18" t="str">
        <f t="shared" si="15"/>
        <v>*******</v>
      </c>
      <c r="H986" s="8">
        <v>6</v>
      </c>
    </row>
    <row r="987" spans="1:8" thickTop="1" thickBot="1" x14ac:dyDescent="0.3">
      <c r="A987" s="8" t="s">
        <v>1021</v>
      </c>
      <c r="B987" s="8" t="s">
        <v>42</v>
      </c>
      <c r="C987" s="8" t="s">
        <v>43</v>
      </c>
      <c r="D987" s="8" t="s">
        <v>46</v>
      </c>
      <c r="E987" s="8">
        <v>63.71</v>
      </c>
      <c r="F987" s="8">
        <v>5</v>
      </c>
      <c r="G987" s="18" t="str">
        <f t="shared" si="15"/>
        <v>*****</v>
      </c>
      <c r="H987" s="8">
        <v>8.5</v>
      </c>
    </row>
    <row r="988" spans="1:8" thickTop="1" thickBot="1" x14ac:dyDescent="0.3">
      <c r="A988" s="8" t="s">
        <v>1022</v>
      </c>
      <c r="B988" s="8" t="s">
        <v>42</v>
      </c>
      <c r="C988" s="8" t="s">
        <v>43</v>
      </c>
      <c r="D988" s="8" t="s">
        <v>22</v>
      </c>
      <c r="E988" s="8">
        <v>14.76</v>
      </c>
      <c r="F988" s="8">
        <v>2</v>
      </c>
      <c r="G988" s="18" t="str">
        <f t="shared" si="15"/>
        <v>**</v>
      </c>
      <c r="H988" s="8">
        <v>4.3</v>
      </c>
    </row>
    <row r="989" spans="1:8" thickTop="1" thickBot="1" x14ac:dyDescent="0.3">
      <c r="A989" s="8" t="s">
        <v>1023</v>
      </c>
      <c r="B989" s="8" t="s">
        <v>42</v>
      </c>
      <c r="C989" s="8" t="s">
        <v>43</v>
      </c>
      <c r="D989" s="8" t="s">
        <v>22</v>
      </c>
      <c r="E989" s="8">
        <v>62</v>
      </c>
      <c r="F989" s="8">
        <v>8</v>
      </c>
      <c r="G989" s="18" t="str">
        <f t="shared" si="15"/>
        <v>********</v>
      </c>
      <c r="H989" s="8">
        <v>6.2</v>
      </c>
    </row>
    <row r="990" spans="1:8" thickTop="1" thickBot="1" x14ac:dyDescent="0.3">
      <c r="A990" s="8" t="s">
        <v>1024</v>
      </c>
      <c r="B990" s="8" t="s">
        <v>25</v>
      </c>
      <c r="C990" s="8" t="s">
        <v>26</v>
      </c>
      <c r="D990" s="8" t="s">
        <v>28</v>
      </c>
      <c r="E990" s="8">
        <v>82.34</v>
      </c>
      <c r="F990" s="8">
        <v>10</v>
      </c>
      <c r="G990" s="18" t="str">
        <f t="shared" si="15"/>
        <v>**********</v>
      </c>
      <c r="H990" s="8">
        <v>4.3</v>
      </c>
    </row>
    <row r="991" spans="1:8" thickTop="1" thickBot="1" x14ac:dyDescent="0.3">
      <c r="A991" s="8" t="s">
        <v>1025</v>
      </c>
      <c r="B991" s="8" t="s">
        <v>42</v>
      </c>
      <c r="C991" s="8" t="s">
        <v>43</v>
      </c>
      <c r="D991" s="8" t="s">
        <v>22</v>
      </c>
      <c r="E991" s="8">
        <v>75.37</v>
      </c>
      <c r="F991" s="8">
        <v>8</v>
      </c>
      <c r="G991" s="18" t="str">
        <f t="shared" si="15"/>
        <v>********</v>
      </c>
      <c r="H991" s="8">
        <v>8.4</v>
      </c>
    </row>
    <row r="992" spans="1:8" thickTop="1" thickBot="1" x14ac:dyDescent="0.3">
      <c r="A992" s="8" t="s">
        <v>1026</v>
      </c>
      <c r="B992" s="8" t="s">
        <v>18</v>
      </c>
      <c r="C992" s="8" t="s">
        <v>19</v>
      </c>
      <c r="D992" s="8" t="s">
        <v>44</v>
      </c>
      <c r="E992" s="8">
        <v>56.56</v>
      </c>
      <c r="F992" s="8">
        <v>5</v>
      </c>
      <c r="G992" s="18" t="str">
        <f t="shared" si="15"/>
        <v>*****</v>
      </c>
      <c r="H992" s="8">
        <v>4.5</v>
      </c>
    </row>
    <row r="993" spans="1:8" thickTop="1" thickBot="1" x14ac:dyDescent="0.3">
      <c r="A993" s="8" t="s">
        <v>1027</v>
      </c>
      <c r="B993" s="8" t="s">
        <v>42</v>
      </c>
      <c r="C993" s="8" t="s">
        <v>43</v>
      </c>
      <c r="D993" s="8" t="s">
        <v>36</v>
      </c>
      <c r="E993" s="8">
        <v>76.599999999999994</v>
      </c>
      <c r="F993" s="8">
        <v>10</v>
      </c>
      <c r="G993" s="18" t="str">
        <f t="shared" si="15"/>
        <v>**********</v>
      </c>
      <c r="H993" s="8">
        <v>6</v>
      </c>
    </row>
    <row r="994" spans="1:8" thickTop="1" thickBot="1" x14ac:dyDescent="0.3">
      <c r="A994" s="8" t="s">
        <v>1028</v>
      </c>
      <c r="B994" s="8" t="s">
        <v>18</v>
      </c>
      <c r="C994" s="8" t="s">
        <v>19</v>
      </c>
      <c r="D994" s="8" t="s">
        <v>28</v>
      </c>
      <c r="E994" s="8">
        <v>58.03</v>
      </c>
      <c r="F994" s="8">
        <v>2</v>
      </c>
      <c r="G994" s="18" t="str">
        <f t="shared" si="15"/>
        <v>**</v>
      </c>
      <c r="H994" s="8">
        <v>8.8000000000000007</v>
      </c>
    </row>
    <row r="995" spans="1:8" thickTop="1" thickBot="1" x14ac:dyDescent="0.3">
      <c r="A995" s="8" t="s">
        <v>1029</v>
      </c>
      <c r="B995" s="8" t="s">
        <v>42</v>
      </c>
      <c r="C995" s="8" t="s">
        <v>43</v>
      </c>
      <c r="D995" s="8" t="s">
        <v>46</v>
      </c>
      <c r="E995" s="8">
        <v>17.489999999999998</v>
      </c>
      <c r="F995" s="8">
        <v>10</v>
      </c>
      <c r="G995" s="18" t="str">
        <f t="shared" si="15"/>
        <v>**********</v>
      </c>
      <c r="H995" s="8">
        <v>6.6</v>
      </c>
    </row>
    <row r="996" spans="1:8" thickTop="1" thickBot="1" x14ac:dyDescent="0.3">
      <c r="A996" s="8" t="s">
        <v>1030</v>
      </c>
      <c r="B996" s="8" t="s">
        <v>25</v>
      </c>
      <c r="C996" s="8" t="s">
        <v>26</v>
      </c>
      <c r="D996" s="8" t="s">
        <v>28</v>
      </c>
      <c r="E996" s="8">
        <v>60.95</v>
      </c>
      <c r="F996" s="8">
        <v>1</v>
      </c>
      <c r="G996" s="18" t="str">
        <f t="shared" si="15"/>
        <v>*</v>
      </c>
      <c r="H996" s="8">
        <v>5.9</v>
      </c>
    </row>
    <row r="997" spans="1:8" thickTop="1" thickBot="1" x14ac:dyDescent="0.3">
      <c r="A997" s="8" t="s">
        <v>1031</v>
      </c>
      <c r="B997" s="8" t="s">
        <v>25</v>
      </c>
      <c r="C997" s="8" t="s">
        <v>26</v>
      </c>
      <c r="D997" s="8" t="s">
        <v>22</v>
      </c>
      <c r="E997" s="8">
        <v>40.35</v>
      </c>
      <c r="F997" s="8">
        <v>1</v>
      </c>
      <c r="G997" s="18" t="str">
        <f t="shared" si="15"/>
        <v>*</v>
      </c>
      <c r="H997" s="8">
        <v>6.2</v>
      </c>
    </row>
    <row r="998" spans="1:8" thickTop="1" thickBot="1" x14ac:dyDescent="0.3">
      <c r="A998" s="8" t="s">
        <v>1032</v>
      </c>
      <c r="B998" s="8" t="s">
        <v>42</v>
      </c>
      <c r="C998" s="8" t="s">
        <v>43</v>
      </c>
      <c r="D998" s="8" t="s">
        <v>32</v>
      </c>
      <c r="E998" s="8">
        <v>97.38</v>
      </c>
      <c r="F998" s="8">
        <v>10</v>
      </c>
      <c r="G998" s="18" t="str">
        <f t="shared" si="15"/>
        <v>**********</v>
      </c>
      <c r="H998" s="8">
        <v>4.4000000000000004</v>
      </c>
    </row>
    <row r="999" spans="1:8" thickTop="1" thickBot="1" x14ac:dyDescent="0.3">
      <c r="A999" s="8" t="s">
        <v>1033</v>
      </c>
      <c r="B999" s="8" t="s">
        <v>18</v>
      </c>
      <c r="C999" s="8" t="s">
        <v>19</v>
      </c>
      <c r="D999" s="8" t="s">
        <v>44</v>
      </c>
      <c r="E999" s="8">
        <v>31.84</v>
      </c>
      <c r="F999" s="8">
        <v>1</v>
      </c>
      <c r="G999" s="18" t="str">
        <f t="shared" si="15"/>
        <v>*</v>
      </c>
      <c r="H999" s="8">
        <v>7.7</v>
      </c>
    </row>
    <row r="1000" spans="1:8" thickTop="1" thickBot="1" x14ac:dyDescent="0.3">
      <c r="A1000" s="8" t="s">
        <v>1034</v>
      </c>
      <c r="B1000" s="8" t="s">
        <v>18</v>
      </c>
      <c r="C1000" s="8" t="s">
        <v>19</v>
      </c>
      <c r="D1000" s="8" t="s">
        <v>32</v>
      </c>
      <c r="E1000" s="8">
        <v>65.819999999999993</v>
      </c>
      <c r="F1000" s="8">
        <v>1</v>
      </c>
      <c r="G1000" s="18" t="str">
        <f t="shared" si="15"/>
        <v>*</v>
      </c>
      <c r="H1000" s="8">
        <v>4.0999999999999996</v>
      </c>
    </row>
    <row r="1001" spans="1:8" thickTop="1" thickBot="1" x14ac:dyDescent="0.3">
      <c r="A1001" s="8" t="s">
        <v>1035</v>
      </c>
      <c r="B1001" s="8" t="s">
        <v>18</v>
      </c>
      <c r="C1001" s="8" t="s">
        <v>19</v>
      </c>
      <c r="D1001" s="8" t="s">
        <v>46</v>
      </c>
      <c r="E1001" s="8">
        <v>88.34</v>
      </c>
      <c r="F1001" s="8">
        <v>7</v>
      </c>
      <c r="G1001" s="18" t="str">
        <f t="shared" si="15"/>
        <v>*******</v>
      </c>
      <c r="H1001" s="8">
        <v>6.6</v>
      </c>
    </row>
  </sheetData>
  <conditionalFormatting sqref="H1:H1048576">
    <cfRule type="iconSet" priority="5">
      <iconSet iconSet="3Arrows">
        <cfvo type="percent" val="0"/>
        <cfvo type="percent" val="33"/>
        <cfvo type="percent" val="67"/>
      </iconSet>
    </cfRule>
    <cfRule type="dataBar" priority="6">
      <dataBar>
        <cfvo type="min"/>
        <cfvo type="max"/>
        <color rgb="FF638EC6"/>
      </dataBar>
      <extLst>
        <ext xmlns:x14="http://schemas.microsoft.com/office/spreadsheetml/2009/9/main" uri="{B025F937-C7B1-47D3-B67F-A62EFF666E3E}">
          <x14:id>{41B440DC-8089-467C-8065-E886FF108912}</x14:id>
        </ext>
      </extLst>
    </cfRule>
  </conditionalFormatting>
  <conditionalFormatting sqref="G2:G1048576">
    <cfRule type="iconSet" priority="4">
      <iconSet>
        <cfvo type="percent" val="0"/>
        <cfvo type="percent" val="33"/>
        <cfvo type="percent" val="67"/>
      </iconSet>
    </cfRule>
    <cfRule type="dataBar" priority="3">
      <dataBar>
        <cfvo type="min"/>
        <cfvo type="max"/>
        <color rgb="FF638EC6"/>
      </dataBar>
      <extLst>
        <ext xmlns:x14="http://schemas.microsoft.com/office/spreadsheetml/2009/9/main" uri="{B025F937-C7B1-47D3-B67F-A62EFF666E3E}">
          <x14:id>{BDC50954-031A-4F46-B4F1-8B312224AA94}</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41B440DC-8089-467C-8065-E886FF108912}">
            <x14:dataBar minLength="0" maxLength="100" border="1" negativeBarBorderColorSameAsPositive="0">
              <x14:cfvo type="autoMin"/>
              <x14:cfvo type="autoMax"/>
              <x14:borderColor rgb="FF638EC6"/>
              <x14:negativeFillColor rgb="FFFF0000"/>
              <x14:negativeBorderColor rgb="FFFF0000"/>
              <x14:axisColor rgb="FF000000"/>
            </x14:dataBar>
          </x14:cfRule>
          <xm:sqref>H1:H1048576</xm:sqref>
        </x14:conditionalFormatting>
        <x14:conditionalFormatting xmlns:xm="http://schemas.microsoft.com/office/excel/2006/main">
          <x14:cfRule type="dataBar" id="{BDC50954-031A-4F46-B4F1-8B312224AA94}">
            <x14:dataBar minLength="0" maxLength="100" border="1" negativeBarBorderColorSameAsPositive="0">
              <x14:cfvo type="autoMin"/>
              <x14:cfvo type="autoMax"/>
              <x14:borderColor rgb="FF638EC6"/>
              <x14:negativeFillColor rgb="FFFF0000"/>
              <x14:negativeBorderColor rgb="FFFF0000"/>
              <x14:axisColor rgb="FF000000"/>
            </x14:dataBar>
          </x14:cfRule>
          <xm:sqref>G2:G1048576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2E8F-40C8-4547-A1C4-ABAF1422676D}">
  <sheetPr>
    <tabColor rgb="FF7030A0"/>
  </sheetPr>
  <dimension ref="A1:L5"/>
  <sheetViews>
    <sheetView workbookViewId="0">
      <selection activeCell="C27" sqref="C27"/>
    </sheetView>
  </sheetViews>
  <sheetFormatPr defaultRowHeight="15" x14ac:dyDescent="0.25"/>
  <cols>
    <col min="1" max="1" width="14.5703125" bestFit="1" customWidth="1"/>
    <col min="2" max="2" width="15.7109375" bestFit="1" customWidth="1"/>
  </cols>
  <sheetData>
    <row r="1" spans="1:12" ht="18.75" x14ac:dyDescent="0.3">
      <c r="A1" s="10" t="s">
        <v>12</v>
      </c>
      <c r="B1" s="11" t="s">
        <v>1037</v>
      </c>
    </row>
    <row r="2" spans="1:12" ht="18.75" x14ac:dyDescent="0.3">
      <c r="A2" s="3" t="s">
        <v>29</v>
      </c>
      <c r="B2" s="4">
        <v>112206.56999999995</v>
      </c>
    </row>
    <row r="3" spans="1:12" ht="18.75" x14ac:dyDescent="0.3">
      <c r="A3" s="3" t="s">
        <v>33</v>
      </c>
      <c r="B3" s="4">
        <v>100767.07200000006</v>
      </c>
    </row>
    <row r="4" spans="1:12" ht="23.25" x14ac:dyDescent="0.35">
      <c r="A4" s="3" t="s">
        <v>23</v>
      </c>
      <c r="B4" s="4">
        <v>109993.107</v>
      </c>
      <c r="F4" s="6" t="s">
        <v>1046</v>
      </c>
      <c r="G4" s="12"/>
      <c r="H4" s="12"/>
      <c r="I4" s="12"/>
      <c r="J4" s="12"/>
      <c r="K4" s="12"/>
      <c r="L4" s="12"/>
    </row>
    <row r="5" spans="1:12" ht="18.75" x14ac:dyDescent="0.3">
      <c r="A5" s="3" t="s">
        <v>1036</v>
      </c>
      <c r="B5" s="4">
        <v>322966.74900000001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155F5-A03E-46D2-80F4-09031DCBD17B}">
  <sheetPr>
    <tabColor rgb="FFFF0000"/>
  </sheetPr>
  <dimension ref="A3:L7"/>
  <sheetViews>
    <sheetView workbookViewId="0">
      <selection activeCell="D31" sqref="D31"/>
    </sheetView>
  </sheetViews>
  <sheetFormatPr defaultRowHeight="15" x14ac:dyDescent="0.25"/>
  <cols>
    <col min="1" max="1" width="14.5703125" bestFit="1" customWidth="1"/>
    <col min="2" max="2" width="24.85546875" bestFit="1" customWidth="1"/>
    <col min="12" max="12" width="10.140625" customWidth="1"/>
  </cols>
  <sheetData>
    <row r="3" spans="1:12" ht="18.75" x14ac:dyDescent="0.3">
      <c r="A3" s="10" t="s">
        <v>1041</v>
      </c>
      <c r="B3" s="11" t="s">
        <v>1050</v>
      </c>
    </row>
    <row r="4" spans="1:12" ht="18.75" x14ac:dyDescent="0.3">
      <c r="A4" s="3" t="s">
        <v>1047</v>
      </c>
      <c r="B4" s="4">
        <v>5537.7079999999987</v>
      </c>
    </row>
    <row r="5" spans="1:12" ht="23.25" customHeight="1" x14ac:dyDescent="0.35">
      <c r="A5" s="3" t="s">
        <v>1048</v>
      </c>
      <c r="B5" s="4">
        <v>4629.4940000000006</v>
      </c>
      <c r="G5" s="6" t="s">
        <v>1051</v>
      </c>
      <c r="H5" s="12"/>
      <c r="I5" s="12"/>
      <c r="J5" s="12"/>
      <c r="K5" s="12"/>
      <c r="L5" s="12"/>
    </row>
    <row r="6" spans="1:12" ht="18.75" x14ac:dyDescent="0.3">
      <c r="A6" s="3" t="s">
        <v>1049</v>
      </c>
      <c r="B6" s="4">
        <v>5212.1670000000058</v>
      </c>
    </row>
    <row r="7" spans="1:12" ht="18.75" x14ac:dyDescent="0.3">
      <c r="A7" s="3" t="s">
        <v>1036</v>
      </c>
      <c r="B7" s="4">
        <v>15379.369000000006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7D80C-82F5-4677-8C43-A028B675A38A}">
  <sheetPr>
    <tabColor rgb="FF99FF66"/>
  </sheetPr>
  <dimension ref="A3:O8"/>
  <sheetViews>
    <sheetView workbookViewId="0">
      <selection activeCell="A3" sqref="A3"/>
    </sheetView>
  </sheetViews>
  <sheetFormatPr defaultRowHeight="15" x14ac:dyDescent="0.25"/>
  <cols>
    <col min="1" max="1" width="14.5703125" bestFit="1" customWidth="1"/>
    <col min="2" max="2" width="17.140625" bestFit="1" customWidth="1"/>
    <col min="3" max="3" width="16.7109375" bestFit="1" customWidth="1"/>
    <col min="4" max="4" width="17.140625" bestFit="1" customWidth="1"/>
    <col min="15" max="15" width="4.42578125" customWidth="1"/>
  </cols>
  <sheetData>
    <row r="3" spans="1:15" ht="18.75" x14ac:dyDescent="0.3">
      <c r="A3" s="13" t="s">
        <v>2</v>
      </c>
      <c r="B3" s="14" t="s">
        <v>1037</v>
      </c>
    </row>
    <row r="4" spans="1:15" ht="18.75" x14ac:dyDescent="0.3">
      <c r="A4" s="15" t="s">
        <v>43</v>
      </c>
      <c r="B4" s="16">
        <v>106197.67199999996</v>
      </c>
    </row>
    <row r="5" spans="1:15" ht="26.25" x14ac:dyDescent="0.4">
      <c r="A5" s="15" t="s">
        <v>26</v>
      </c>
      <c r="B5" s="16">
        <v>110568.70649999994</v>
      </c>
      <c r="E5" s="17" t="s">
        <v>1052</v>
      </c>
      <c r="F5" s="17"/>
      <c r="G5" s="17"/>
      <c r="H5" s="17"/>
      <c r="I5" s="17"/>
      <c r="J5" s="17"/>
      <c r="K5" s="12"/>
      <c r="L5" s="12"/>
      <c r="M5" s="12"/>
      <c r="N5" s="12"/>
      <c r="O5" s="12"/>
    </row>
    <row r="6" spans="1:15" ht="18.75" x14ac:dyDescent="0.3">
      <c r="A6" s="15" t="s">
        <v>19</v>
      </c>
      <c r="B6" s="16">
        <v>106200.37050000011</v>
      </c>
    </row>
    <row r="7" spans="1:15" ht="18.75" x14ac:dyDescent="0.3">
      <c r="A7" s="15" t="s">
        <v>1036</v>
      </c>
      <c r="B7" s="16">
        <v>322966.74900000001</v>
      </c>
    </row>
    <row r="8" spans="1:15" ht="18.75" x14ac:dyDescent="0.3"/>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6210F-3E2B-4C08-B05D-9232A5C4CF4B}">
  <sheetPr>
    <tabColor theme="5" tint="-0.249977111117893"/>
  </sheetPr>
  <dimension ref="A3:M7"/>
  <sheetViews>
    <sheetView workbookViewId="0">
      <selection activeCell="B6" sqref="B6"/>
    </sheetView>
  </sheetViews>
  <sheetFormatPr defaultRowHeight="15" x14ac:dyDescent="0.25"/>
  <cols>
    <col min="1" max="1" width="14.5703125" bestFit="1" customWidth="1"/>
    <col min="2" max="2" width="15.7109375" bestFit="1" customWidth="1"/>
  </cols>
  <sheetData>
    <row r="3" spans="1:13" ht="18.75" x14ac:dyDescent="0.3">
      <c r="A3" s="10" t="s">
        <v>4</v>
      </c>
      <c r="B3" s="11" t="s">
        <v>1037</v>
      </c>
    </row>
    <row r="4" spans="1:13" ht="18.75" x14ac:dyDescent="0.3">
      <c r="A4" s="15" t="s">
        <v>21</v>
      </c>
      <c r="B4" s="16">
        <v>167882.92500000002</v>
      </c>
    </row>
    <row r="5" spans="1:13" ht="26.25" x14ac:dyDescent="0.4">
      <c r="A5" s="15" t="s">
        <v>31</v>
      </c>
      <c r="B5" s="16">
        <v>155083.82400000014</v>
      </c>
      <c r="H5" s="17" t="s">
        <v>1054</v>
      </c>
      <c r="I5" s="12"/>
      <c r="J5" s="12"/>
      <c r="K5" s="12"/>
      <c r="L5" s="12"/>
      <c r="M5" s="12"/>
    </row>
    <row r="6" spans="1:13" ht="18.75" x14ac:dyDescent="0.3">
      <c r="A6" s="3" t="s">
        <v>1036</v>
      </c>
      <c r="B6" s="4">
        <v>322966.74900000019</v>
      </c>
    </row>
    <row r="7" spans="1:13" ht="18.75" x14ac:dyDescent="0.3"/>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A8147-2F45-4E3B-9B84-3CFF5BF2DEF1}">
  <sheetPr>
    <tabColor theme="4" tint="-0.249977111117893"/>
  </sheetPr>
  <dimension ref="A3:O11"/>
  <sheetViews>
    <sheetView workbookViewId="0">
      <selection activeCell="A3" sqref="A3"/>
    </sheetView>
  </sheetViews>
  <sheetFormatPr defaultRowHeight="15" x14ac:dyDescent="0.25"/>
  <cols>
    <col min="1" max="1" width="25.5703125" bestFit="1" customWidth="1"/>
    <col min="2" max="2" width="15.7109375" bestFit="1" customWidth="1"/>
  </cols>
  <sheetData>
    <row r="3" spans="1:15" ht="18.75" x14ac:dyDescent="0.3">
      <c r="A3" s="10" t="s">
        <v>1055</v>
      </c>
      <c r="B3" s="11" t="s">
        <v>1037</v>
      </c>
    </row>
    <row r="4" spans="1:15" ht="18.75" x14ac:dyDescent="0.3">
      <c r="A4" s="3" t="s">
        <v>28</v>
      </c>
      <c r="B4" s="4">
        <v>54337.531500000005</v>
      </c>
    </row>
    <row r="5" spans="1:15" ht="21" x14ac:dyDescent="0.35">
      <c r="A5" s="3" t="s">
        <v>46</v>
      </c>
      <c r="B5" s="4">
        <v>54305.894999999997</v>
      </c>
      <c r="F5" s="20" t="s">
        <v>1038</v>
      </c>
      <c r="G5" s="20"/>
      <c r="H5" s="20"/>
      <c r="I5" s="20"/>
      <c r="J5" s="20"/>
      <c r="K5" s="20"/>
      <c r="L5" s="20"/>
      <c r="M5" s="20"/>
      <c r="N5" s="20"/>
      <c r="O5" s="20"/>
    </row>
    <row r="6" spans="1:15" ht="18.75" x14ac:dyDescent="0.3">
      <c r="A6" s="3" t="s">
        <v>44</v>
      </c>
      <c r="B6" s="4">
        <v>56144.844000000005</v>
      </c>
    </row>
    <row r="7" spans="1:15" ht="18.75" x14ac:dyDescent="0.3">
      <c r="A7" s="3" t="s">
        <v>22</v>
      </c>
      <c r="B7" s="4">
        <v>49193.739000000016</v>
      </c>
    </row>
    <row r="8" spans="1:15" ht="18.75" x14ac:dyDescent="0.3">
      <c r="A8" s="3" t="s">
        <v>32</v>
      </c>
      <c r="B8" s="4">
        <v>53861.913000000008</v>
      </c>
    </row>
    <row r="9" spans="1:15" ht="18.75" x14ac:dyDescent="0.3">
      <c r="A9" s="3" t="s">
        <v>36</v>
      </c>
      <c r="B9" s="4">
        <v>55122.826499999996</v>
      </c>
    </row>
    <row r="10" spans="1:15" ht="18.75" x14ac:dyDescent="0.3">
      <c r="A10" s="3" t="s">
        <v>1036</v>
      </c>
      <c r="B10" s="4">
        <v>322966.74900000007</v>
      </c>
    </row>
    <row r="11" spans="1:15" ht="18.75" x14ac:dyDescent="0.3"/>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5AA51-2461-430D-AD7C-63996D87D785}">
  <sheetPr>
    <tabColor theme="8" tint="-0.249977111117893"/>
  </sheetPr>
  <dimension ref="A3:K7"/>
  <sheetViews>
    <sheetView workbookViewId="0">
      <selection activeCell="O3" sqref="O3"/>
    </sheetView>
  </sheetViews>
  <sheetFormatPr defaultRowHeight="15" x14ac:dyDescent="0.25"/>
  <cols>
    <col min="1" max="1" width="14.5703125" bestFit="1" customWidth="1"/>
    <col min="2" max="2" width="15.42578125" bestFit="1" customWidth="1"/>
  </cols>
  <sheetData>
    <row r="3" spans="1:11" ht="18.75" x14ac:dyDescent="0.3">
      <c r="A3" s="21" t="s">
        <v>1</v>
      </c>
      <c r="B3" s="21" t="s">
        <v>1037</v>
      </c>
    </row>
    <row r="4" spans="1:11" ht="18.75" x14ac:dyDescent="0.3">
      <c r="A4" s="3" t="s">
        <v>18</v>
      </c>
      <c r="B4" s="5">
        <v>0.32882756763297666</v>
      </c>
    </row>
    <row r="5" spans="1:11" ht="23.25" x14ac:dyDescent="0.35">
      <c r="A5" s="3" t="s">
        <v>42</v>
      </c>
      <c r="B5" s="5">
        <v>0.32881921228367678</v>
      </c>
      <c r="H5" s="6" t="s">
        <v>1039</v>
      </c>
      <c r="I5" s="7"/>
      <c r="J5" s="7"/>
      <c r="K5" s="7"/>
    </row>
    <row r="6" spans="1:11" ht="18.75" x14ac:dyDescent="0.3">
      <c r="A6" s="3" t="s">
        <v>25</v>
      </c>
      <c r="B6" s="5">
        <v>0.34235322008334651</v>
      </c>
    </row>
    <row r="7" spans="1:11" ht="18.75" x14ac:dyDescent="0.3">
      <c r="A7" s="22" t="s">
        <v>1036</v>
      </c>
      <c r="B7" s="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FF72E-32D2-4F0E-93D8-161313C0077B}">
  <sheetPr>
    <tabColor theme="4" tint="-0.249977111117893"/>
  </sheetPr>
  <dimension ref="A1"/>
  <sheetViews>
    <sheetView showGridLines="0" tabSelected="1" zoomScaleNormal="100" workbookViewId="0">
      <selection activeCell="W28" sqref="W28"/>
    </sheetView>
  </sheetViews>
  <sheetFormatPr defaultRowHeight="15" x14ac:dyDescent="0.25"/>
  <cols>
    <col min="1" max="16384" width="9.140625" style="1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Supersales.market</vt:lpstr>
      <vt:lpstr>Rating </vt:lpstr>
      <vt:lpstr>Payment</vt:lpstr>
      <vt:lpstr>Month</vt:lpstr>
      <vt:lpstr>City</vt:lpstr>
      <vt:lpstr>Gender</vt:lpstr>
      <vt:lpstr>Products</vt:lpstr>
      <vt:lpstr>Branch</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reshma shaik</dc:creator>
  <cp:lastModifiedBy>reshma shaik</cp:lastModifiedBy>
  <dcterms:created xsi:type="dcterms:W3CDTF">2023-03-30T08:23:09Z</dcterms:created>
  <dcterms:modified xsi:type="dcterms:W3CDTF">2023-04-01T05:40:36Z</dcterms:modified>
</cp:coreProperties>
</file>