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ise_Dados_Python\AnaliseDadosPython\Tempo\"/>
    </mc:Choice>
  </mc:AlternateContent>
  <xr:revisionPtr revIDLastSave="0" documentId="13_ncr:1_{5AA901B5-2DAC-4085-974D-D3CBB943EC8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empoMaio25" sheetId="1" r:id="rId1"/>
  </sheets>
  <calcPr calcId="191029"/>
</workbook>
</file>

<file path=xl/calcChain.xml><?xml version="1.0" encoding="utf-8"?>
<calcChain xmlns="http://schemas.openxmlformats.org/spreadsheetml/2006/main">
  <c r="G3" i="1" l="1"/>
  <c r="L3" i="1" s="1"/>
  <c r="G4" i="1"/>
  <c r="L4" i="1" s="1"/>
  <c r="G5" i="1"/>
  <c r="L5" i="1" s="1"/>
  <c r="G6" i="1"/>
  <c r="L6" i="1" s="1"/>
  <c r="G7" i="1"/>
  <c r="L7" i="1" s="1"/>
  <c r="G8" i="1"/>
  <c r="L8" i="1" s="1"/>
  <c r="G9" i="1"/>
  <c r="L9" i="1" s="1"/>
  <c r="G10" i="1"/>
  <c r="L10" i="1" s="1"/>
  <c r="G11" i="1"/>
  <c r="L11" i="1" s="1"/>
  <c r="J3" i="1"/>
  <c r="J4" i="1"/>
  <c r="J5" i="1"/>
  <c r="J6" i="1"/>
  <c r="J7" i="1"/>
  <c r="J8" i="1"/>
  <c r="J9" i="1"/>
  <c r="J10" i="1"/>
  <c r="J11" i="1"/>
  <c r="I3" i="1"/>
  <c r="I4" i="1"/>
  <c r="I5" i="1"/>
  <c r="I6" i="1"/>
  <c r="I7" i="1"/>
  <c r="I8" i="1"/>
  <c r="I9" i="1"/>
  <c r="I10" i="1"/>
  <c r="I11" i="1"/>
  <c r="I2" i="1"/>
  <c r="H3" i="1"/>
  <c r="H4" i="1"/>
  <c r="M4" i="1" s="1"/>
  <c r="H5" i="1"/>
  <c r="M5" i="1" s="1"/>
  <c r="H6" i="1"/>
  <c r="M6" i="1" s="1"/>
  <c r="H7" i="1"/>
  <c r="M7" i="1" s="1"/>
  <c r="H8" i="1"/>
  <c r="M8" i="1" s="1"/>
  <c r="H9" i="1"/>
  <c r="M9" i="1" s="1"/>
  <c r="H10" i="1"/>
  <c r="M10" i="1" s="1"/>
  <c r="H11" i="1"/>
  <c r="M11" i="1" s="1"/>
  <c r="H2" i="1"/>
  <c r="M3" i="1" s="1"/>
  <c r="M2" i="1" l="1"/>
  <c r="N3" i="1"/>
  <c r="N6" i="1"/>
  <c r="K3" i="1"/>
  <c r="K11" i="1"/>
  <c r="K4" i="1"/>
  <c r="N9" i="1"/>
  <c r="K6" i="1"/>
  <c r="N7" i="1"/>
  <c r="N8" i="1"/>
  <c r="K8" i="1"/>
  <c r="K9" i="1"/>
  <c r="N10" i="1"/>
  <c r="K10" i="1"/>
  <c r="N11" i="1"/>
  <c r="N2" i="1"/>
  <c r="J2" i="1"/>
  <c r="K5" i="1"/>
  <c r="N4" i="1"/>
  <c r="K7" i="1"/>
  <c r="N5" i="1"/>
  <c r="K2" i="1"/>
  <c r="G2" i="1"/>
  <c r="L2" i="1"/>
</calcChain>
</file>

<file path=xl/sharedStrings.xml><?xml version="1.0" encoding="utf-8"?>
<sst xmlns="http://schemas.openxmlformats.org/spreadsheetml/2006/main" count="14" uniqueCount="14">
  <si>
    <t>Data</t>
  </si>
  <si>
    <t>Chuva</t>
  </si>
  <si>
    <t>Minima</t>
  </si>
  <si>
    <t>Maxima</t>
  </si>
  <si>
    <t>Minima_Oficial</t>
  </si>
  <si>
    <t>Maxima_Oficial</t>
  </si>
  <si>
    <t>Amplitude_Termica</t>
  </si>
  <si>
    <t>Maxima1</t>
  </si>
  <si>
    <t>Casaco</t>
  </si>
  <si>
    <t>Gorro</t>
  </si>
  <si>
    <t>Mochila</t>
  </si>
  <si>
    <t>Bermuda</t>
  </si>
  <si>
    <t>Luvas</t>
  </si>
  <si>
    <t>Minima1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</si>
</sst>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E3" sqref="E3"/>
    </sheetView>
  </sheetViews>
  <sheetFormatPr defaultRowHeight="15" x14ac:dyDescent="0.25"/>
  <cols>
    <col min="1" max="1" width="5" bestFit="1" customWidth="1"/>
    <col min="5" max="5" width="14.5703125" bestFit="1" customWidth="1"/>
    <col min="6" max="6" width="14.85546875" bestFit="1" customWidth="1"/>
    <col min="7" max="7" width="18.7109375" bestFit="1" customWidth="1"/>
    <col min="8" max="8" width="9" bestFit="1" customWidth="1"/>
    <col min="9" max="9" width="9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3">
        <v>45790</v>
      </c>
      <c r="B2" s="1">
        <v>0</v>
      </c>
      <c r="C2" s="1">
        <v>13</v>
      </c>
      <c r="D2" s="1">
        <v>21</v>
      </c>
      <c r="E2" s="1">
        <v>13</v>
      </c>
      <c r="F2" s="1">
        <v>21</v>
      </c>
      <c r="G2" s="1">
        <f>F2-E2</f>
        <v>8</v>
      </c>
      <c r="H2" s="1">
        <f>C2+1</f>
        <v>14</v>
      </c>
      <c r="I2" s="1">
        <f>D2+1</f>
        <v>22</v>
      </c>
      <c r="J2" s="2">
        <f>IF(E2&lt;16,1,0)</f>
        <v>1</v>
      </c>
      <c r="K2" s="1">
        <f>IF(E2&lt;AVERAGE($E$2:$E$11),1,0)</f>
        <v>1</v>
      </c>
      <c r="L2" s="1">
        <f>IF(G2&gt;=5,1,0)</f>
        <v>1</v>
      </c>
      <c r="M2" s="1">
        <f>IF(AND(I2&gt;=22,H2&gt;AVERAGE($H$2:$H$11)),1,0)</f>
        <v>0</v>
      </c>
      <c r="N2" s="1">
        <f>IF(E2=MIN($E$2:$E$11),1,0)</f>
        <v>0</v>
      </c>
    </row>
    <row r="3" spans="1:14" x14ac:dyDescent="0.25">
      <c r="A3" s="3">
        <v>45791</v>
      </c>
      <c r="B3" s="1">
        <v>0</v>
      </c>
      <c r="C3" s="1">
        <v>12</v>
      </c>
      <c r="D3" s="1">
        <v>20</v>
      </c>
      <c r="E3" s="1">
        <v>12</v>
      </c>
      <c r="F3" s="1">
        <v>20</v>
      </c>
      <c r="G3" s="1">
        <f t="shared" ref="G3:G11" si="0">F3-E3</f>
        <v>8</v>
      </c>
      <c r="H3" s="1">
        <f t="shared" ref="H3:H11" si="1">C3+1</f>
        <v>13</v>
      </c>
      <c r="I3" s="1">
        <f t="shared" ref="I3:I11" si="2">D3+1</f>
        <v>21</v>
      </c>
      <c r="J3" s="2">
        <f t="shared" ref="J3:J11" si="3">IF(E3&lt;16,1,0)</f>
        <v>1</v>
      </c>
      <c r="K3" s="1">
        <f t="shared" ref="K3:K11" si="4">IF(E3&lt;AVERAGE($E$2:$E$11),1,0)</f>
        <v>1</v>
      </c>
      <c r="L3" s="1">
        <f t="shared" ref="L3:L11" si="5">IF(G3&gt;=5,1,0)</f>
        <v>1</v>
      </c>
      <c r="M3" s="1">
        <f t="shared" ref="M3:M11" si="6">IF(AND(I3&gt;=22,H3&gt;AVERAGE($H$2:$H$11)),1,0)</f>
        <v>0</v>
      </c>
      <c r="N3" s="1">
        <f t="shared" ref="N3:N11" si="7">IF(E3=MIN($E$2:$E$11),1,0)</f>
        <v>1</v>
      </c>
    </row>
    <row r="4" spans="1:14" x14ac:dyDescent="0.25">
      <c r="A4" s="3">
        <v>45792</v>
      </c>
      <c r="B4" s="1">
        <v>1</v>
      </c>
      <c r="C4" s="1">
        <v>15</v>
      </c>
      <c r="D4" s="1">
        <v>21</v>
      </c>
      <c r="E4" s="1">
        <v>13</v>
      </c>
      <c r="F4" s="1">
        <v>19</v>
      </c>
      <c r="G4" s="1">
        <f t="shared" si="0"/>
        <v>6</v>
      </c>
      <c r="H4" s="1">
        <f t="shared" si="1"/>
        <v>16</v>
      </c>
      <c r="I4" s="1">
        <f t="shared" si="2"/>
        <v>22</v>
      </c>
      <c r="J4" s="2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</row>
    <row r="5" spans="1:14" x14ac:dyDescent="0.25">
      <c r="A5" s="3">
        <v>45793</v>
      </c>
      <c r="B5" s="1">
        <v>1</v>
      </c>
      <c r="C5" s="1">
        <v>14</v>
      </c>
      <c r="D5" s="1">
        <v>22</v>
      </c>
      <c r="E5" s="1">
        <v>12</v>
      </c>
      <c r="F5" s="1">
        <v>20</v>
      </c>
      <c r="G5" s="1">
        <f t="shared" si="0"/>
        <v>8</v>
      </c>
      <c r="H5" s="1">
        <f t="shared" si="1"/>
        <v>15</v>
      </c>
      <c r="I5" s="1">
        <f t="shared" si="2"/>
        <v>23</v>
      </c>
      <c r="J5" s="2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1</v>
      </c>
    </row>
    <row r="6" spans="1:14" x14ac:dyDescent="0.25">
      <c r="A6" s="3">
        <v>45794</v>
      </c>
      <c r="B6" s="1">
        <v>0</v>
      </c>
      <c r="C6" s="1">
        <v>14</v>
      </c>
      <c r="D6" s="1">
        <v>23</v>
      </c>
      <c r="E6" s="1">
        <v>14</v>
      </c>
      <c r="F6" s="1">
        <v>23</v>
      </c>
      <c r="G6" s="1">
        <f t="shared" si="0"/>
        <v>9</v>
      </c>
      <c r="H6" s="1">
        <f t="shared" si="1"/>
        <v>15</v>
      </c>
      <c r="I6" s="1">
        <f t="shared" si="2"/>
        <v>24</v>
      </c>
      <c r="J6" s="2">
        <f t="shared" si="3"/>
        <v>1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</row>
    <row r="7" spans="1:14" x14ac:dyDescent="0.25">
      <c r="A7" s="3">
        <v>45795</v>
      </c>
      <c r="B7" s="1">
        <v>0</v>
      </c>
      <c r="C7" s="1">
        <v>15</v>
      </c>
      <c r="D7" s="1">
        <v>22</v>
      </c>
      <c r="E7" s="1">
        <v>15</v>
      </c>
      <c r="F7" s="1">
        <v>22</v>
      </c>
      <c r="G7" s="1">
        <f t="shared" si="0"/>
        <v>7</v>
      </c>
      <c r="H7" s="1">
        <f t="shared" si="1"/>
        <v>16</v>
      </c>
      <c r="I7" s="1">
        <f t="shared" si="2"/>
        <v>23</v>
      </c>
      <c r="J7" s="2">
        <f t="shared" si="3"/>
        <v>1</v>
      </c>
      <c r="K7" s="1">
        <f t="shared" si="4"/>
        <v>0</v>
      </c>
      <c r="L7" s="1">
        <f t="shared" si="5"/>
        <v>1</v>
      </c>
      <c r="M7" s="1">
        <f t="shared" si="6"/>
        <v>1</v>
      </c>
      <c r="N7" s="1">
        <f t="shared" si="7"/>
        <v>0</v>
      </c>
    </row>
    <row r="8" spans="1:14" x14ac:dyDescent="0.25">
      <c r="A8" s="3">
        <v>45796</v>
      </c>
      <c r="B8" s="1">
        <v>0</v>
      </c>
      <c r="C8" s="1">
        <v>14</v>
      </c>
      <c r="D8" s="1">
        <v>23</v>
      </c>
      <c r="E8" s="1">
        <v>14</v>
      </c>
      <c r="F8" s="1">
        <v>23</v>
      </c>
      <c r="G8" s="1">
        <f t="shared" si="0"/>
        <v>9</v>
      </c>
      <c r="H8" s="1">
        <f t="shared" si="1"/>
        <v>15</v>
      </c>
      <c r="I8" s="1">
        <f t="shared" si="2"/>
        <v>24</v>
      </c>
      <c r="J8" s="2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</row>
    <row r="9" spans="1:14" x14ac:dyDescent="0.25">
      <c r="A9" s="3">
        <v>45797</v>
      </c>
      <c r="B9" s="1">
        <v>0</v>
      </c>
      <c r="C9" s="1">
        <v>15</v>
      </c>
      <c r="D9" s="1">
        <v>23</v>
      </c>
      <c r="E9" s="1">
        <v>15</v>
      </c>
      <c r="F9" s="1">
        <v>23</v>
      </c>
      <c r="G9" s="1">
        <f t="shared" si="0"/>
        <v>8</v>
      </c>
      <c r="H9" s="1">
        <f t="shared" si="1"/>
        <v>16</v>
      </c>
      <c r="I9" s="1">
        <f t="shared" si="2"/>
        <v>24</v>
      </c>
      <c r="J9" s="2">
        <f t="shared" si="3"/>
        <v>1</v>
      </c>
      <c r="K9" s="1">
        <f t="shared" si="4"/>
        <v>0</v>
      </c>
      <c r="L9" s="1">
        <f t="shared" si="5"/>
        <v>1</v>
      </c>
      <c r="M9" s="1">
        <f t="shared" si="6"/>
        <v>1</v>
      </c>
      <c r="N9" s="1">
        <f t="shared" si="7"/>
        <v>0</v>
      </c>
    </row>
    <row r="10" spans="1:14" x14ac:dyDescent="0.25">
      <c r="A10" s="3">
        <v>45798</v>
      </c>
      <c r="B10" s="1">
        <v>0</v>
      </c>
      <c r="C10" s="1">
        <v>16</v>
      </c>
      <c r="D10" s="1">
        <v>25</v>
      </c>
      <c r="E10" s="1">
        <v>16</v>
      </c>
      <c r="F10" s="1">
        <v>25</v>
      </c>
      <c r="G10" s="1">
        <f t="shared" si="0"/>
        <v>9</v>
      </c>
      <c r="H10" s="1">
        <f t="shared" si="1"/>
        <v>17</v>
      </c>
      <c r="I10" s="1">
        <f t="shared" si="2"/>
        <v>26</v>
      </c>
      <c r="J10" s="2">
        <f t="shared" si="3"/>
        <v>0</v>
      </c>
      <c r="K10" s="1">
        <f t="shared" si="4"/>
        <v>0</v>
      </c>
      <c r="L10" s="1">
        <f t="shared" si="5"/>
        <v>1</v>
      </c>
      <c r="M10" s="1">
        <f t="shared" si="6"/>
        <v>1</v>
      </c>
      <c r="N10" s="1">
        <f t="shared" si="7"/>
        <v>0</v>
      </c>
    </row>
    <row r="11" spans="1:14" x14ac:dyDescent="0.25">
      <c r="A11" s="3">
        <v>45799</v>
      </c>
      <c r="B11" s="1">
        <v>0</v>
      </c>
      <c r="C11" s="1">
        <v>16</v>
      </c>
      <c r="D11" s="1">
        <v>25</v>
      </c>
      <c r="E11" s="1">
        <v>16</v>
      </c>
      <c r="F11" s="1">
        <v>25</v>
      </c>
      <c r="G11" s="1">
        <f t="shared" si="0"/>
        <v>9</v>
      </c>
      <c r="H11" s="1">
        <f t="shared" si="1"/>
        <v>17</v>
      </c>
      <c r="I11" s="1">
        <f t="shared" si="2"/>
        <v>26</v>
      </c>
      <c r="J11" s="2">
        <f t="shared" si="3"/>
        <v>0</v>
      </c>
      <c r="K11" s="1">
        <f t="shared" si="4"/>
        <v>0</v>
      </c>
      <c r="L11" s="1">
        <f t="shared" si="5"/>
        <v>1</v>
      </c>
      <c r="M11" s="1">
        <f t="shared" si="6"/>
        <v>1</v>
      </c>
      <c r="N11" s="1">
        <f t="shared" si="7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TempoMaio25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DAS DORES ALVES</dc:creator>
  <cp:lastModifiedBy>MURILO DAS DORES ALVES</cp:lastModifiedBy>
  <dcterms:created xsi:type="dcterms:W3CDTF">2025-05-14T22:11:34Z</dcterms:created>
  <dcterms:modified xsi:type="dcterms:W3CDTF">2025-05-14T22:39:36Z</dcterms:modified>
</cp:coreProperties>
</file>