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de Funções" sheetId="1" r:id="rId4"/>
    <sheet state="visible" name="CORRESP" sheetId="2" r:id="rId5"/>
    <sheet state="visible" name="INDICE" sheetId="3" r:id="rId6"/>
    <sheet state="visible" name="PROC" sheetId="4" r:id="rId7"/>
    <sheet state="visible" name="PROCV" sheetId="5" r:id="rId8"/>
    <sheet state="visible" name="PROCH" sheetId="6" r:id="rId9"/>
    <sheet state="visible" name="DESLOC" sheetId="7" r:id="rId10"/>
    <sheet state="visible" name="INDIRETO" sheetId="8" r:id="rId11"/>
  </sheets>
  <definedNames/>
  <calcPr/>
</workbook>
</file>

<file path=xl/sharedStrings.xml><?xml version="1.0" encoding="utf-8"?>
<sst xmlns="http://schemas.openxmlformats.org/spreadsheetml/2006/main" count="129" uniqueCount="80">
  <si>
    <t>Função</t>
  </si>
  <si>
    <t>Uso</t>
  </si>
  <si>
    <t>Sintaxe</t>
  </si>
  <si>
    <t>Parâmetros</t>
  </si>
  <si>
    <t>Exemplo 1 (Parâmetros Obrigatórios)</t>
  </si>
  <si>
    <t>Resultado 1</t>
  </si>
  <si>
    <t>Exemplo 2 (Parâmetros Obrigatórios + Opcionais)</t>
  </si>
  <si>
    <t>Resultado 2</t>
  </si>
  <si>
    <t>CORRESP</t>
  </si>
  <si>
    <t>Retorna a posição relativa de um valor em um intervalo.</t>
  </si>
  <si>
    <t>"=CORRESP(valor_procurado, matriz_procurada, [tipo_correspondência])"</t>
  </si>
  <si>
    <r>
      <rPr>
        <rFont val="Arial"/>
        <b/>
        <color theme="1"/>
        <sz val="12.0"/>
      </rPr>
      <t>valor_procurado</t>
    </r>
    <r>
      <rPr>
        <rFont val="Arial"/>
        <color theme="1"/>
        <sz val="12.0"/>
      </rPr>
      <t xml:space="preserve"> = Valor a ser encontrado.
</t>
    </r>
    <r>
      <rPr>
        <rFont val="Arial"/>
        <b/>
        <color theme="1"/>
        <sz val="12.0"/>
      </rPr>
      <t>matriz_procurada</t>
    </r>
    <r>
      <rPr>
        <rFont val="Arial"/>
        <color theme="1"/>
        <sz val="12.0"/>
      </rPr>
      <t xml:space="preserve"> = Intervalo de células.
</t>
    </r>
    <r>
      <rPr>
        <rFont val="Arial"/>
        <b/>
        <color theme="1"/>
        <sz val="12.0"/>
      </rPr>
      <t>[tipo_correspondência]</t>
    </r>
    <r>
      <rPr>
        <rFont val="Arial"/>
        <color theme="1"/>
        <sz val="12.0"/>
      </rPr>
      <t xml:space="preserve"> = -1, 0 ou 1(default). </t>
    </r>
    <r>
      <rPr>
        <rFont val="Arial"/>
        <b/>
        <color rgb="FFFF0000"/>
        <sz val="12.0"/>
      </rPr>
      <t>*</t>
    </r>
  </si>
  <si>
    <t>"=CORRESP(40;A2:A6)"</t>
  </si>
  <si>
    <t>Se A2:A6 contém {10, 20, 30, 40, 50}, retorna 4.</t>
  </si>
  <si>
    <t>"=CORRESP(35;A2:A6;1)"
"=CORRESP(10;A2:A6;0)"
"=CORRESP(35;D2:D6;-1)"</t>
  </si>
  <si>
    <t>Se A2:A6 contém {10, 20, 30, 40, 50}, retorna 3.
Se A2:A6 contém {10, 20, 30, 40, 50}, retorna 1.
Se A2:A6 contém {50, 40, 30, 20, 10}, retorna 2.</t>
  </si>
  <si>
    <t>ÍNDICE</t>
  </si>
  <si>
    <t>Retorna o valor de uma célula com base em linha e coluna.</t>
  </si>
  <si>
    <t>"=ÍNDICE(matriz; núm_linha; [núm_coluna])"</t>
  </si>
  <si>
    <r>
      <rPr>
        <rFont val="Arial"/>
        <b/>
        <color theme="1"/>
        <sz val="12.0"/>
      </rPr>
      <t>matriz</t>
    </r>
    <r>
      <rPr>
        <rFont val="Arial"/>
        <color theme="1"/>
        <sz val="12.0"/>
      </rPr>
      <t xml:space="preserve"> = Intervalo de células.
</t>
    </r>
    <r>
      <rPr>
        <rFont val="Arial"/>
        <b/>
        <color theme="1"/>
        <sz val="12.0"/>
      </rPr>
      <t>núm_linha</t>
    </r>
    <r>
      <rPr>
        <rFont val="Arial"/>
        <color theme="1"/>
        <sz val="12.0"/>
      </rPr>
      <t xml:space="preserve"> = Linha desejada.
</t>
    </r>
    <r>
      <rPr>
        <rFont val="Arial"/>
        <b/>
        <color theme="1"/>
        <sz val="12.0"/>
      </rPr>
      <t>[núm_coluna]</t>
    </r>
    <r>
      <rPr>
        <rFont val="Arial"/>
        <color theme="1"/>
        <sz val="12.0"/>
      </rPr>
      <t xml:space="preserve"> = Coluna desejada. 1ª (default).</t>
    </r>
  </si>
  <si>
    <t>"=ÍNDICE(A2:C4;2)"</t>
  </si>
  <si>
    <t>Se A2:A4 contém {50, 40, 30}, B2:B4 contém {20, 10, 0} e C2:C4 contém {2, 5, 1}, retorna 40.</t>
  </si>
  <si>
    <t>"=ÍNDICE(F2:H4;3;2)"</t>
  </si>
  <si>
    <t>Se F2:F4 contém {50, 40, 30}, G2:G4 contém {20, 10, 0} e H2:H4 contém {2, 5, 1}, retorna 0.</t>
  </si>
  <si>
    <t>PROC</t>
  </si>
  <si>
    <t>Procura um valor em uma linha ou coluna e retorna outro valor na mesma posição.</t>
  </si>
  <si>
    <t>"=PROC(valor_procurado, vetor_procurado, vetor_resultado)"</t>
  </si>
  <si>
    <r>
      <rPr>
        <rFont val="Arial"/>
        <b/>
        <color theme="1"/>
        <sz val="12.0"/>
      </rPr>
      <t>valor_procurado</t>
    </r>
    <r>
      <rPr>
        <rFont val="Arial"/>
        <color theme="1"/>
        <sz val="12.0"/>
      </rPr>
      <t xml:space="preserve"> = Valor a ser encontrado.
</t>
    </r>
    <r>
      <rPr>
        <rFont val="Arial"/>
        <b/>
        <color theme="1"/>
        <sz val="12.0"/>
      </rPr>
      <t>vetor_procurado</t>
    </r>
    <r>
      <rPr>
        <rFont val="Arial"/>
        <color theme="1"/>
        <sz val="12.0"/>
      </rPr>
      <t xml:space="preserve"> = Intervalo de busca.
</t>
    </r>
    <r>
      <rPr>
        <rFont val="Arial"/>
        <b/>
        <color theme="1"/>
        <sz val="12.0"/>
      </rPr>
      <t>vetor_resultado</t>
    </r>
    <r>
      <rPr>
        <rFont val="Arial"/>
        <color theme="1"/>
        <sz val="12.0"/>
      </rPr>
      <t xml:space="preserve"> = Intervalo de retorno.</t>
    </r>
  </si>
  <si>
    <t>"=PROC(40;A2:A6;B2:B6)"</t>
  </si>
  <si>
    <t>Se A2:A6 contém {10, 20, 30, 40, 50} e B2:B6 contém {X, Y, Z, W, V}, retorna W.</t>
  </si>
  <si>
    <t>-</t>
  </si>
  <si>
    <t>PROCV</t>
  </si>
  <si>
    <t>Procura um valor na primeira coluna de uma tabela e retorna um valor na mesma linha de outra coluna.</t>
  </si>
  <si>
    <t>"=PROCV(valor_procurado, matriz_tabela, núm_indice_coluna, [procurar_intervalo])"</t>
  </si>
  <si>
    <r>
      <rPr>
        <rFont val="Arial"/>
        <b/>
        <color theme="1"/>
        <sz val="12.0"/>
      </rPr>
      <t>valor_procurado</t>
    </r>
    <r>
      <rPr>
        <rFont val="Arial"/>
        <color theme="1"/>
        <sz val="12.0"/>
      </rPr>
      <t xml:space="preserve"> = Valor a ser encontrado.
</t>
    </r>
    <r>
      <rPr>
        <rFont val="Arial"/>
        <b/>
        <color theme="1"/>
        <sz val="12.0"/>
      </rPr>
      <t>matriz_tabela</t>
    </r>
    <r>
      <rPr>
        <rFont val="Arial"/>
        <color theme="1"/>
        <sz val="12.0"/>
      </rPr>
      <t xml:space="preserve"> = Intervalo de busca.
</t>
    </r>
    <r>
      <rPr>
        <rFont val="Arial"/>
        <b/>
        <color theme="1"/>
        <sz val="12.0"/>
      </rPr>
      <t>núm_indice_coluna</t>
    </r>
    <r>
      <rPr>
        <rFont val="Arial"/>
        <color theme="1"/>
        <sz val="12.0"/>
      </rPr>
      <t xml:space="preserve"> = Número da coluna a retornar.
</t>
    </r>
    <r>
      <rPr>
        <rFont val="Arial"/>
        <b/>
        <color theme="1"/>
        <sz val="12.0"/>
      </rPr>
      <t>[procurar_intervalo]</t>
    </r>
    <r>
      <rPr>
        <rFont val="Arial"/>
        <color theme="1"/>
        <sz val="12.0"/>
      </rPr>
      <t xml:space="preserve"> = VERDADEIRO ou FALSO(default).</t>
    </r>
  </si>
  <si>
    <t>"=PROCV(40;A2:B6;2)"</t>
  </si>
  <si>
    <t>"=PROCV(35;E2:F6;2;VERDADEIRO)"</t>
  </si>
  <si>
    <t>Retorna o valor correspondente mais próximo.
Se E2:E6 contém {10, 20, 30, 40, 50} e F2:F6 contém {X, Y, Z, W, V}, retorna Z.</t>
  </si>
  <si>
    <t>PROCH</t>
  </si>
  <si>
    <t>Procura um valor na primeira linha de uma tabela e retorna um valor na mesma coluna de outra linha.</t>
  </si>
  <si>
    <t>"=PROCH(valor_procurado, matriz_tabela, núm_indice_lin, [procurar_intervalo])"</t>
  </si>
  <si>
    <r>
      <rPr>
        <rFont val="Arial"/>
        <b/>
        <color theme="1"/>
        <sz val="12.0"/>
      </rPr>
      <t>valor_procurado</t>
    </r>
    <r>
      <rPr>
        <rFont val="Arial"/>
        <color theme="1"/>
        <sz val="12.0"/>
      </rPr>
      <t xml:space="preserve"> = Valor a ser encontrado.
</t>
    </r>
    <r>
      <rPr>
        <rFont val="Arial"/>
        <b/>
        <color theme="1"/>
        <sz val="12.0"/>
      </rPr>
      <t>matriz_tabela</t>
    </r>
    <r>
      <rPr>
        <rFont val="Arial"/>
        <color theme="1"/>
        <sz val="12.0"/>
      </rPr>
      <t xml:space="preserve"> = Intervalo de busca.
</t>
    </r>
    <r>
      <rPr>
        <rFont val="Arial"/>
        <b/>
        <color theme="1"/>
        <sz val="12.0"/>
      </rPr>
      <t>núm_indice_lin</t>
    </r>
    <r>
      <rPr>
        <rFont val="Arial"/>
        <color theme="1"/>
        <sz val="12.0"/>
      </rPr>
      <t xml:space="preserve"> = Número da linha a retornar.
</t>
    </r>
    <r>
      <rPr>
        <rFont val="Arial"/>
        <b/>
        <color theme="1"/>
        <sz val="12.0"/>
      </rPr>
      <t>[procurar_intervalo]</t>
    </r>
    <r>
      <rPr>
        <rFont val="Arial"/>
        <color theme="1"/>
        <sz val="12.0"/>
      </rPr>
      <t xml:space="preserve"> = VERDADEIRO ou FALSO(default).</t>
    </r>
  </si>
  <si>
    <t>"=PROCH(40;A2:D3;2)"</t>
  </si>
  <si>
    <t>Se A2:D2 contém {10, 20, 30, 40} e A3:D3 contém {X, Y, Z, W}, retorna W.</t>
  </si>
  <si>
    <t>"=PROCH(25;G2:J3;2;VERDADEIRO)"</t>
  </si>
  <si>
    <t>Retorna o valor correspondente mais próximo.
Se G2:J2 contém {10, 20, 30, 40} e G3:J3 contém {X, Y, Z, W}, retorna Y.</t>
  </si>
  <si>
    <t>DESLOC</t>
  </si>
  <si>
    <t>Retorna uma referência deslocada de uma célula ou intervalo.</t>
  </si>
  <si>
    <t>"=DESLOC(ref, lins, cols, [altura], [largura])"</t>
  </si>
  <si>
    <r>
      <rPr>
        <rFont val="Arial"/>
        <b/>
        <color theme="1"/>
        <sz val="12.0"/>
      </rPr>
      <t>ref</t>
    </r>
    <r>
      <rPr>
        <rFont val="Arial"/>
        <color theme="1"/>
        <sz val="12.0"/>
      </rPr>
      <t xml:space="preserve"> = Célula base.
</t>
    </r>
    <r>
      <rPr>
        <rFont val="Arial"/>
        <b/>
        <color theme="1"/>
        <sz val="12.0"/>
      </rPr>
      <t xml:space="preserve">lins </t>
    </r>
    <r>
      <rPr>
        <rFont val="Arial"/>
        <color theme="1"/>
        <sz val="12.0"/>
      </rPr>
      <t xml:space="preserve">= Número de linhas a deslocar.
</t>
    </r>
    <r>
      <rPr>
        <rFont val="Arial"/>
        <b/>
        <color theme="1"/>
        <sz val="12.0"/>
      </rPr>
      <t xml:space="preserve">cols </t>
    </r>
    <r>
      <rPr>
        <rFont val="Arial"/>
        <color theme="1"/>
        <sz val="12.0"/>
      </rPr>
      <t xml:space="preserve">= Número de colunas a deslocar.
</t>
    </r>
    <r>
      <rPr>
        <rFont val="Arial"/>
        <b/>
        <color theme="1"/>
        <sz val="12.0"/>
      </rPr>
      <t>[altura]</t>
    </r>
    <r>
      <rPr>
        <rFont val="Arial"/>
        <color theme="1"/>
        <sz val="12.0"/>
      </rPr>
      <t xml:space="preserve"> = número de linhas do intervalo.
</t>
    </r>
    <r>
      <rPr>
        <rFont val="Arial"/>
        <b/>
        <color theme="1"/>
        <sz val="12.0"/>
      </rPr>
      <t>[largura]</t>
    </r>
    <r>
      <rPr>
        <rFont val="Arial"/>
        <color theme="1"/>
        <sz val="12.0"/>
      </rPr>
      <t xml:space="preserve"> = número de colunas do intervalo.</t>
    </r>
  </si>
  <si>
    <t>"=DESLOC(A2;2;1)"</t>
  </si>
  <si>
    <t>Se A2 contém 10, A4:B4 contém {X, Y}, retorna Y.</t>
  </si>
  <si>
    <t>"=SOMA(DESLOC(E2;1;1;2;1))"</t>
  </si>
  <si>
    <t>Soma os valores do intervalo deslocado.</t>
  </si>
  <si>
    <t>INDIRETO</t>
  </si>
  <si>
    <t>Retorna uma referência a uma célula com base em uma string.</t>
  </si>
  <si>
    <t>"=INDIRETO(texto_ref, [a1])"</t>
  </si>
  <si>
    <r>
      <rPr>
        <rFont val="Arial"/>
        <b/>
        <color theme="1"/>
        <sz val="12.0"/>
      </rPr>
      <t>texto_ref</t>
    </r>
    <r>
      <rPr>
        <rFont val="Arial"/>
        <color theme="1"/>
        <sz val="12.0"/>
      </rPr>
      <t xml:space="preserve"> = Texto contendo a referência da célula.
</t>
    </r>
    <r>
      <rPr>
        <rFont val="Arial"/>
        <b/>
        <color theme="1"/>
        <sz val="12.0"/>
      </rPr>
      <t>[a1]</t>
    </r>
    <r>
      <rPr>
        <rFont val="Arial"/>
        <color theme="1"/>
        <sz val="12.0"/>
      </rPr>
      <t xml:space="preserve"> = tipo de referência (A1-default ou R1C1). </t>
    </r>
    <r>
      <rPr>
        <rFont val="Arial"/>
        <b/>
        <color rgb="FFFF0000"/>
        <sz val="12.0"/>
      </rPr>
      <t>**</t>
    </r>
  </si>
  <si>
    <t>"=INDIRETO("A2")"</t>
  </si>
  <si>
    <t>Se A2=10, retorna 10.</t>
  </si>
  <si>
    <t>"=INDIRETO("E" &amp; 2)"
"=INDIRETO("R2C5";FALSO)"</t>
  </si>
  <si>
    <t>Se E2=50, retorna 50.</t>
  </si>
  <si>
    <r>
      <rPr>
        <rFont val="Arial"/>
        <b/>
        <color rgb="FFFF0000"/>
        <sz val="12.0"/>
      </rPr>
      <t>*</t>
    </r>
    <r>
      <rPr>
        <rFont val="Arial"/>
        <color theme="1"/>
        <sz val="12.0"/>
      </rPr>
      <t xml:space="preserve"> 1 → Procura o maior valor menor ou igual ao valor_procurado, e os valores devem estar em ordem crescente.
   0 → Procura exatamente o valor_procurado, independentemente da ordem.
  -1 → Procura o menor valor maior ou igual ao valor_procurado, e os valores devem estar em ordem decrescente.</t>
    </r>
  </si>
  <si>
    <r>
      <rPr>
        <rFont val="Arial"/>
        <b/>
        <color rgb="FFFF0000"/>
        <sz val="12.0"/>
      </rPr>
      <t>**</t>
    </r>
    <r>
      <rPr>
        <rFont val="Arial"/>
        <color theme="1"/>
        <sz val="12.0"/>
      </rPr>
      <t xml:space="preserve"> Estilos de referência:
</t>
    </r>
    <r>
      <rPr>
        <rFont val="Arial"/>
        <b/>
        <color theme="1"/>
        <sz val="12.0"/>
      </rPr>
      <t>- Estilo A1 (Padrão do Excel)</t>
    </r>
    <r>
      <rPr>
        <rFont val="Arial"/>
        <color theme="1"/>
        <sz val="12.0"/>
      </rPr>
      <t xml:space="preserve">
As colunas são representadas por letras (A, B, C...).
As linhas são representadas por números (1, 2, 3...).
Exemplos:
A1 → Célula na coluna A, linha 1.
C5 → Célula na coluna C, linha 5.
</t>
    </r>
    <r>
      <rPr>
        <rFont val="Arial"/>
        <b/>
        <color theme="1"/>
        <sz val="12.0"/>
      </rPr>
      <t>- Estilo R1C1</t>
    </r>
    <r>
      <rPr>
        <rFont val="Arial"/>
        <color theme="1"/>
        <sz val="12.0"/>
      </rPr>
      <t xml:space="preserve">
Tanto colunas quanto linhas são representadas por números.
A sintaxe usa R para linha e C para coluna:
R1C1 → Célula na linha 1, coluna 1 (equivalente a A1 no estilo A1).
R3C2 → Célula na linha 3, coluna 2 (equivalente a B3 no estilo A1).</t>
    </r>
  </si>
  <si>
    <t>Exemplo - Ordem Crescente</t>
  </si>
  <si>
    <t>Exemplo - Ordem Decrescente</t>
  </si>
  <si>
    <t>"=CORRESP(35;D2:D6;-1)"</t>
  </si>
  <si>
    <t>"=CORRESP(35;A2:A6;1)"</t>
  </si>
  <si>
    <t>"=CORRESP(20;D2:D6;0)"</t>
  </si>
  <si>
    <t>"=CORRESP(10;A2:A6;0)"</t>
  </si>
  <si>
    <t>Exemplo - Sem parâmetro opcional</t>
  </si>
  <si>
    <t>Exemplo - Com parâmetro opcional</t>
  </si>
  <si>
    <t>Exemplo</t>
  </si>
  <si>
    <t>X</t>
  </si>
  <si>
    <t>Y</t>
  </si>
  <si>
    <t>Z</t>
  </si>
  <si>
    <t>W</t>
  </si>
  <si>
    <t>V</t>
  </si>
  <si>
    <t>"=INDIRETO("E" &amp; 2)"</t>
  </si>
  <si>
    <t>"=INDIRETO("R2C5";FALSO)"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</si>
</sst>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1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b/>
      <sz val="14.0"/>
      <color theme="1"/>
      <name val="Arial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4.0"/>
      <color rgb="FFFFFFFF"/>
      <name val="Arial"/>
      <scheme val="minor"/>
    </font>
    <font>
      <sz val="14.0"/>
      <color theme="1"/>
      <name val="Arial"/>
      <scheme val="minor"/>
    </font>
    <font>
      <b/>
      <sz val="14.0"/>
      <color theme="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741B47"/>
        <bgColor rgb="FF741B47"/>
      </patternFill>
    </fill>
    <fill>
      <patternFill patternType="solid">
        <fgColor rgb="FFEAD1DC"/>
        <bgColor rgb="FFEAD1DC"/>
      </patternFill>
    </fill>
  </fills>
  <borders count="30">
    <border/>
    <border>
      <left style="thin">
        <color rgb="FF292F50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292F50"/>
      </right>
      <top style="thin">
        <color rgb="FF292F50"/>
      </top>
      <bottom style="thin">
        <color rgb="FF292F50"/>
      </bottom>
    </border>
    <border>
      <left style="thin">
        <color rgb="FF292F50"/>
      </left>
      <right style="thin">
        <color rgb="FF000000"/>
      </right>
      <top style="thin">
        <color rgb="FFC9DAF8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9DAF8"/>
      </top>
      <bottom style="thin">
        <color rgb="FF000000"/>
      </bottom>
    </border>
    <border>
      <left style="thin">
        <color rgb="FF000000"/>
      </left>
      <right style="thin">
        <color rgb="FF292F50"/>
      </right>
      <top style="thin">
        <color rgb="FFC9DAF8"/>
      </top>
      <bottom style="thin">
        <color rgb="FF000000"/>
      </bottom>
    </border>
    <border>
      <left style="thin">
        <color rgb="FF292F5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292F50"/>
      </right>
      <top style="thin">
        <color rgb="FF000000"/>
      </top>
      <bottom style="thin">
        <color rgb="FF000000"/>
      </bottom>
    </border>
    <border>
      <left style="thin">
        <color rgb="FF292F50"/>
      </left>
      <right style="thin">
        <color rgb="FFF8F9FA"/>
      </right>
      <top style="thin">
        <color rgb="FFF8F9FA"/>
      </top>
      <bottom style="thin">
        <color rgb="FF292F50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92F50"/>
      </bottom>
    </border>
    <border>
      <left style="thin">
        <color rgb="FFF8F9FA"/>
      </left>
      <right style="thin">
        <color rgb="FF292F50"/>
      </right>
      <top style="thin">
        <color rgb="FFF8F9FA"/>
      </top>
      <bottom style="thin">
        <color rgb="FF292F5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2" fillId="0" fontId="4" numFmtId="49" xfId="0" applyAlignment="1" applyBorder="1" applyFont="1" applyNumberFormat="1">
      <alignment horizontal="left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4" fillId="2" fontId="5" numFmtId="0" xfId="0" applyAlignment="1" applyBorder="1" applyFill="1" applyFont="1">
      <alignment readingOrder="0" shrinkToFit="0" vertical="center" wrapText="0"/>
    </xf>
    <xf borderId="5" fillId="2" fontId="5" numFmtId="0" xfId="0" applyAlignment="1" applyBorder="1" applyFont="1">
      <alignment readingOrder="0" shrinkToFit="0" vertical="center" wrapText="0"/>
    </xf>
    <xf borderId="6" fillId="2" fontId="5" numFmtId="0" xfId="0" applyAlignment="1" applyBorder="1" applyFont="1">
      <alignment readingOrder="0" shrinkToFit="0" vertical="center" wrapText="0"/>
    </xf>
    <xf borderId="7" fillId="0" fontId="5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7" fillId="2" fontId="5" numFmtId="0" xfId="0" applyAlignment="1" applyBorder="1" applyFont="1">
      <alignment readingOrder="0" shrinkToFit="0" vertical="center" wrapText="0"/>
    </xf>
    <xf borderId="8" fillId="2" fontId="5" numFmtId="0" xfId="0" applyAlignment="1" applyBorder="1" applyFont="1">
      <alignment readingOrder="0" shrinkToFit="0" vertical="center" wrapText="0"/>
    </xf>
    <xf borderId="9" fillId="2" fontId="5" numFmtId="0" xfId="0" applyAlignment="1" applyBorder="1" applyFont="1">
      <alignment readingOrder="0" shrinkToFit="0" vertical="center" wrapText="0"/>
    </xf>
    <xf borderId="10" fillId="2" fontId="5" numFmtId="0" xfId="0" applyAlignment="1" applyBorder="1" applyFont="1">
      <alignment readingOrder="0" shrinkToFit="0" vertical="center" wrapText="0"/>
    </xf>
    <xf borderId="11" fillId="2" fontId="5" numFmtId="0" xfId="0" applyAlignment="1" applyBorder="1" applyFont="1">
      <alignment readingOrder="0" shrinkToFit="0" vertical="center" wrapText="0"/>
    </xf>
    <xf borderId="12" fillId="2" fontId="5" numFmtId="0" xfId="0" applyAlignment="1" applyBorder="1" applyFont="1">
      <alignment readingOrder="0" shrinkToFit="0" vertical="center" wrapText="0"/>
    </xf>
    <xf borderId="13" fillId="0" fontId="6" numFmtId="0" xfId="0" applyAlignment="1" applyBorder="1" applyFont="1">
      <alignment readingOrder="0"/>
    </xf>
    <xf borderId="14" fillId="0" fontId="7" numFmtId="0" xfId="0" applyBorder="1" applyFont="1"/>
    <xf borderId="0" fillId="0" fontId="1" numFmtId="164" xfId="0" applyFont="1" applyNumberFormat="1"/>
    <xf borderId="15" fillId="3" fontId="8" numFmtId="0" xfId="0" applyAlignment="1" applyBorder="1" applyFill="1" applyFont="1">
      <alignment horizontal="center" readingOrder="0"/>
    </xf>
    <xf borderId="0" fillId="0" fontId="9" numFmtId="0" xfId="0" applyFont="1"/>
    <xf borderId="16" fillId="4" fontId="9" numFmtId="0" xfId="0" applyAlignment="1" applyBorder="1" applyFill="1" applyFont="1">
      <alignment horizontal="center" readingOrder="0"/>
    </xf>
    <xf borderId="16" fillId="3" fontId="10" numFmtId="0" xfId="0" applyAlignment="1" applyBorder="1" applyFont="1">
      <alignment horizontal="center"/>
    </xf>
    <xf borderId="0" fillId="0" fontId="9" numFmtId="0" xfId="0" applyAlignment="1" applyFont="1">
      <alignment readingOrder="0"/>
    </xf>
    <xf borderId="17" fillId="3" fontId="10" numFmtId="0" xfId="0" applyAlignment="1" applyBorder="1" applyFont="1">
      <alignment horizontal="center"/>
    </xf>
    <xf borderId="18" fillId="3" fontId="10" numFmtId="0" xfId="0" applyAlignment="1" applyBorder="1" applyFont="1">
      <alignment horizontal="center" readingOrder="0"/>
    </xf>
    <xf borderId="19" fillId="0" fontId="7" numFmtId="0" xfId="0" applyBorder="1" applyFont="1"/>
    <xf borderId="20" fillId="0" fontId="7" numFmtId="0" xfId="0" applyBorder="1" applyFont="1"/>
    <xf borderId="0" fillId="0" fontId="9" numFmtId="0" xfId="0" applyAlignment="1" applyFont="1">
      <alignment horizontal="center"/>
    </xf>
    <xf borderId="21" fillId="4" fontId="9" numFmtId="0" xfId="0" applyAlignment="1" applyBorder="1" applyFont="1">
      <alignment horizontal="center" readingOrder="0"/>
    </xf>
    <xf borderId="22" fillId="4" fontId="9" numFmtId="0" xfId="0" applyAlignment="1" applyBorder="1" applyFont="1">
      <alignment horizontal="center" readingOrder="0"/>
    </xf>
    <xf borderId="23" fillId="4" fontId="9" numFmtId="0" xfId="0" applyAlignment="1" applyBorder="1" applyFont="1">
      <alignment horizontal="center" readingOrder="0"/>
    </xf>
    <xf borderId="24" fillId="4" fontId="9" numFmtId="0" xfId="0" applyAlignment="1" applyBorder="1" applyFont="1">
      <alignment horizontal="center" readingOrder="0"/>
    </xf>
    <xf borderId="8" fillId="4" fontId="9" numFmtId="0" xfId="0" applyAlignment="1" applyBorder="1" applyFont="1">
      <alignment horizontal="center" readingOrder="0"/>
    </xf>
    <xf borderId="25" fillId="4" fontId="9" numFmtId="0" xfId="0" applyAlignment="1" applyBorder="1" applyFont="1">
      <alignment horizontal="center" readingOrder="0"/>
    </xf>
    <xf borderId="26" fillId="4" fontId="9" numFmtId="0" xfId="0" applyAlignment="1" applyBorder="1" applyFont="1">
      <alignment horizontal="center" readingOrder="0"/>
    </xf>
    <xf borderId="27" fillId="4" fontId="9" numFmtId="0" xfId="0" applyAlignment="1" applyBorder="1" applyFont="1">
      <alignment horizontal="center" readingOrder="0"/>
    </xf>
    <xf borderId="28" fillId="4" fontId="9" numFmtId="0" xfId="0" applyAlignment="1" applyBorder="1" applyFont="1">
      <alignment horizontal="center" readingOrder="0"/>
    </xf>
    <xf borderId="29" fillId="3" fontId="10" numFmtId="0" xfId="0" applyAlignment="1" applyBorder="1" applyFont="1">
      <alignment horizontal="center"/>
    </xf>
    <xf borderId="29" fillId="3" fontId="10" numFmtId="0" xfId="0" applyBorder="1" applyFont="1"/>
    <xf borderId="18" fillId="3" fontId="10" numFmtId="0" xfId="0" applyAlignment="1" applyBorder="1" applyFont="1">
      <alignment horizontal="center"/>
    </xf>
    <xf borderId="18" fillId="3" fontId="8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73F6B"/>
          <bgColor rgb="FF373F6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Tabela de Funçõ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I10" displayName="Funções_de_Pesquisa_e_Referência" name="Funções_de_Pesquisa_e_Referência" id="1">
  <tableColumns count="8">
    <tableColumn name="Função" id="1"/>
    <tableColumn name="Uso" id="2"/>
    <tableColumn name="Sintaxe" id="3"/>
    <tableColumn name="Parâmetros" id="4"/>
    <tableColumn name="Exemplo 1 (Parâmetros Obrigatórios)" id="5"/>
    <tableColumn name="Resultado 1" id="6"/>
    <tableColumn name="Exemplo 2 (Parâmetros Obrigatórios + Opcionais)" id="7"/>
    <tableColumn name="Resultado 2" id="8"/>
  </tableColumns>
  <tableStyleInfo name="Tabela de Funçõ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8.0"/>
    <col customWidth="1" min="3" max="3" width="93.5"/>
    <col customWidth="1" min="4" max="4" width="75.63"/>
    <col customWidth="1" min="5" max="5" width="50.88"/>
    <col customWidth="1" min="6" max="6" width="44.5"/>
    <col customWidth="1" min="7" max="7" width="82.75"/>
    <col customWidth="1" min="8" max="8" width="57.38"/>
    <col customWidth="1" min="9" max="9" width="81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3"/>
      <c r="B2" s="4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7" t="s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/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1" t="s">
        <v>16</v>
      </c>
      <c r="C4" s="12" t="s">
        <v>17</v>
      </c>
      <c r="D4" s="12" t="s">
        <v>18</v>
      </c>
      <c r="E4" s="12" t="s">
        <v>19</v>
      </c>
      <c r="F4" s="12" t="s">
        <v>20</v>
      </c>
      <c r="G4" s="12" t="s">
        <v>21</v>
      </c>
      <c r="H4" s="12" t="s">
        <v>22</v>
      </c>
      <c r="I4" s="13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4" t="s">
        <v>24</v>
      </c>
      <c r="C5" s="15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6" t="s">
        <v>30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1" t="s">
        <v>31</v>
      </c>
      <c r="C6" s="12" t="s">
        <v>32</v>
      </c>
      <c r="D6" s="12" t="s">
        <v>33</v>
      </c>
      <c r="E6" s="12" t="s">
        <v>34</v>
      </c>
      <c r="F6" s="12" t="s">
        <v>35</v>
      </c>
      <c r="G6" s="12" t="s">
        <v>29</v>
      </c>
      <c r="H6" s="12" t="s">
        <v>36</v>
      </c>
      <c r="I6" s="13" t="s">
        <v>37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4" t="s">
        <v>38</v>
      </c>
      <c r="C7" s="15" t="s">
        <v>39</v>
      </c>
      <c r="D7" s="15" t="s">
        <v>40</v>
      </c>
      <c r="E7" s="15" t="s">
        <v>41</v>
      </c>
      <c r="F7" s="15" t="s">
        <v>42</v>
      </c>
      <c r="G7" s="15" t="s">
        <v>43</v>
      </c>
      <c r="H7" s="15" t="s">
        <v>44</v>
      </c>
      <c r="I7" s="16" t="s">
        <v>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1" t="s">
        <v>46</v>
      </c>
      <c r="C8" s="12" t="s">
        <v>47</v>
      </c>
      <c r="D8" s="12" t="s">
        <v>48</v>
      </c>
      <c r="E8" s="12" t="s">
        <v>49</v>
      </c>
      <c r="F8" s="12" t="s">
        <v>50</v>
      </c>
      <c r="G8" s="12" t="s">
        <v>51</v>
      </c>
      <c r="H8" s="12" t="s">
        <v>52</v>
      </c>
      <c r="I8" s="13" t="s">
        <v>53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4" t="s">
        <v>54</v>
      </c>
      <c r="C9" s="15" t="s">
        <v>55</v>
      </c>
      <c r="D9" s="15" t="s">
        <v>56</v>
      </c>
      <c r="E9" s="15" t="s">
        <v>57</v>
      </c>
      <c r="F9" s="15" t="s">
        <v>58</v>
      </c>
      <c r="G9" s="15" t="s">
        <v>59</v>
      </c>
      <c r="H9" s="15" t="s">
        <v>60</v>
      </c>
      <c r="I9" s="16" t="s">
        <v>61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7"/>
      <c r="C10" s="18"/>
      <c r="D10" s="18"/>
      <c r="E10" s="18"/>
      <c r="F10" s="18"/>
      <c r="G10" s="18"/>
      <c r="H10" s="18"/>
      <c r="I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20" t="s">
        <v>62</v>
      </c>
      <c r="C12" s="21"/>
      <c r="D12" s="1"/>
      <c r="E12" s="22"/>
      <c r="F12" s="22"/>
      <c r="G12" s="1"/>
      <c r="H12" s="2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20" t="s">
        <v>63</v>
      </c>
      <c r="C13" s="2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</sheetData>
  <mergeCells count="2">
    <mergeCell ref="B12:C12"/>
    <mergeCell ref="B13:C13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2.5"/>
    <col customWidth="1" min="2" max="2" width="20.75"/>
    <col customWidth="1" min="4" max="4" width="35.13"/>
    <col customWidth="1" min="5" max="5" width="21.5"/>
  </cols>
  <sheetData>
    <row r="1">
      <c r="A1" s="23" t="s">
        <v>64</v>
      </c>
      <c r="B1" s="24"/>
      <c r="C1" s="24"/>
      <c r="D1" s="23" t="s">
        <v>65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>
      <c r="A2" s="25">
        <v>10.0</v>
      </c>
      <c r="B2" s="24"/>
      <c r="C2" s="24"/>
      <c r="D2" s="25">
        <v>50.0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>
      <c r="A3" s="25">
        <v>20.0</v>
      </c>
      <c r="B3" s="24"/>
      <c r="C3" s="24"/>
      <c r="D3" s="25">
        <v>40.0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>
      <c r="A4" s="25">
        <v>30.0</v>
      </c>
      <c r="B4" s="24"/>
      <c r="C4" s="24"/>
      <c r="D4" s="25">
        <v>30.0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>
      <c r="A5" s="25">
        <v>40.0</v>
      </c>
      <c r="B5" s="24"/>
      <c r="C5" s="24"/>
      <c r="D5" s="25">
        <v>20.0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>
      <c r="A6" s="25">
        <v>50.0</v>
      </c>
      <c r="B6" s="24"/>
      <c r="C6" s="24"/>
      <c r="D6" s="25">
        <v>10.0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>
      <c r="A7" s="26">
        <f>MATCH(40,A2:A6)</f>
        <v>4</v>
      </c>
      <c r="B7" s="27" t="s">
        <v>12</v>
      </c>
      <c r="C7" s="24"/>
      <c r="D7" s="28">
        <f>MATCH(35,D2:D6,-1)</f>
        <v>2</v>
      </c>
      <c r="E7" s="27" t="s">
        <v>66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>
      <c r="A8" s="28">
        <f>MATCH(35,A2:A6,1)</f>
        <v>3</v>
      </c>
      <c r="B8" s="27" t="s">
        <v>67</v>
      </c>
      <c r="C8" s="24"/>
      <c r="D8" s="28">
        <f>MATCH(20,D2:D6,0)</f>
        <v>4</v>
      </c>
      <c r="E8" s="27" t="s">
        <v>68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>
      <c r="A9" s="28">
        <f>MATCH(10,A2:A6,0)</f>
        <v>1</v>
      </c>
      <c r="B9" s="27" t="s">
        <v>69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5.25"/>
    <col customWidth="1" min="3" max="3" width="13.5"/>
    <col customWidth="1" min="4" max="4" width="21.88"/>
    <col customWidth="1" min="5" max="5" width="23.88"/>
    <col customWidth="1" min="6" max="6" width="15.5"/>
    <col customWidth="1" min="7" max="7" width="14.13"/>
    <col customWidth="1" min="8" max="8" width="14.25"/>
    <col customWidth="1" min="9" max="9" width="23.88"/>
  </cols>
  <sheetData>
    <row r="1">
      <c r="A1" s="29" t="s">
        <v>70</v>
      </c>
      <c r="B1" s="30"/>
      <c r="C1" s="31"/>
      <c r="D1" s="32"/>
      <c r="E1" s="32"/>
      <c r="F1" s="29" t="s">
        <v>71</v>
      </c>
      <c r="G1" s="30"/>
      <c r="H1" s="31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>
      <c r="A2" s="33">
        <v>50.0</v>
      </c>
      <c r="B2" s="34">
        <v>20.0</v>
      </c>
      <c r="C2" s="35">
        <v>2.0</v>
      </c>
      <c r="D2" s="24"/>
      <c r="E2" s="24"/>
      <c r="F2" s="33">
        <v>50.0</v>
      </c>
      <c r="G2" s="34">
        <v>20.0</v>
      </c>
      <c r="H2" s="35">
        <v>2.0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>
      <c r="A3" s="36">
        <v>40.0</v>
      </c>
      <c r="B3" s="37">
        <v>10.0</v>
      </c>
      <c r="C3" s="38">
        <v>5.0</v>
      </c>
      <c r="D3" s="24"/>
      <c r="E3" s="24"/>
      <c r="F3" s="36">
        <v>40.0</v>
      </c>
      <c r="G3" s="37">
        <v>10.0</v>
      </c>
      <c r="H3" s="38">
        <v>5.0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39">
        <v>30.0</v>
      </c>
      <c r="B4" s="40">
        <v>0.0</v>
      </c>
      <c r="C4" s="41">
        <v>1.0</v>
      </c>
      <c r="D4" s="24"/>
      <c r="E4" s="24"/>
      <c r="F4" s="39">
        <v>30.0</v>
      </c>
      <c r="G4" s="40">
        <v>0.0</v>
      </c>
      <c r="H4" s="41">
        <v>1.0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>
      <c r="A5" s="42">
        <f t="array" ref="A5:C5">INDEX(A2:C4,2)</f>
        <v>40</v>
      </c>
      <c r="B5" s="42">
        <v>10.0</v>
      </c>
      <c r="C5" s="42">
        <v>5.0</v>
      </c>
      <c r="D5" s="27" t="s">
        <v>20</v>
      </c>
      <c r="E5" s="27"/>
      <c r="F5" s="42">
        <f t="array" ref="F5">INDEX(A2:C4,3,2)</f>
        <v>0</v>
      </c>
      <c r="G5" s="43"/>
      <c r="H5" s="43"/>
      <c r="I5" s="27" t="s">
        <v>22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</sheetData>
  <mergeCells count="2">
    <mergeCell ref="A1:C1"/>
    <mergeCell ref="F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88"/>
  </cols>
  <sheetData>
    <row r="1">
      <c r="A1" s="29" t="s">
        <v>72</v>
      </c>
      <c r="B1" s="31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33">
        <v>10.0</v>
      </c>
      <c r="B2" s="35" t="s">
        <v>73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36">
        <v>20.0</v>
      </c>
      <c r="B3" s="38" t="s">
        <v>74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36">
        <v>30.0</v>
      </c>
      <c r="B4" s="38" t="s">
        <v>75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36">
        <v>40.0</v>
      </c>
      <c r="B5" s="38" t="s">
        <v>76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39">
        <v>50.0</v>
      </c>
      <c r="B6" s="41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44" t="str">
        <f>LOOKUP(40,A2:A6,B2:B6)</f>
        <v>W</v>
      </c>
      <c r="B7" s="31"/>
      <c r="C7" s="27" t="s">
        <v>28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A1:B1"/>
    <mergeCell ref="A7:B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2.25"/>
    <col customWidth="1" min="3" max="3" width="25.38"/>
    <col customWidth="1" min="5" max="5" width="21.75"/>
    <col customWidth="1" min="6" max="6" width="22.25"/>
    <col customWidth="1" min="7" max="7" width="41.5"/>
  </cols>
  <sheetData>
    <row r="1">
      <c r="A1" s="45" t="s">
        <v>70</v>
      </c>
      <c r="B1" s="31"/>
      <c r="C1" s="24"/>
      <c r="E1" s="29" t="s">
        <v>71</v>
      </c>
      <c r="F1" s="31"/>
      <c r="G1" s="24"/>
    </row>
    <row r="2">
      <c r="A2" s="33">
        <v>10.0</v>
      </c>
      <c r="B2" s="35" t="s">
        <v>73</v>
      </c>
      <c r="C2" s="24"/>
      <c r="E2" s="33">
        <v>10.0</v>
      </c>
      <c r="F2" s="35" t="s">
        <v>73</v>
      </c>
      <c r="G2" s="24"/>
    </row>
    <row r="3">
      <c r="A3" s="36">
        <v>20.0</v>
      </c>
      <c r="B3" s="38" t="s">
        <v>74</v>
      </c>
      <c r="C3" s="24"/>
      <c r="E3" s="36">
        <v>20.0</v>
      </c>
      <c r="F3" s="38" t="s">
        <v>74</v>
      </c>
      <c r="G3" s="24"/>
    </row>
    <row r="4">
      <c r="A4" s="36">
        <v>30.0</v>
      </c>
      <c r="B4" s="38" t="s">
        <v>75</v>
      </c>
      <c r="C4" s="24"/>
      <c r="E4" s="36">
        <v>30.0</v>
      </c>
      <c r="F4" s="38" t="s">
        <v>75</v>
      </c>
      <c r="G4" s="24"/>
    </row>
    <row r="5">
      <c r="A5" s="36">
        <v>40.0</v>
      </c>
      <c r="B5" s="38" t="s">
        <v>76</v>
      </c>
      <c r="C5" s="24"/>
      <c r="E5" s="36">
        <v>40.0</v>
      </c>
      <c r="F5" s="38" t="s">
        <v>76</v>
      </c>
      <c r="G5" s="24"/>
    </row>
    <row r="6">
      <c r="A6" s="39">
        <v>50.0</v>
      </c>
      <c r="B6" s="41" t="s">
        <v>77</v>
      </c>
      <c r="C6" s="24"/>
      <c r="E6" s="39">
        <v>50.0</v>
      </c>
      <c r="F6" s="41" t="s">
        <v>77</v>
      </c>
      <c r="G6" s="24"/>
    </row>
    <row r="7">
      <c r="A7" s="44" t="str">
        <f>VLOOKUP(40,A2:B6,2)</f>
        <v>W</v>
      </c>
      <c r="B7" s="31"/>
      <c r="C7" s="27" t="s">
        <v>35</v>
      </c>
      <c r="E7" s="44" t="str">
        <f>VLOOKUP(35,A2:B6,2,TRUE)</f>
        <v>Z</v>
      </c>
      <c r="F7" s="31"/>
      <c r="G7" s="27" t="s">
        <v>36</v>
      </c>
    </row>
  </sheetData>
  <mergeCells count="4">
    <mergeCell ref="A1:B1"/>
    <mergeCell ref="E1:F1"/>
    <mergeCell ref="A7:B7"/>
    <mergeCell ref="E7:F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1.75"/>
    <col customWidth="1" min="3" max="3" width="8.38"/>
    <col customWidth="1" min="4" max="4" width="11.25"/>
    <col customWidth="1" min="5" max="5" width="25.63"/>
    <col customWidth="1" min="7" max="7" width="12.75"/>
    <col customWidth="1" min="8" max="8" width="12.0"/>
    <col customWidth="1" min="9" max="9" width="12.5"/>
    <col customWidth="1" min="11" max="11" width="41.75"/>
  </cols>
  <sheetData>
    <row r="1">
      <c r="A1" s="45" t="s">
        <v>70</v>
      </c>
      <c r="B1" s="30"/>
      <c r="C1" s="30"/>
      <c r="D1" s="31"/>
      <c r="G1" s="29" t="s">
        <v>71</v>
      </c>
      <c r="H1" s="30"/>
      <c r="I1" s="30"/>
      <c r="J1" s="31"/>
    </row>
    <row r="2">
      <c r="A2" s="33">
        <v>10.0</v>
      </c>
      <c r="B2" s="34">
        <v>20.0</v>
      </c>
      <c r="C2" s="34">
        <v>30.0</v>
      </c>
      <c r="D2" s="35">
        <v>40.0</v>
      </c>
      <c r="G2" s="33">
        <v>10.0</v>
      </c>
      <c r="H2" s="34">
        <v>20.0</v>
      </c>
      <c r="I2" s="34">
        <v>30.0</v>
      </c>
      <c r="J2" s="35">
        <v>40.0</v>
      </c>
    </row>
    <row r="3">
      <c r="A3" s="36" t="s">
        <v>73</v>
      </c>
      <c r="B3" s="37" t="s">
        <v>74</v>
      </c>
      <c r="C3" s="37" t="s">
        <v>75</v>
      </c>
      <c r="D3" s="38" t="s">
        <v>76</v>
      </c>
      <c r="G3" s="36" t="s">
        <v>73</v>
      </c>
      <c r="H3" s="37" t="s">
        <v>74</v>
      </c>
      <c r="I3" s="37" t="s">
        <v>75</v>
      </c>
      <c r="J3" s="38" t="s">
        <v>76</v>
      </c>
    </row>
    <row r="4">
      <c r="A4" s="44" t="str">
        <f>HLOOKUP(40,A2:D4,2)</f>
        <v>W</v>
      </c>
      <c r="B4" s="30"/>
      <c r="C4" s="30"/>
      <c r="D4" s="31"/>
      <c r="E4" s="27" t="s">
        <v>42</v>
      </c>
      <c r="G4" s="44" t="str">
        <f>HLOOKUP(25,G2:J3,2,TRUE)</f>
        <v>Y</v>
      </c>
      <c r="H4" s="30"/>
      <c r="I4" s="30"/>
      <c r="J4" s="31"/>
      <c r="K4" s="27" t="s">
        <v>44</v>
      </c>
    </row>
  </sheetData>
  <mergeCells count="4">
    <mergeCell ref="A1:D1"/>
    <mergeCell ref="G1:J1"/>
    <mergeCell ref="A4:D4"/>
    <mergeCell ref="G4:J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0.5"/>
    <col customWidth="1" min="3" max="3" width="21.88"/>
    <col customWidth="1" min="5" max="5" width="23.38"/>
    <col customWidth="1" min="6" max="6" width="23.25"/>
    <col customWidth="1" min="7" max="7" width="34.25"/>
  </cols>
  <sheetData>
    <row r="1">
      <c r="A1" s="45" t="s">
        <v>70</v>
      </c>
      <c r="B1" s="31"/>
      <c r="C1" s="32"/>
      <c r="D1" s="32"/>
      <c r="E1" s="45" t="s">
        <v>71</v>
      </c>
      <c r="F1" s="31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3">
        <v>10.0</v>
      </c>
      <c r="B2" s="35" t="s">
        <v>77</v>
      </c>
      <c r="C2" s="32"/>
      <c r="D2" s="32"/>
      <c r="E2" s="33">
        <v>10.0</v>
      </c>
      <c r="F2" s="35">
        <v>1.0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6" t="s">
        <v>75</v>
      </c>
      <c r="B3" s="38" t="s">
        <v>76</v>
      </c>
      <c r="C3" s="32"/>
      <c r="D3" s="32"/>
      <c r="E3" s="36">
        <v>6.0</v>
      </c>
      <c r="F3" s="38">
        <v>5.0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9" t="s">
        <v>73</v>
      </c>
      <c r="B4" s="41" t="s">
        <v>74</v>
      </c>
      <c r="C4" s="32"/>
      <c r="D4" s="32"/>
      <c r="E4" s="39">
        <v>9.0</v>
      </c>
      <c r="F4" s="41">
        <v>7.0</v>
      </c>
      <c r="G4" s="46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44" t="str">
        <f>OFFSET(A2,2,1)</f>
        <v>Y</v>
      </c>
      <c r="B5" s="31"/>
      <c r="C5" s="47" t="s">
        <v>50</v>
      </c>
      <c r="D5" s="32"/>
      <c r="E5" s="44">
        <f>SUM(OFFSET(E2,1,1,2,1))</f>
        <v>12</v>
      </c>
      <c r="F5" s="31"/>
      <c r="G5" s="47" t="s">
        <v>52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32"/>
      <c r="D6" s="32"/>
      <c r="E6" s="32"/>
      <c r="F6" s="46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</sheetData>
  <mergeCells count="4">
    <mergeCell ref="A1:B1"/>
    <mergeCell ref="E1:F1"/>
    <mergeCell ref="A5:B5"/>
    <mergeCell ref="E5:F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0.5"/>
    <col customWidth="1" min="3" max="3" width="21.88"/>
    <col customWidth="1" min="5" max="5" width="23.38"/>
    <col customWidth="1" min="6" max="6" width="23.25"/>
    <col customWidth="1" min="7" max="7" width="32.5"/>
  </cols>
  <sheetData>
    <row r="1">
      <c r="A1" s="45" t="s">
        <v>70</v>
      </c>
      <c r="B1" s="31"/>
      <c r="C1" s="32"/>
      <c r="D1" s="32"/>
      <c r="E1" s="45" t="s">
        <v>71</v>
      </c>
      <c r="F1" s="31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3">
        <v>10.0</v>
      </c>
      <c r="B2" s="35" t="s">
        <v>77</v>
      </c>
      <c r="C2" s="32"/>
      <c r="D2" s="32"/>
      <c r="E2" s="33">
        <v>50.0</v>
      </c>
      <c r="F2" s="35">
        <v>1.0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6" t="s">
        <v>75</v>
      </c>
      <c r="B3" s="38" t="s">
        <v>76</v>
      </c>
      <c r="C3" s="32"/>
      <c r="D3" s="32"/>
      <c r="E3" s="36">
        <v>6.0</v>
      </c>
      <c r="F3" s="38">
        <v>5.0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9" t="s">
        <v>73</v>
      </c>
      <c r="B4" s="41" t="s">
        <v>74</v>
      </c>
      <c r="C4" s="32"/>
      <c r="D4" s="32"/>
      <c r="E4" s="39">
        <v>9.0</v>
      </c>
      <c r="F4" s="41">
        <v>7.0</v>
      </c>
      <c r="G4" s="46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44">
        <f>INDIRECT("A2")</f>
        <v>10</v>
      </c>
      <c r="B5" s="31"/>
      <c r="C5" s="47" t="s">
        <v>58</v>
      </c>
      <c r="D5" s="32"/>
      <c r="E5" s="44">
        <f>INDIRECT("E" &amp; 2)</f>
        <v>50</v>
      </c>
      <c r="F5" s="31"/>
      <c r="G5" s="47" t="s">
        <v>78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32"/>
      <c r="D6" s="32"/>
      <c r="E6" s="44">
        <f>INDIRECT("R2C5", FALSE)</f>
        <v>50</v>
      </c>
      <c r="F6" s="31"/>
      <c r="G6" s="47" t="s">
        <v>79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</sheetData>
  <mergeCells count="5">
    <mergeCell ref="A1:B1"/>
    <mergeCell ref="E1:F1"/>
    <mergeCell ref="A5:B5"/>
    <mergeCell ref="E5:F5"/>
    <mergeCell ref="E6:F6"/>
  </mergeCells>
  <drawing r:id="rId1"/>
</worksheet>
</file>