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61" r:id="rId38"/>
    <pivotCache cacheId="162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<sst xmlns="http://schemas.openxmlformats.org/spreadsheetml/2006/main" count="12843" uniqueCount="772">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</sst>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135464.777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13009</c:v>
                </c:pt>
                <c:pt idx="5">
                  <c:v>246146.40709999998</c:v>
                </c:pt>
                <c:pt idx="6">
                  <c:v>43014.619854999997</c:v>
                </c:pt>
                <c:pt idx="7">
                  <c:v>490</c:v>
                </c:pt>
                <c:pt idx="8">
                  <c:v>58721.956169999998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37442.169000000009</c:v>
                </c:pt>
                <c:pt idx="1">
                  <c:v>2786.0899999999965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47767.431408000004</c:v>
                </c:pt>
                <c:pt idx="1">
                  <c:v>93932.036721999961</c:v>
                </c:pt>
                <c:pt idx="2">
                  <c:v>97890.778970000014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8123.0463049999998</c:v>
                </c:pt>
                <c:pt idx="1">
                  <c:v>17046.164492999997</c:v>
                </c:pt>
                <c:pt idx="2">
                  <c:v>17824.706056999999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12818.11368</c:v>
                </c:pt>
                <c:pt idx="1">
                  <c:v>23378.969799999999</c:v>
                </c:pt>
                <c:pt idx="2">
                  <c:v>22524.872689999997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31568"/>
        <c:axId val="-891136464"/>
      </c:barChart>
      <c:catAx>
        <c:axId val="-89113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6464"/>
        <c:crosses val="autoZero"/>
        <c:auto val="1"/>
        <c:lblAlgn val="ctr"/>
        <c:lblOffset val="100"/>
        <c:noMultiLvlLbl val="0"/>
      </c:catAx>
      <c:valAx>
        <c:axId val="-8911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69596.004572000005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3978.5441300000002</c:v>
                </c:pt>
                <c:pt idx="5">
                  <c:v>107120.99649999998</c:v>
                </c:pt>
                <c:pt idx="6">
                  <c:v>12101.116319999999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48825.652560000002</c:v>
                </c:pt>
                <c:pt idx="1">
                  <c:v>70560.776710000006</c:v>
                </c:pt>
                <c:pt idx="2">
                  <c:v>73084.371314999997</c:v>
                </c:pt>
                <c:pt idx="3">
                  <c:v>69596.004572000005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24659.920743499999</c:v>
                </c:pt>
                <c:pt idx="2">
                  <c:v>64752.264496419994</c:v>
                </c:pt>
                <c:pt idx="3">
                  <c:v>107120.99649999998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2225.8426224999998</c:v>
                </c:pt>
                <c:pt idx="2">
                  <c:v>7086.5691244999998</c:v>
                </c:pt>
                <c:pt idx="3">
                  <c:v>12101.116319999999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4296.7926032000005</c:v>
                </c:pt>
                <c:pt idx="3">
                  <c:v>3978.5441300000002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3045.5822020000001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44080"/>
        <c:axId val="-89114027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4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0272"/>
        <c:crosses val="autoZero"/>
        <c:auto val="1"/>
        <c:lblAlgn val="ctr"/>
        <c:lblOffset val="100"/>
        <c:noMultiLvlLbl val="0"/>
      </c:catAx>
      <c:valAx>
        <c:axId val="-89114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4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39728"/>
        <c:axId val="-8911386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3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8640"/>
        <c:crosses val="autoZero"/>
        <c:auto val="1"/>
        <c:lblAlgn val="ctr"/>
        <c:lblOffset val="100"/>
        <c:noMultiLvlLbl val="0"/>
      </c:catAx>
      <c:valAx>
        <c:axId val="-89113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21.561655900000002</c:v>
                </c:pt>
                <c:pt idx="2">
                  <c:v>27.298392679999999</c:v>
                </c:pt>
                <c:pt idx="3">
                  <c:v>38.799931399999998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51.706943469999999</c:v>
                </c:pt>
                <c:pt idx="1">
                  <c:v>34.887618740000001</c:v>
                </c:pt>
                <c:pt idx="2">
                  <c:v>43.783039039999998</c:v>
                </c:pt>
                <c:pt idx="3">
                  <c:v>53.718003690000003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42448"/>
        <c:axId val="-89114353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89114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3536"/>
        <c:crosses val="autoZero"/>
        <c:auto val="1"/>
        <c:lblAlgn val="ctr"/>
        <c:lblOffset val="100"/>
        <c:noMultiLvlLbl val="0"/>
      </c:catAx>
      <c:valAx>
        <c:axId val="-8911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21.926176101369865</c:v>
                </c:pt>
                <c:pt idx="2">
                  <c:v>32.856832191780818</c:v>
                </c:pt>
                <c:pt idx="3">
                  <c:v>50.769647863013702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35.000399835616442</c:v>
                </c:pt>
                <c:pt idx="1">
                  <c:v>39.162121698630138</c:v>
                </c:pt>
                <c:pt idx="2">
                  <c:v>55.425141424657532</c:v>
                </c:pt>
                <c:pt idx="3">
                  <c:v>73.768607205479455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3328"/>
        <c:axId val="-49530278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auto val="1"/>
        <c:lblAlgn val="ctr"/>
        <c:lblOffset val="100"/>
        <c:noMultiLvlLbl val="0"/>
      </c:catAx>
      <c:valAx>
        <c:axId val="-4953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135464.777</c:v>
                </c:pt>
                <c:pt idx="1">
                  <c:v>37530.285337000001</c:v>
                </c:pt>
                <c:pt idx="2">
                  <c:v>0</c:v>
                </c:pt>
                <c:pt idx="3">
                  <c:v>3395</c:v>
                </c:pt>
                <c:pt idx="4">
                  <c:v>13009</c:v>
                </c:pt>
                <c:pt idx="5">
                  <c:v>246146.40709999998</c:v>
                </c:pt>
                <c:pt idx="6">
                  <c:v>43014.619854999997</c:v>
                </c:pt>
                <c:pt idx="7">
                  <c:v>490</c:v>
                </c:pt>
                <c:pt idx="8">
                  <c:v>58721.956169999998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37442.169000000009</c:v>
                </c:pt>
                <c:pt idx="2">
                  <c:v>2786.0899999999965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6437.5962330000002</c:v>
                </c:pt>
                <c:pt idx="2">
                  <c:v>10600.389103999998</c:v>
                </c:pt>
                <c:pt idx="3">
                  <c:v>9250.1000000000022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-385.8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47767.431408000004</c:v>
                </c:pt>
                <c:pt idx="2">
                  <c:v>93932.036721999961</c:v>
                </c:pt>
                <c:pt idx="3">
                  <c:v>97890.778970000014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8123.0463049999998</c:v>
                </c:pt>
                <c:pt idx="2">
                  <c:v>17046.164492999997</c:v>
                </c:pt>
                <c:pt idx="3">
                  <c:v>17824.706056999999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12818.11368</c:v>
                </c:pt>
                <c:pt idx="2">
                  <c:v>23378.969799999999</c:v>
                </c:pt>
                <c:pt idx="3">
                  <c:v>22524.872689999997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8976"/>
        <c:axId val="-495307680"/>
      </c:bar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69596.004572000005</c:v>
                </c:pt>
                <c:pt idx="1">
                  <c:v>11902.334971699998</c:v>
                </c:pt>
                <c:pt idx="2">
                  <c:v>0</c:v>
                </c:pt>
                <c:pt idx="3">
                  <c:v>3052.6641730000001</c:v>
                </c:pt>
                <c:pt idx="4">
                  <c:v>3978.5441300000002</c:v>
                </c:pt>
                <c:pt idx="5">
                  <c:v>107120.99649999998</c:v>
                </c:pt>
                <c:pt idx="6">
                  <c:v>12101.116319999999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48825.652560000002</c:v>
                </c:pt>
                <c:pt idx="1">
                  <c:v>70560.776710000006</c:v>
                </c:pt>
                <c:pt idx="2">
                  <c:v>73084.371314999997</c:v>
                </c:pt>
                <c:pt idx="3">
                  <c:v>69596.004572000005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24659.920743499999</c:v>
                </c:pt>
                <c:pt idx="2">
                  <c:v>64752.264496419994</c:v>
                </c:pt>
                <c:pt idx="3">
                  <c:v>107120.99649999998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2225.8426224999998</c:v>
                </c:pt>
                <c:pt idx="2">
                  <c:v>7086.5691244999998</c:v>
                </c:pt>
                <c:pt idx="3">
                  <c:v>12101.116319999999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4962.8690710000001</c:v>
                </c:pt>
                <c:pt idx="2">
                  <c:v>7741.3879220999997</c:v>
                </c:pt>
                <c:pt idx="3">
                  <c:v>11902.334971699998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4590.9706738999994</c:v>
                </c:pt>
                <c:pt idx="2">
                  <c:v>4296.7926032000005</c:v>
                </c:pt>
                <c:pt idx="3">
                  <c:v>3978.5441300000002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3045.5822020000001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4208"/>
        <c:axId val="-49531312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1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7136"/>
        <c:axId val="-49530604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auto val="1"/>
        <c:lblAlgn val="ctr"/>
        <c:lblOffset val="100"/>
        <c:noMultiLvlLbl val="0"/>
      </c:catAx>
      <c:valAx>
        <c:axId val="-495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21.561655900000002</c:v>
                </c:pt>
                <c:pt idx="2">
                  <c:v>27.298392679999999</c:v>
                </c:pt>
                <c:pt idx="3">
                  <c:v>38.799931399999998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51.706943469999999</c:v>
                </c:pt>
                <c:pt idx="1">
                  <c:v>34.887618740000001</c:v>
                </c:pt>
                <c:pt idx="2">
                  <c:v>43.783039039999998</c:v>
                </c:pt>
                <c:pt idx="3">
                  <c:v>53.718003690000003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2240"/>
        <c:axId val="-49531203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auto val="1"/>
        <c:lblAlgn val="ctr"/>
        <c:lblOffset val="100"/>
        <c:noMultiLvlLbl val="0"/>
      </c:catAx>
      <c:valAx>
        <c:axId val="-4953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21.926176101369865</c:v>
                </c:pt>
                <c:pt idx="2">
                  <c:v>32.856832191780818</c:v>
                </c:pt>
                <c:pt idx="3">
                  <c:v>50.769647863013702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35.000399835616442</c:v>
                </c:pt>
                <c:pt idx="1">
                  <c:v>39.162121698630138</c:v>
                </c:pt>
                <c:pt idx="2">
                  <c:v>55.425141424657532</c:v>
                </c:pt>
                <c:pt idx="3">
                  <c:v>73.768607205479455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5504"/>
        <c:axId val="-4953049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auto val="1"/>
        <c:lblAlgn val="ctr"/>
        <c:lblOffset val="100"/>
        <c:noMultiLvlLbl val="0"/>
      </c:catAx>
      <c:valAx>
        <c:axId val="-4953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110868.6219</c:v>
                </c:pt>
                <c:pt idx="13">
                  <c:v>114003.591</c:v>
                </c:pt>
                <c:pt idx="14">
                  <c:v>116496.861</c:v>
                </c:pt>
                <c:pt idx="15">
                  <c:v>116496.861</c:v>
                </c:pt>
                <c:pt idx="16">
                  <c:v>118834.861</c:v>
                </c:pt>
                <c:pt idx="17">
                  <c:v>118834.861</c:v>
                </c:pt>
                <c:pt idx="18">
                  <c:v>118834.861</c:v>
                </c:pt>
                <c:pt idx="19">
                  <c:v>118834.861</c:v>
                </c:pt>
                <c:pt idx="20">
                  <c:v>118834.861</c:v>
                </c:pt>
                <c:pt idx="21">
                  <c:v>118834.861</c:v>
                </c:pt>
                <c:pt idx="22">
                  <c:v>118834.861</c:v>
                </c:pt>
                <c:pt idx="23">
                  <c:v>118834.861</c:v>
                </c:pt>
                <c:pt idx="24">
                  <c:v>119282.951</c:v>
                </c:pt>
                <c:pt idx="25">
                  <c:v>119282.951</c:v>
                </c:pt>
                <c:pt idx="26">
                  <c:v>119282.951</c:v>
                </c:pt>
                <c:pt idx="27">
                  <c:v>119282.951</c:v>
                </c:pt>
                <c:pt idx="28">
                  <c:v>119282.951</c:v>
                </c:pt>
                <c:pt idx="29">
                  <c:v>119282.951</c:v>
                </c:pt>
                <c:pt idx="30">
                  <c:v>119282.951</c:v>
                </c:pt>
                <c:pt idx="31">
                  <c:v>119282.951</c:v>
                </c:pt>
                <c:pt idx="32">
                  <c:v>119282.951</c:v>
                </c:pt>
                <c:pt idx="33">
                  <c:v>119282.951</c:v>
                </c:pt>
                <c:pt idx="34">
                  <c:v>119282.951</c:v>
                </c:pt>
                <c:pt idx="35">
                  <c:v>119282.951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9230.4452810000003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13704.927447</c:v>
                </c:pt>
                <c:pt idx="8">
                  <c:v>13946.830392</c:v>
                </c:pt>
                <c:pt idx="9">
                  <c:v>15416.020672000001</c:v>
                </c:pt>
                <c:pt idx="10">
                  <c:v>15416.320672</c:v>
                </c:pt>
                <c:pt idx="11">
                  <c:v>15416.620672000001</c:v>
                </c:pt>
                <c:pt idx="12">
                  <c:v>17090.870668</c:v>
                </c:pt>
                <c:pt idx="13">
                  <c:v>17679.796233000001</c:v>
                </c:pt>
                <c:pt idx="14">
                  <c:v>17679.796233000001</c:v>
                </c:pt>
                <c:pt idx="15">
                  <c:v>17679.796233000001</c:v>
                </c:pt>
                <c:pt idx="16">
                  <c:v>17480.196232999999</c:v>
                </c:pt>
                <c:pt idx="17">
                  <c:v>18405.196232999999</c:v>
                </c:pt>
                <c:pt idx="18">
                  <c:v>19330.196232999999</c:v>
                </c:pt>
                <c:pt idx="19">
                  <c:v>20255.396232999999</c:v>
                </c:pt>
                <c:pt idx="20">
                  <c:v>21412.905316100001</c:v>
                </c:pt>
                <c:pt idx="21">
                  <c:v>22337.905316100001</c:v>
                </c:pt>
                <c:pt idx="22">
                  <c:v>24162.803660000001</c:v>
                </c:pt>
                <c:pt idx="23">
                  <c:v>25906.280683000001</c:v>
                </c:pt>
                <c:pt idx="24">
                  <c:v>27355.185336999999</c:v>
                </c:pt>
                <c:pt idx="25">
                  <c:v>28280.185336999999</c:v>
                </c:pt>
                <c:pt idx="26">
                  <c:v>29205.485336999998</c:v>
                </c:pt>
                <c:pt idx="27">
                  <c:v>30130.485336999998</c:v>
                </c:pt>
                <c:pt idx="28">
                  <c:v>31055.485336999998</c:v>
                </c:pt>
                <c:pt idx="29">
                  <c:v>31980.485336999998</c:v>
                </c:pt>
                <c:pt idx="30">
                  <c:v>32905.285337000001</c:v>
                </c:pt>
                <c:pt idx="31">
                  <c:v>33830.285337000001</c:v>
                </c:pt>
                <c:pt idx="32">
                  <c:v>34755.285337000001</c:v>
                </c:pt>
                <c:pt idx="33">
                  <c:v>35680.285337000001</c:v>
                </c:pt>
                <c:pt idx="34">
                  <c:v>36605.285337000001</c:v>
                </c:pt>
                <c:pt idx="35">
                  <c:v>37530.285337000001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13009</c:v>
                </c:pt>
                <c:pt idx="32">
                  <c:v>13009</c:v>
                </c:pt>
                <c:pt idx="33">
                  <c:v>13009</c:v>
                </c:pt>
                <c:pt idx="34">
                  <c:v>13009</c:v>
                </c:pt>
                <c:pt idx="35">
                  <c:v>13009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25807.972508999999</c:v>
                </c:pt>
                <c:pt idx="9">
                  <c:v>28061.736689999998</c:v>
                </c:pt>
                <c:pt idx="10">
                  <c:v>36693.229399999997</c:v>
                </c:pt>
                <c:pt idx="11">
                  <c:v>38411.503750000003</c:v>
                </c:pt>
                <c:pt idx="12">
                  <c:v>41079.448499999999</c:v>
                </c:pt>
                <c:pt idx="13">
                  <c:v>42130.52605</c:v>
                </c:pt>
                <c:pt idx="14">
                  <c:v>45609.194159999999</c:v>
                </c:pt>
                <c:pt idx="15">
                  <c:v>54323.591408000008</c:v>
                </c:pt>
                <c:pt idx="16">
                  <c:v>61249.317649999997</c:v>
                </c:pt>
                <c:pt idx="17">
                  <c:v>69341.07862</c:v>
                </c:pt>
                <c:pt idx="18">
                  <c:v>76529.938429999995</c:v>
                </c:pt>
                <c:pt idx="19">
                  <c:v>85489.986770000003</c:v>
                </c:pt>
                <c:pt idx="20">
                  <c:v>95363.680267000003</c:v>
                </c:pt>
                <c:pt idx="21">
                  <c:v>106487.154125</c:v>
                </c:pt>
                <c:pt idx="22">
                  <c:v>114903.92378</c:v>
                </c:pt>
                <c:pt idx="23">
                  <c:v>124500.74067</c:v>
                </c:pt>
                <c:pt idx="24">
                  <c:v>133571.88491999998</c:v>
                </c:pt>
                <c:pt idx="25">
                  <c:v>148255.62812999997</c:v>
                </c:pt>
                <c:pt idx="26">
                  <c:v>158785.44520999998</c:v>
                </c:pt>
                <c:pt idx="27">
                  <c:v>168030.53581999999</c:v>
                </c:pt>
                <c:pt idx="28">
                  <c:v>177303.41858999999</c:v>
                </c:pt>
                <c:pt idx="29">
                  <c:v>186344.74855999998</c:v>
                </c:pt>
                <c:pt idx="30">
                  <c:v>195735.24674999999</c:v>
                </c:pt>
                <c:pt idx="31">
                  <c:v>204825.45861999999</c:v>
                </c:pt>
                <c:pt idx="32">
                  <c:v>214727.50505199999</c:v>
                </c:pt>
                <c:pt idx="33">
                  <c:v>225481.00351999997</c:v>
                </c:pt>
                <c:pt idx="34">
                  <c:v>235862.42017999999</c:v>
                </c:pt>
                <c:pt idx="35">
                  <c:v>246146.40709999998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3023.7578717999995</c:v>
                </c:pt>
                <c:pt idx="12">
                  <c:v>4101.8923130000003</c:v>
                </c:pt>
                <c:pt idx="13">
                  <c:v>5228.7420419999999</c:v>
                </c:pt>
                <c:pt idx="14">
                  <c:v>6394.4027649999998</c:v>
                </c:pt>
                <c:pt idx="15">
                  <c:v>8143.7493049999994</c:v>
                </c:pt>
                <c:pt idx="16">
                  <c:v>9968.9359809999987</c:v>
                </c:pt>
                <c:pt idx="17">
                  <c:v>11828.200434999999</c:v>
                </c:pt>
                <c:pt idx="18">
                  <c:v>13685.332623999999</c:v>
                </c:pt>
                <c:pt idx="19">
                  <c:v>15578.291475999999</c:v>
                </c:pt>
                <c:pt idx="20">
                  <c:v>17504.537875000002</c:v>
                </c:pt>
                <c:pt idx="21">
                  <c:v>19516.417574999999</c:v>
                </c:pt>
                <c:pt idx="22">
                  <c:v>21509.561174999999</c:v>
                </c:pt>
                <c:pt idx="23">
                  <c:v>22566.749275000002</c:v>
                </c:pt>
                <c:pt idx="24">
                  <c:v>23541.327594999999</c:v>
                </c:pt>
                <c:pt idx="25">
                  <c:v>25189.913797999998</c:v>
                </c:pt>
                <c:pt idx="26">
                  <c:v>26926.069041999999</c:v>
                </c:pt>
                <c:pt idx="27">
                  <c:v>28668.149185999999</c:v>
                </c:pt>
                <c:pt idx="28">
                  <c:v>30406.370094999998</c:v>
                </c:pt>
                <c:pt idx="29">
                  <c:v>32163.849149000001</c:v>
                </c:pt>
                <c:pt idx="30">
                  <c:v>33939.073615000001</c:v>
                </c:pt>
                <c:pt idx="31">
                  <c:v>35716.444035</c:v>
                </c:pt>
                <c:pt idx="32">
                  <c:v>37479.198284999999</c:v>
                </c:pt>
                <c:pt idx="33">
                  <c:v>39376.898065000001</c:v>
                </c:pt>
                <c:pt idx="34">
                  <c:v>41211.726394999998</c:v>
                </c:pt>
                <c:pt idx="35">
                  <c:v>43014.619854999997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323.60524320000002</c:v>
                </c:pt>
                <c:pt idx="10">
                  <c:v>4254.6407740000004</c:v>
                </c:pt>
                <c:pt idx="11">
                  <c:v>5970.7478099999998</c:v>
                </c:pt>
                <c:pt idx="12">
                  <c:v>9448.7662569999993</c:v>
                </c:pt>
                <c:pt idx="13">
                  <c:v>10189.10806</c:v>
                </c:pt>
                <c:pt idx="14">
                  <c:v>10574.818020000001</c:v>
                </c:pt>
                <c:pt idx="15">
                  <c:v>12818.11368</c:v>
                </c:pt>
                <c:pt idx="16">
                  <c:v>15409.247528</c:v>
                </c:pt>
                <c:pt idx="17">
                  <c:v>17065.299116000002</c:v>
                </c:pt>
                <c:pt idx="18">
                  <c:v>18907.13521</c:v>
                </c:pt>
                <c:pt idx="19">
                  <c:v>20764.187890000001</c:v>
                </c:pt>
                <c:pt idx="20">
                  <c:v>22598.382810000003</c:v>
                </c:pt>
                <c:pt idx="21">
                  <c:v>25015.587500000001</c:v>
                </c:pt>
                <c:pt idx="22">
                  <c:v>28130.211840000004</c:v>
                </c:pt>
                <c:pt idx="23">
                  <c:v>31422.369700000003</c:v>
                </c:pt>
                <c:pt idx="24">
                  <c:v>35340.493730000002</c:v>
                </c:pt>
                <c:pt idx="25">
                  <c:v>36197.083480000001</c:v>
                </c:pt>
                <c:pt idx="26">
                  <c:v>37334.86361</c:v>
                </c:pt>
                <c:pt idx="27">
                  <c:v>38777.285400000001</c:v>
                </c:pt>
                <c:pt idx="28">
                  <c:v>40267.044320000001</c:v>
                </c:pt>
                <c:pt idx="29">
                  <c:v>41933.467689999998</c:v>
                </c:pt>
                <c:pt idx="30">
                  <c:v>43860.249400000001</c:v>
                </c:pt>
                <c:pt idx="31">
                  <c:v>46015.062299999998</c:v>
                </c:pt>
                <c:pt idx="32">
                  <c:v>48907.39817</c:v>
                </c:pt>
                <c:pt idx="33">
                  <c:v>52510.887139999999</c:v>
                </c:pt>
                <c:pt idx="34">
                  <c:v>55950.377079999998</c:v>
                </c:pt>
                <c:pt idx="35">
                  <c:v>58721.956169999998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1696"/>
        <c:axId val="-495304416"/>
      </c:lineChart>
      <c:catAx>
        <c:axId val="-49530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21.579298134246574</c:v>
                </c:pt>
                <c:pt idx="3">
                  <c:v>19.656940534246576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26.889052641095891</c:v>
                </c:pt>
                <c:pt idx="7">
                  <c:v>27.290427991780824</c:v>
                </c:pt>
                <c:pt idx="8">
                  <c:v>27.06900649589041</c:v>
                </c:pt>
                <c:pt idx="9">
                  <c:v>27.386739684931509</c:v>
                </c:pt>
                <c:pt idx="10">
                  <c:v>21.080061449315071</c:v>
                </c:pt>
                <c:pt idx="11">
                  <c:v>21.062859175342467</c:v>
                </c:pt>
                <c:pt idx="12">
                  <c:v>22.915809452054795</c:v>
                </c:pt>
                <c:pt idx="13">
                  <c:v>23.156074909589041</c:v>
                </c:pt>
                <c:pt idx="14">
                  <c:v>22.756481942465754</c:v>
                </c:pt>
                <c:pt idx="15">
                  <c:v>21.926176101369865</c:v>
                </c:pt>
                <c:pt idx="16">
                  <c:v>21.676361194520549</c:v>
                </c:pt>
                <c:pt idx="17">
                  <c:v>23.251605372602743</c:v>
                </c:pt>
                <c:pt idx="18">
                  <c:v>26.172122547945207</c:v>
                </c:pt>
                <c:pt idx="19">
                  <c:v>26.461113912328766</c:v>
                </c:pt>
                <c:pt idx="20">
                  <c:v>27.060383509589041</c:v>
                </c:pt>
                <c:pt idx="21">
                  <c:v>27.890313041095894</c:v>
                </c:pt>
                <c:pt idx="22">
                  <c:v>30.193616410958906</c:v>
                </c:pt>
                <c:pt idx="23">
                  <c:v>34.15525471232877</c:v>
                </c:pt>
                <c:pt idx="24">
                  <c:v>42.085881287671235</c:v>
                </c:pt>
                <c:pt idx="25">
                  <c:v>32.856832191780818</c:v>
                </c:pt>
                <c:pt idx="26">
                  <c:v>31.494796602739726</c:v>
                </c:pt>
                <c:pt idx="27">
                  <c:v>32.367440794520547</c:v>
                </c:pt>
                <c:pt idx="28">
                  <c:v>33.245553315068491</c:v>
                </c:pt>
                <c:pt idx="29">
                  <c:v>34.454649205479448</c:v>
                </c:pt>
                <c:pt idx="30">
                  <c:v>36.43969493150685</c:v>
                </c:pt>
                <c:pt idx="31">
                  <c:v>39.244905753424661</c:v>
                </c:pt>
                <c:pt idx="32">
                  <c:v>40.766531315068491</c:v>
                </c:pt>
                <c:pt idx="33">
                  <c:v>42.412180136986301</c:v>
                </c:pt>
                <c:pt idx="34">
                  <c:v>44.090884712328773</c:v>
                </c:pt>
                <c:pt idx="35">
                  <c:v>50.769647863013702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35.000399835616442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26.700788452054795</c:v>
                </c:pt>
                <c:pt idx="6">
                  <c:v>30.153027616438354</c:v>
                </c:pt>
                <c:pt idx="7">
                  <c:v>32.311400027397262</c:v>
                </c:pt>
                <c:pt idx="8">
                  <c:v>32.758650109589041</c:v>
                </c:pt>
                <c:pt idx="9">
                  <c:v>34.556544821917804</c:v>
                </c:pt>
                <c:pt idx="10">
                  <c:v>32.1433204109589</c:v>
                </c:pt>
                <c:pt idx="11">
                  <c:v>33.118172767123291</c:v>
                </c:pt>
                <c:pt idx="12">
                  <c:v>37.989332849315069</c:v>
                </c:pt>
                <c:pt idx="13">
                  <c:v>39.377219698630135</c:v>
                </c:pt>
                <c:pt idx="14">
                  <c:v>38.7900341369863</c:v>
                </c:pt>
                <c:pt idx="15">
                  <c:v>39.162121698630138</c:v>
                </c:pt>
                <c:pt idx="16">
                  <c:v>40.672477671232876</c:v>
                </c:pt>
                <c:pt idx="17">
                  <c:v>42.42828739726027</c:v>
                </c:pt>
                <c:pt idx="18">
                  <c:v>46.612812000000005</c:v>
                </c:pt>
                <c:pt idx="19">
                  <c:v>47.63497917808219</c:v>
                </c:pt>
                <c:pt idx="20">
                  <c:v>48.217181260273975</c:v>
                </c:pt>
                <c:pt idx="21">
                  <c:v>49.220913835616436</c:v>
                </c:pt>
                <c:pt idx="22">
                  <c:v>53.464558958904114</c:v>
                </c:pt>
                <c:pt idx="23">
                  <c:v>57.161607342465757</c:v>
                </c:pt>
                <c:pt idx="24">
                  <c:v>64.862775643835619</c:v>
                </c:pt>
                <c:pt idx="25">
                  <c:v>55.425141424657532</c:v>
                </c:pt>
                <c:pt idx="26">
                  <c:v>53.903200219178082</c:v>
                </c:pt>
                <c:pt idx="27">
                  <c:v>55.468040849315074</c:v>
                </c:pt>
                <c:pt idx="28">
                  <c:v>56.38217060273972</c:v>
                </c:pt>
                <c:pt idx="29">
                  <c:v>56.836331945205472</c:v>
                </c:pt>
                <c:pt idx="30">
                  <c:v>58.155515068493145</c:v>
                </c:pt>
                <c:pt idx="31">
                  <c:v>61.261290712328766</c:v>
                </c:pt>
                <c:pt idx="32">
                  <c:v>62.770384273972603</c:v>
                </c:pt>
                <c:pt idx="33">
                  <c:v>64.409678986301373</c:v>
                </c:pt>
                <c:pt idx="34">
                  <c:v>67.225422958904105</c:v>
                </c:pt>
                <c:pt idx="35">
                  <c:v>73.768607205479455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10944"/>
        <c:axId val="-4953136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8.5635152462574027E-2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0.10735917083034814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9.0923898144440837E-2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4.2816049877180649E-2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2.6807749319240418E-2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2.6807227653372984E-2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2.418114723516086E-2</c:v>
                </c:pt>
                <c:pt idx="52">
                  <c:v>0</c:v>
                </c:pt>
                <c:pt idx="53">
                  <c:v>0</c:v>
                </c:pt>
                <c:pt idx="54">
                  <c:v>2.0871486290732294E-2</c:v>
                </c:pt>
                <c:pt idx="55">
                  <c:v>2.3375657420112304E-2</c:v>
                </c:pt>
                <c:pt idx="56">
                  <c:v>0</c:v>
                </c:pt>
                <c:pt idx="57">
                  <c:v>0</c:v>
                </c:pt>
                <c:pt idx="58">
                  <c:v>4.9864893089347851E-3</c:v>
                </c:pt>
                <c:pt idx="59">
                  <c:v>2.3375657420112304E-2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2.3375657420112304E-2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0.35460159757643056</c:v>
                </c:pt>
                <c:pt idx="33">
                  <c:v>0.4240783715335753</c:v>
                </c:pt>
                <c:pt idx="34">
                  <c:v>0.56033755666614116</c:v>
                </c:pt>
                <c:pt idx="35">
                  <c:v>0.46427912046641745</c:v>
                </c:pt>
                <c:pt idx="36">
                  <c:v>0.354565756667714</c:v>
                </c:pt>
                <c:pt idx="37">
                  <c:v>0.42456635994470238</c:v>
                </c:pt>
                <c:pt idx="38">
                  <c:v>0.56123506507037935</c:v>
                </c:pt>
                <c:pt idx="39">
                  <c:v>0.46471239312665652</c:v>
                </c:pt>
                <c:pt idx="40">
                  <c:v>0.35446849777686784</c:v>
                </c:pt>
                <c:pt idx="41">
                  <c:v>0.42589057691934856</c:v>
                </c:pt>
                <c:pt idx="42">
                  <c:v>0.56367056539591476</c:v>
                </c:pt>
                <c:pt idx="43">
                  <c:v>0.46588813205413859</c:v>
                </c:pt>
                <c:pt idx="44">
                  <c:v>0.35445448911903116</c:v>
                </c:pt>
                <c:pt idx="45">
                  <c:v>0.42608130914947578</c:v>
                </c:pt>
                <c:pt idx="46">
                  <c:v>0.56402136019212734</c:v>
                </c:pt>
                <c:pt idx="47">
                  <c:v>0.46605747837195777</c:v>
                </c:pt>
                <c:pt idx="48">
                  <c:v>0.35441390630645886</c:v>
                </c:pt>
                <c:pt idx="49">
                  <c:v>0.42663386053490959</c:v>
                </c:pt>
                <c:pt idx="50">
                  <c:v>0.56503761268119268</c:v>
                </c:pt>
                <c:pt idx="51">
                  <c:v>0.46654807477271754</c:v>
                </c:pt>
                <c:pt idx="52">
                  <c:v>0.3544071832637371</c:v>
                </c:pt>
                <c:pt idx="53">
                  <c:v>0.4267253972229953</c:v>
                </c:pt>
                <c:pt idx="54">
                  <c:v>0.56520596723477179</c:v>
                </c:pt>
                <c:pt idx="55">
                  <c:v>0.4666293479689414</c:v>
                </c:pt>
                <c:pt idx="56">
                  <c:v>0.35438797476004341</c:v>
                </c:pt>
                <c:pt idx="57">
                  <c:v>0.42698692677143329</c:v>
                </c:pt>
                <c:pt idx="58">
                  <c:v>0.56568697266805645</c:v>
                </c:pt>
                <c:pt idx="59">
                  <c:v>0.46686155354120384</c:v>
                </c:pt>
                <c:pt idx="60">
                  <c:v>0.35435065631476625</c:v>
                </c:pt>
                <c:pt idx="61">
                  <c:v>0.42749503195549104</c:v>
                </c:pt>
                <c:pt idx="62">
                  <c:v>0.56662147982850464</c:v>
                </c:pt>
                <c:pt idx="63">
                  <c:v>0.46731268731178721</c:v>
                </c:pt>
                <c:pt idx="64">
                  <c:v>0.35432531673599793</c:v>
                </c:pt>
                <c:pt idx="65">
                  <c:v>0.42784004037145379</c:v>
                </c:pt>
                <c:pt idx="66">
                  <c:v>0.56725601943583459</c:v>
                </c:pt>
                <c:pt idx="67">
                  <c:v>0.46761901161522573</c:v>
                </c:pt>
                <c:pt idx="68">
                  <c:v>0.35428270233042419</c:v>
                </c:pt>
                <c:pt idx="69">
                  <c:v>0.42842025205433704</c:v>
                </c:pt>
                <c:pt idx="70">
                  <c:v>0.56832314495513969</c:v>
                </c:pt>
                <c:pt idx="71">
                  <c:v>0.46813416697324517</c:v>
                </c:pt>
                <c:pt idx="72">
                  <c:v>0.35425666245763371</c:v>
                </c:pt>
                <c:pt idx="73">
                  <c:v>0.4287747954235484</c:v>
                </c:pt>
                <c:pt idx="74">
                  <c:v>0.56897522120089339</c:v>
                </c:pt>
                <c:pt idx="75">
                  <c:v>0.46844895714624718</c:v>
                </c:pt>
                <c:pt idx="76">
                  <c:v>0.35431646458775096</c:v>
                </c:pt>
                <c:pt idx="77">
                  <c:v>0.42796056551313932</c:v>
                </c:pt>
                <c:pt idx="78">
                  <c:v>0.5674776892189709</c:v>
                </c:pt>
                <c:pt idx="79">
                  <c:v>0.46772602282740994</c:v>
                </c:pt>
                <c:pt idx="80">
                  <c:v>0.35444343501701697</c:v>
                </c:pt>
                <c:pt idx="81">
                  <c:v>0.4262318141119984</c:v>
                </c:pt>
                <c:pt idx="82">
                  <c:v>0.56429816919221643</c:v>
                </c:pt>
                <c:pt idx="83">
                  <c:v>0.46619110804057656</c:v>
                </c:pt>
                <c:pt idx="84">
                  <c:v>0.35463552358503786</c:v>
                </c:pt>
                <c:pt idx="85">
                  <c:v>0.42361645579003782</c:v>
                </c:pt>
                <c:pt idx="86">
                  <c:v>0.55948800110071495</c:v>
                </c:pt>
                <c:pt idx="87">
                  <c:v>0.46386899707749141</c:v>
                </c:pt>
                <c:pt idx="88">
                  <c:v>0.35506948401879895</c:v>
                </c:pt>
                <c:pt idx="89">
                  <c:v>0.41770791708467453</c:v>
                </c:pt>
                <c:pt idx="90">
                  <c:v>0.54862101470178359</c:v>
                </c:pt>
                <c:pt idx="91">
                  <c:v>0.45862295429525152</c:v>
                </c:pt>
                <c:pt idx="92">
                  <c:v>0.35542417371307033</c:v>
                </c:pt>
                <c:pt idx="93">
                  <c:v>0.4128786806196596</c:v>
                </c:pt>
                <c:pt idx="94">
                  <c:v>0.5397390813482299</c:v>
                </c:pt>
                <c:pt idx="95">
                  <c:v>0.45433519679236778</c:v>
                </c:pt>
                <c:pt idx="96">
                  <c:v>0.35590651746640045</c:v>
                </c:pt>
                <c:pt idx="97">
                  <c:v>0.4063113844384611</c:v>
                </c:pt>
                <c:pt idx="98">
                  <c:v>0.52766050786670304</c:v>
                </c:pt>
                <c:pt idx="99">
                  <c:v>0.44850425973385299</c:v>
                </c:pt>
                <c:pt idx="100">
                  <c:v>0.35573241131092032</c:v>
                </c:pt>
                <c:pt idx="101">
                  <c:v>0.40868190689510531</c:v>
                </c:pt>
                <c:pt idx="102">
                  <c:v>0.53202037358768839</c:v>
                </c:pt>
                <c:pt idx="103">
                  <c:v>0.45060898697701274</c:v>
                </c:pt>
                <c:pt idx="104">
                  <c:v>0.35562782821384015</c:v>
                </c:pt>
                <c:pt idx="105">
                  <c:v>0.41010584593492044</c:v>
                </c:pt>
                <c:pt idx="106">
                  <c:v>0.53463928276124917</c:v>
                </c:pt>
                <c:pt idx="107">
                  <c:v>0.45187326662784882</c:v>
                </c:pt>
                <c:pt idx="108">
                  <c:v>0.35554681146763961</c:v>
                </c:pt>
                <c:pt idx="109">
                  <c:v>0.4112089201097211</c:v>
                </c:pt>
                <c:pt idx="110">
                  <c:v>0.53666805714766197</c:v>
                </c:pt>
                <c:pt idx="111">
                  <c:v>0.45285265840914468</c:v>
                </c:pt>
                <c:pt idx="112">
                  <c:v>0.35547403818391321</c:v>
                </c:pt>
                <c:pt idx="113">
                  <c:v>0.41219975633409478</c:v>
                </c:pt>
                <c:pt idx="114">
                  <c:v>0.53849040350869426</c:v>
                </c:pt>
                <c:pt idx="115">
                  <c:v>0.45373239698231815</c:v>
                </c:pt>
                <c:pt idx="116">
                  <c:v>0.35541005577989448</c:v>
                </c:pt>
                <c:pt idx="117">
                  <c:v>0.41307090145991288</c:v>
                </c:pt>
                <c:pt idx="118">
                  <c:v>0.54009261391980923</c:v>
                </c:pt>
                <c:pt idx="119">
                  <c:v>0.45450586482575145</c:v>
                </c:pt>
                <c:pt idx="120">
                  <c:v>0.3553498601549136</c:v>
                </c:pt>
                <c:pt idx="121">
                  <c:v>0.41389048812180779</c:v>
                </c:pt>
                <c:pt idx="122">
                  <c:v>0.54159999800853453</c:v>
                </c:pt>
                <c:pt idx="123">
                  <c:v>0.45523355516959291</c:v>
                </c:pt>
                <c:pt idx="124">
                  <c:v>0.3552968470341023</c:v>
                </c:pt>
                <c:pt idx="125">
                  <c:v>0.4146122824875626</c:v>
                </c:pt>
                <c:pt idx="126">
                  <c:v>0.54292752243417386</c:v>
                </c:pt>
                <c:pt idx="127">
                  <c:v>0.45587441824422953</c:v>
                </c:pt>
                <c:pt idx="128">
                  <c:v>0.3554221559577011</c:v>
                </c:pt>
                <c:pt idx="129">
                  <c:v>0.4129061531755277</c:v>
                </c:pt>
                <c:pt idx="130">
                  <c:v>0.53978960882040217</c:v>
                </c:pt>
                <c:pt idx="131">
                  <c:v>0.4543595889654346</c:v>
                </c:pt>
                <c:pt idx="132">
                  <c:v>0.35558611074696722</c:v>
                </c:pt>
                <c:pt idx="133">
                  <c:v>0.41067384542568142</c:v>
                </c:pt>
                <c:pt idx="134">
                  <c:v>0.535683947642562</c:v>
                </c:pt>
                <c:pt idx="135">
                  <c:v>0.45237757905823972</c:v>
                </c:pt>
                <c:pt idx="136">
                  <c:v>0.35572922911996213</c:v>
                </c:pt>
                <c:pt idx="137">
                  <c:v>0.4087252336613415</c:v>
                </c:pt>
                <c:pt idx="138">
                  <c:v>0.53210006017161193</c:v>
                </c:pt>
                <c:pt idx="139">
                  <c:v>0.45064745570270781</c:v>
                </c:pt>
                <c:pt idx="140">
                  <c:v>0.35585855077874101</c:v>
                </c:pt>
                <c:pt idx="141">
                  <c:v>0.40696446980558021</c:v>
                </c:pt>
                <c:pt idx="142">
                  <c:v>0.52886166267344237</c:v>
                </c:pt>
                <c:pt idx="143">
                  <c:v>0.44908411779129315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1152"/>
        <c:axId val="-495300608"/>
      </c:lineChart>
      <c:catAx>
        <c:axId val="-49530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16.692600550000002</c:v>
                </c:pt>
                <c:pt idx="2">
                  <c:v>15.012888419999999</c:v>
                </c:pt>
                <c:pt idx="3">
                  <c:v>14.22207764</c:v>
                </c:pt>
                <c:pt idx="4">
                  <c:v>13.89891918</c:v>
                </c:pt>
                <c:pt idx="5">
                  <c:v>10.299187760000001</c:v>
                </c:pt>
                <c:pt idx="6">
                  <c:v>10.27609036</c:v>
                </c:pt>
                <c:pt idx="7">
                  <c:v>10.936348199999999</c:v>
                </c:pt>
                <c:pt idx="8">
                  <c:v>10.759949600000001</c:v>
                </c:pt>
                <c:pt idx="9">
                  <c:v>9.2452707329999999</c:v>
                </c:pt>
                <c:pt idx="10">
                  <c:v>8.5140154339999992</c:v>
                </c:pt>
                <c:pt idx="11">
                  <c:v>7.784138563</c:v>
                </c:pt>
                <c:pt idx="12">
                  <c:v>7.7332688169999999</c:v>
                </c:pt>
                <c:pt idx="13">
                  <c:v>8.1166631079999991</c:v>
                </c:pt>
                <c:pt idx="14">
                  <c:v>7.9087178280000003</c:v>
                </c:pt>
                <c:pt idx="15">
                  <c:v>7.6507918439999996</c:v>
                </c:pt>
                <c:pt idx="16">
                  <c:v>7.3980548749999997</c:v>
                </c:pt>
                <c:pt idx="17">
                  <c:v>7.857331512</c:v>
                </c:pt>
                <c:pt idx="18">
                  <c:v>8.2370129280000004</c:v>
                </c:pt>
                <c:pt idx="19">
                  <c:v>9.4733535490000005</c:v>
                </c:pt>
                <c:pt idx="20">
                  <c:v>7.1412505770000001</c:v>
                </c:pt>
                <c:pt idx="21">
                  <c:v>7.0289811770000004</c:v>
                </c:pt>
                <c:pt idx="22">
                  <c:v>6.9399783069999996</c:v>
                </c:pt>
                <c:pt idx="23">
                  <c:v>6.8564045440000001</c:v>
                </c:pt>
                <c:pt idx="24">
                  <c:v>6.8532977410000004</c:v>
                </c:pt>
                <c:pt idx="25">
                  <c:v>6.6784770670000002</c:v>
                </c:pt>
                <c:pt idx="26">
                  <c:v>6.9620487070000001</c:v>
                </c:pt>
                <c:pt idx="27">
                  <c:v>6.9885851260000003</c:v>
                </c:pt>
                <c:pt idx="28">
                  <c:v>7.0216158030000004</c:v>
                </c:pt>
                <c:pt idx="29">
                  <c:v>7.0944921220000001</c:v>
                </c:pt>
                <c:pt idx="30">
                  <c:v>7.9067138730000002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0064"/>
        <c:axId val="-495309312"/>
      </c:barChart>
      <c:catAx>
        <c:axId val="-49530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auto val="1"/>
        <c:lblAlgn val="ctr"/>
        <c:lblOffset val="100"/>
        <c:noMultiLvlLbl val="0"/>
      </c:catAx>
      <c:valAx>
        <c:axId val="-4953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29.574322909999999</c:v>
                </c:pt>
                <c:pt idx="2">
                  <c:v>90.990108140000004</c:v>
                </c:pt>
                <c:pt idx="3">
                  <c:v>148.19347060000001</c:v>
                </c:pt>
                <c:pt idx="4">
                  <c:v>228.07782510000001</c:v>
                </c:pt>
                <c:pt idx="5">
                  <c:v>260.45543629999997</c:v>
                </c:pt>
                <c:pt idx="6">
                  <c:v>131.37592000000001</c:v>
                </c:pt>
                <c:pt idx="7">
                  <c:v>199.9415272</c:v>
                </c:pt>
                <c:pt idx="8">
                  <c:v>176.9989951</c:v>
                </c:pt>
                <c:pt idx="9">
                  <c:v>280.51429769999999</c:v>
                </c:pt>
                <c:pt idx="10">
                  <c:v>170.4740419</c:v>
                </c:pt>
                <c:pt idx="11">
                  <c:v>245.03272279999999</c:v>
                </c:pt>
                <c:pt idx="12">
                  <c:v>163.40124449999999</c:v>
                </c:pt>
                <c:pt idx="13">
                  <c:v>169.51318420000001</c:v>
                </c:pt>
                <c:pt idx="14">
                  <c:v>192.0119565</c:v>
                </c:pt>
                <c:pt idx="15">
                  <c:v>190.31565950000001</c:v>
                </c:pt>
                <c:pt idx="16">
                  <c:v>190.8289312</c:v>
                </c:pt>
                <c:pt idx="17">
                  <c:v>209.35399820000001</c:v>
                </c:pt>
                <c:pt idx="18">
                  <c:v>178.97784129999999</c:v>
                </c:pt>
                <c:pt idx="19">
                  <c:v>249.26720320000001</c:v>
                </c:pt>
                <c:pt idx="20">
                  <c:v>210.8350811</c:v>
                </c:pt>
                <c:pt idx="21">
                  <c:v>181.40161119999999</c:v>
                </c:pt>
                <c:pt idx="22">
                  <c:v>158.7127304</c:v>
                </c:pt>
                <c:pt idx="23">
                  <c:v>161.23515029999999</c:v>
                </c:pt>
                <c:pt idx="24">
                  <c:v>161.8926706</c:v>
                </c:pt>
                <c:pt idx="25">
                  <c:v>170.43108799999999</c:v>
                </c:pt>
                <c:pt idx="26">
                  <c:v>164.74208350000001</c:v>
                </c:pt>
                <c:pt idx="27">
                  <c:v>171.42857459999999</c:v>
                </c:pt>
                <c:pt idx="28">
                  <c:v>174.8845082</c:v>
                </c:pt>
                <c:pt idx="29">
                  <c:v>173.84585089999999</c:v>
                </c:pt>
                <c:pt idx="30">
                  <c:v>167.0018968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0400"/>
        <c:axId val="-495312576"/>
      </c:bar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auto val="1"/>
        <c:lblAlgn val="ctr"/>
        <c:lblOffset val="100"/>
        <c:noMultiLvlLbl val="0"/>
      </c:catAx>
      <c:valAx>
        <c:axId val="-4953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46.266923460000001</c:v>
                </c:pt>
                <c:pt idx="2">
                  <c:v>106.00299656</c:v>
                </c:pt>
                <c:pt idx="3">
                  <c:v>162.41554824000002</c:v>
                </c:pt>
                <c:pt idx="4">
                  <c:v>241.97674428000002</c:v>
                </c:pt>
                <c:pt idx="5">
                  <c:v>270.75462405999997</c:v>
                </c:pt>
                <c:pt idx="6">
                  <c:v>141.65201036000002</c:v>
                </c:pt>
                <c:pt idx="7">
                  <c:v>210.87787539999999</c:v>
                </c:pt>
                <c:pt idx="8">
                  <c:v>187.7589447</c:v>
                </c:pt>
                <c:pt idx="9">
                  <c:v>289.75956843299997</c:v>
                </c:pt>
                <c:pt idx="10">
                  <c:v>178.98805733399999</c:v>
                </c:pt>
                <c:pt idx="11">
                  <c:v>252.81686136299999</c:v>
                </c:pt>
                <c:pt idx="12">
                  <c:v>171.134513317</c:v>
                </c:pt>
                <c:pt idx="13">
                  <c:v>177.62984730800002</c:v>
                </c:pt>
                <c:pt idx="14">
                  <c:v>199.92067432799999</c:v>
                </c:pt>
                <c:pt idx="15">
                  <c:v>197.96645134400001</c:v>
                </c:pt>
                <c:pt idx="16">
                  <c:v>198.22698607500001</c:v>
                </c:pt>
                <c:pt idx="17">
                  <c:v>217.21132971200001</c:v>
                </c:pt>
                <c:pt idx="18">
                  <c:v>187.21485422800001</c:v>
                </c:pt>
                <c:pt idx="19">
                  <c:v>258.74055674900001</c:v>
                </c:pt>
                <c:pt idx="20">
                  <c:v>217.97633167699999</c:v>
                </c:pt>
                <c:pt idx="21">
                  <c:v>188.43059237699998</c:v>
                </c:pt>
                <c:pt idx="22">
                  <c:v>165.65270870699999</c:v>
                </c:pt>
                <c:pt idx="23">
                  <c:v>168.09155484399997</c:v>
                </c:pt>
                <c:pt idx="24">
                  <c:v>168.74596834100001</c:v>
                </c:pt>
                <c:pt idx="25">
                  <c:v>177.10956506699998</c:v>
                </c:pt>
                <c:pt idx="26">
                  <c:v>171.70413220700001</c:v>
                </c:pt>
                <c:pt idx="27">
                  <c:v>178.41715972599999</c:v>
                </c:pt>
                <c:pt idx="28">
                  <c:v>181.906124003</c:v>
                </c:pt>
                <c:pt idx="29">
                  <c:v>180.94034302199998</c:v>
                </c:pt>
                <c:pt idx="30">
                  <c:v>174.908610673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9520"/>
        <c:axId val="-495311488"/>
      </c:barChart>
      <c:catAx>
        <c:axId val="-4952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auto val="1"/>
        <c:lblAlgn val="ctr"/>
        <c:lblOffset val="100"/>
        <c:noMultiLvlLbl val="0"/>
      </c:catAx>
      <c:valAx>
        <c:axId val="-4953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9.9463348640000007</c:v>
                </c:pt>
                <c:pt idx="1">
                  <c:v>8.021400689</c:v>
                </c:pt>
                <c:pt idx="2">
                  <c:v>7.1946911260000004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191.86095639999999</c:v>
                </c:pt>
                <c:pt idx="1">
                  <c:v>207.852611</c:v>
                </c:pt>
                <c:pt idx="2">
                  <c:v>170.38058280000001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0560"/>
        <c:axId val="-564926000"/>
      </c:barChart>
      <c:catAx>
        <c:axId val="-56492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14.02513471</c:v>
                </c:pt>
                <c:pt idx="2">
                  <c:v>9.9463348640000007</c:v>
                </c:pt>
                <c:pt idx="3">
                  <c:v>7.8387160319999998</c:v>
                </c:pt>
                <c:pt idx="4">
                  <c:v>8.021400689</c:v>
                </c:pt>
                <c:pt idx="5">
                  <c:v>6.8714277670000001</c:v>
                </c:pt>
                <c:pt idx="6">
                  <c:v>7.1946911260000004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151.4582326</c:v>
                </c:pt>
                <c:pt idx="2">
                  <c:v>191.86095639999999</c:v>
                </c:pt>
                <c:pt idx="3">
                  <c:v>192.05495350000001</c:v>
                </c:pt>
                <c:pt idx="4">
                  <c:v>207.852611</c:v>
                </c:pt>
                <c:pt idx="5">
                  <c:v>166.73465010000001</c:v>
                </c:pt>
                <c:pt idx="6">
                  <c:v>170.38058280000001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5120"/>
        <c:axId val="-564923280"/>
      </c:barChart>
      <c:catAx>
        <c:axId val="-56491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auto val="1"/>
        <c:lblAlgn val="ctr"/>
        <c:lblOffset val="100"/>
        <c:noMultiLvlLbl val="0"/>
      </c:catAx>
      <c:valAx>
        <c:axId val="-5649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68474.261491100013</c:v>
                </c:pt>
                <c:pt idx="1">
                  <c:v>86186.196445800015</c:v>
                </c:pt>
                <c:pt idx="2">
                  <c:v>102037.5107499</c:v>
                </c:pt>
                <c:pt idx="3">
                  <c:v>124987.45048869999</c:v>
                </c:pt>
                <c:pt idx="4">
                  <c:v>149219.99753912</c:v>
                </c:pt>
                <c:pt idx="5">
                  <c:v>171893.36553420001</c:v>
                </c:pt>
                <c:pt idx="6">
                  <c:v>192796.66152199998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8928"/>
        <c:axId val="-56492545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14.02513471</c:v>
                </c:pt>
                <c:pt idx="2">
                  <c:v>9.9463348640000007</c:v>
                </c:pt>
                <c:pt idx="3">
                  <c:v>7.8387160319999998</c:v>
                </c:pt>
                <c:pt idx="4">
                  <c:v>8.021400689</c:v>
                </c:pt>
                <c:pt idx="5">
                  <c:v>6.8714277670000001</c:v>
                </c:pt>
                <c:pt idx="6">
                  <c:v>7.1946911260000004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15664"/>
        <c:axId val="-564919472"/>
      </c:lineChart>
      <c:catAx>
        <c:axId val="-56491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auto val="1"/>
        <c:lblAlgn val="ctr"/>
        <c:lblOffset val="100"/>
        <c:noMultiLvlLbl val="0"/>
      </c:catAx>
      <c:valAx>
        <c:axId val="-56492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8928"/>
        <c:crosses val="autoZero"/>
        <c:crossBetween val="between"/>
      </c:valAx>
      <c:valAx>
        <c:axId val="-56491947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max"/>
        <c:crossBetween val="between"/>
      </c:valAx>
      <c:catAx>
        <c:axId val="-56491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19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4032"/>
        <c:axId val="-564921104"/>
      </c:lineChart>
      <c:catAx>
        <c:axId val="-564914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1104"/>
        <c:crosses val="autoZero"/>
        <c:auto val="1"/>
        <c:lblAlgn val="ctr"/>
        <c:lblOffset val="100"/>
        <c:noMultiLvlLbl val="0"/>
      </c:catAx>
      <c:valAx>
        <c:axId val="-56492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24.990414090000002</c:v>
                </c:pt>
                <c:pt idx="3">
                  <c:v>20.768112139999999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31.02065881</c:v>
                </c:pt>
                <c:pt idx="7">
                  <c:v>32.504193540000003</c:v>
                </c:pt>
                <c:pt idx="8">
                  <c:v>31.638670260000001</c:v>
                </c:pt>
                <c:pt idx="9">
                  <c:v>31.83376032</c:v>
                </c:pt>
                <c:pt idx="10">
                  <c:v>27.276725849999998</c:v>
                </c:pt>
                <c:pt idx="11">
                  <c:v>27.05598556</c:v>
                </c:pt>
                <c:pt idx="12">
                  <c:v>29.27282538</c:v>
                </c:pt>
                <c:pt idx="13">
                  <c:v>29.661446510000001</c:v>
                </c:pt>
                <c:pt idx="14">
                  <c:v>22.806712749999999</c:v>
                </c:pt>
                <c:pt idx="15">
                  <c:v>21.561655900000002</c:v>
                </c:pt>
                <c:pt idx="16">
                  <c:v>19.036138439999998</c:v>
                </c:pt>
                <c:pt idx="17">
                  <c:v>20.226934109999998</c:v>
                </c:pt>
                <c:pt idx="18">
                  <c:v>22.458894950000001</c:v>
                </c:pt>
                <c:pt idx="19">
                  <c:v>22.71726687</c:v>
                </c:pt>
                <c:pt idx="20">
                  <c:v>22.8282186</c:v>
                </c:pt>
                <c:pt idx="21">
                  <c:v>23.783675330000001</c:v>
                </c:pt>
                <c:pt idx="22">
                  <c:v>25.583997920000002</c:v>
                </c:pt>
                <c:pt idx="23">
                  <c:v>28.65785374</c:v>
                </c:pt>
                <c:pt idx="24">
                  <c:v>34.724329879999999</c:v>
                </c:pt>
                <c:pt idx="25">
                  <c:v>27.298392679999999</c:v>
                </c:pt>
                <c:pt idx="26">
                  <c:v>26.12846781</c:v>
                </c:pt>
                <c:pt idx="27">
                  <c:v>26.795372870000001</c:v>
                </c:pt>
                <c:pt idx="28">
                  <c:v>27.466457009999999</c:v>
                </c:pt>
                <c:pt idx="29">
                  <c:v>28.711685859999999</c:v>
                </c:pt>
                <c:pt idx="30">
                  <c:v>27.848482749999999</c:v>
                </c:pt>
                <c:pt idx="31">
                  <c:v>29.992322470000001</c:v>
                </c:pt>
                <c:pt idx="32">
                  <c:v>31.15520167</c:v>
                </c:pt>
                <c:pt idx="33">
                  <c:v>32.41286376</c:v>
                </c:pt>
                <c:pt idx="34">
                  <c:v>33.695788210000003</c:v>
                </c:pt>
                <c:pt idx="35">
                  <c:v>38.799931399999998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51.706943469999999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23.707914150000001</c:v>
                </c:pt>
                <c:pt idx="4">
                  <c:v>31.000313479999999</c:v>
                </c:pt>
                <c:pt idx="5">
                  <c:v>30.878914030000001</c:v>
                </c:pt>
                <c:pt idx="6">
                  <c:v>37.585355720000003</c:v>
                </c:pt>
                <c:pt idx="7">
                  <c:v>42.437686370000002</c:v>
                </c:pt>
                <c:pt idx="8">
                  <c:v>41.77476291</c:v>
                </c:pt>
                <c:pt idx="9">
                  <c:v>43.246304549999998</c:v>
                </c:pt>
                <c:pt idx="10">
                  <c:v>38.727134079999999</c:v>
                </c:pt>
                <c:pt idx="11">
                  <c:v>38.48014637</c:v>
                </c:pt>
                <c:pt idx="12">
                  <c:v>42.086146020000001</c:v>
                </c:pt>
                <c:pt idx="13">
                  <c:v>42.974308710000003</c:v>
                </c:pt>
                <c:pt idx="14">
                  <c:v>35.194004880000001</c:v>
                </c:pt>
                <c:pt idx="15">
                  <c:v>34.887618740000001</c:v>
                </c:pt>
                <c:pt idx="16">
                  <c:v>30.633444919999999</c:v>
                </c:pt>
                <c:pt idx="17">
                  <c:v>31.538711070000002</c:v>
                </c:pt>
                <c:pt idx="18">
                  <c:v>33.8284193</c:v>
                </c:pt>
                <c:pt idx="19">
                  <c:v>35.094750529999999</c:v>
                </c:pt>
                <c:pt idx="20">
                  <c:v>36.929074999999997</c:v>
                </c:pt>
                <c:pt idx="21">
                  <c:v>37.762109670000001</c:v>
                </c:pt>
                <c:pt idx="22">
                  <c:v>41.050827869999999</c:v>
                </c:pt>
                <c:pt idx="23">
                  <c:v>43.876240869999997</c:v>
                </c:pt>
                <c:pt idx="24">
                  <c:v>48.35264231</c:v>
                </c:pt>
                <c:pt idx="25">
                  <c:v>43.783039039999998</c:v>
                </c:pt>
                <c:pt idx="26">
                  <c:v>43.200579179999998</c:v>
                </c:pt>
                <c:pt idx="27">
                  <c:v>44.242461849999998</c:v>
                </c:pt>
                <c:pt idx="28">
                  <c:v>44.78129586</c:v>
                </c:pt>
                <c:pt idx="29">
                  <c:v>44.78415227</c:v>
                </c:pt>
                <c:pt idx="30">
                  <c:v>42.665153709999998</c:v>
                </c:pt>
                <c:pt idx="31">
                  <c:v>44.159477219999999</c:v>
                </c:pt>
                <c:pt idx="32">
                  <c:v>45.312779050000003</c:v>
                </c:pt>
                <c:pt idx="33">
                  <c:v>46.5655851</c:v>
                </c:pt>
                <c:pt idx="34">
                  <c:v>48.717474619999997</c:v>
                </c:pt>
                <c:pt idx="35">
                  <c:v>53.718003690000003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14576"/>
        <c:axId val="-56492273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1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auto val="1"/>
        <c:lblAlgn val="ctr"/>
        <c:lblOffset val="100"/>
        <c:noMultiLvlLbl val="0"/>
      </c:catAx>
      <c:valAx>
        <c:axId val="-5649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4368"/>
        <c:axId val="-564920016"/>
      </c:lineChart>
      <c:catAx>
        <c:axId val="-56492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016"/>
        <c:crosses val="autoZero"/>
        <c:auto val="1"/>
        <c:lblAlgn val="ctr"/>
        <c:lblOffset val="100"/>
        <c:noMultiLvlLbl val="0"/>
      </c:catAx>
      <c:valAx>
        <c:axId val="-56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62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6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648.37881275549375</v>
      </c>
      <c r="H1" s="255" t="s">
        <v>688</v>
      </c>
      <c r="I1" s="256">
        <f>D176</f>
        <v>816.77057097384863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116496.861</v>
      </c>
      <c r="E5" s="95">
        <f>PLANEL_Pot_anual!AB4</f>
        <v>119282.951</v>
      </c>
      <c r="F5" s="95">
        <f>PLANEL_Pot_anual!AL4</f>
        <v>119282.951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17679.796233000001</v>
      </c>
      <c r="E9" s="18">
        <f>PLANEL_Pot_anual!AB7</f>
        <v>28280.185336999999</v>
      </c>
      <c r="F9" s="18">
        <f>PLANEL_Pot_anual!AL7</f>
        <v>37530.285337000001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13009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54323.591408000008</v>
      </c>
      <c r="E19" s="30">
        <f>PLANEL_Pot_anual!AB17</f>
        <v>148255.62812999997</v>
      </c>
      <c r="F19" s="30">
        <f>PLANEL_Pot_anual!AL17</f>
        <v>246146.40709999998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8143.7493049999994</v>
      </c>
      <c r="E22" s="26">
        <f>PLANEL_Pot_anual!AB20</f>
        <v>25189.913797999998</v>
      </c>
      <c r="F22" s="26">
        <f>PLANEL_Pot_anual!AL20</f>
        <v>43014.619854999997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12818.11368</v>
      </c>
      <c r="E25" s="32">
        <f>PLANEL_Pot_anual!AB23</f>
        <v>36197.083480000001</v>
      </c>
      <c r="F25" s="32">
        <f>PLANEL_Pot_anual!AL23</f>
        <v>58721.956169999998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245175.08200700002</v>
      </c>
      <c r="E26" s="28">
        <f>PLANEL_Pot_anual!AB24</f>
        <v>391007.38774499996</v>
      </c>
      <c r="F26" s="28">
        <f>PLANEL_Pot_anual!AL24</f>
        <v>537772.04546199995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132678.68700000001</v>
      </c>
      <c r="E30" s="1">
        <f t="shared" si="0"/>
        <v>135464.777</v>
      </c>
      <c r="F30" s="1">
        <f t="shared" si="0"/>
        <v>135464.777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13009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54323.591408000008</v>
      </c>
      <c r="E36" s="1">
        <f t="shared" si="6"/>
        <v>148255.62812999997</v>
      </c>
      <c r="F36" s="1">
        <f t="shared" si="6"/>
        <v>246146.40709999998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8143.7493049999994</v>
      </c>
      <c r="E37" s="1">
        <f t="shared" si="7"/>
        <v>25189.913797999998</v>
      </c>
      <c r="F37" s="1">
        <f t="shared" si="7"/>
        <v>43014.619854999997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12818.11368</v>
      </c>
      <c r="E39" s="1">
        <f>E25</f>
        <v>36197.083480000001</v>
      </c>
      <c r="F39" s="1">
        <f>F25</f>
        <v>58721.956169999998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26760.369000000006</v>
      </c>
      <c r="E44" s="95">
        <f>SUM(PLANEL_Pot_anual!S29:AB29)</f>
        <v>2786.0899999999965</v>
      </c>
      <c r="F44" s="95">
        <f>SUM(PLANEL_Pot_anual!AC29:AL29)</f>
        <v>0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6437.5962330000002</v>
      </c>
      <c r="E47" s="18">
        <f>SUM(PLANEL_Pot_anual!S32:AB32)</f>
        <v>10600.389103999998</v>
      </c>
      <c r="F47" s="18">
        <f>SUM(PLANEL_Pot_anual!AC32:AL32)</f>
        <v>9250.1000000000022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0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47767.431408000004</v>
      </c>
      <c r="E58" s="30">
        <f>SUM(PLANEL_Pot_anual!S42:AB42)</f>
        <v>93932.036721999961</v>
      </c>
      <c r="F58" s="30">
        <f>SUM(PLANEL_Pot_anual!AC42:AL42)</f>
        <v>97890.778970000014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8123.0463049999998</v>
      </c>
      <c r="E61" s="26">
        <f>SUM(PLANEL_Pot_anual!S45:AB45)</f>
        <v>17046.164492999997</v>
      </c>
      <c r="F61" s="26">
        <f>SUM(PLANEL_Pot_anual!AC45:AL45)</f>
        <v>17824.706056999999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12818.11368</v>
      </c>
      <c r="E64" s="32">
        <f>SUM(PLANEL_Pot_anual!S48:AB48)</f>
        <v>23378.969799999999</v>
      </c>
      <c r="F64" s="32">
        <f>SUM(PLANEL_Pot_anual!AC48:AL48)</f>
        <v>22524.872689999997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109282.27358700003</v>
      </c>
      <c r="E65" s="28">
        <f>SUM(PLANEL_Pot_anual!S49:AB49)</f>
        <v>145832.30573799994</v>
      </c>
      <c r="F65" s="28">
        <f>SUM(PLANEL_Pot_anual!AC49:AL49)</f>
        <v>146764.65771699999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37442.169000000009</v>
      </c>
      <c r="E69" s="1">
        <f t="shared" si="9"/>
        <v>2786.0899999999965</v>
      </c>
      <c r="F69" s="1">
        <f t="shared" si="9"/>
        <v>0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-385.8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47767.431408000004</v>
      </c>
      <c r="E75" s="1">
        <f t="shared" si="15"/>
        <v>93932.036721999961</v>
      </c>
      <c r="F75" s="1">
        <f t="shared" si="15"/>
        <v>97890.778970000014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8123.0463049999998</v>
      </c>
      <c r="E76" s="1">
        <f t="shared" si="16"/>
        <v>17046.164492999997</v>
      </c>
      <c r="F76" s="1">
        <f t="shared" si="16"/>
        <v>17824.706056999999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12818.11368</v>
      </c>
      <c r="E78" s="1">
        <f>E64</f>
        <v>23378.969799999999</v>
      </c>
      <c r="F78" s="1">
        <f>F64</f>
        <v>22524.872689999997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46095.625469999999</v>
      </c>
      <c r="D83" s="95">
        <f>Planel_GerMed_Anual!R4</f>
        <v>62325.076690000002</v>
      </c>
      <c r="E83" s="95">
        <f>Planel_GerMed_Anual!AB4</f>
        <v>64949.814810000003</v>
      </c>
      <c r="F83" s="95">
        <f>Planel_GerMed_Anual!AL4</f>
        <v>62228.561569999998</v>
      </c>
    </row>
    <row r="84" spans="2:6" x14ac:dyDescent="0.25">
      <c r="B84" s="16" t="str">
        <f>Planel_GerMed_Anual!B5</f>
        <v>PCH</v>
      </c>
      <c r="C84" s="95">
        <f>Planel_GerMed_Anual!C5</f>
        <v>2730.02709</v>
      </c>
      <c r="D84" s="95">
        <f>Planel_GerMed_Anual!R5</f>
        <v>8235.7000200000002</v>
      </c>
      <c r="E84" s="95">
        <f>Planel_GerMed_Anual!AB5</f>
        <v>8134.5565049999996</v>
      </c>
      <c r="F84" s="95">
        <f>Planel_GerMed_Anual!AL5</f>
        <v>7367.443002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4962.8690710000001</v>
      </c>
      <c r="E86" s="18">
        <f>Planel_GerMed_Anual!AB7</f>
        <v>7741.3879220999997</v>
      </c>
      <c r="F86" s="18">
        <f>Planel_GerMed_Anual!AL7</f>
        <v>11902.334971699998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3045.5822020000001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3978.5441300000002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318.24847319999998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24659.920743499999</v>
      </c>
      <c r="E97" s="30">
        <f>Planel_GerMed_Anual!AB17</f>
        <v>64752.264496419994</v>
      </c>
      <c r="F97" s="30">
        <f>Planel_GerMed_Anual!AL17</f>
        <v>107120.99649999998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2225.8426224999998</v>
      </c>
      <c r="E100" s="26">
        <f>Planel_GerMed_Anual!AB20</f>
        <v>7086.5691244999998</v>
      </c>
      <c r="F100" s="26">
        <f>Planel_GerMed_Anual!AL20</f>
        <v>12101.116319999999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65833.838878196009</v>
      </c>
      <c r="D104" s="28">
        <f>Planel_GerMed_Anual!R24</f>
        <v>111013.47907069999</v>
      </c>
      <c r="E104" s="28">
        <f>Planel_GerMed_Anual!AB24</f>
        <v>160681.43227192</v>
      </c>
      <c r="F104" s="28">
        <f>Planel_GerMed_Anual!AL24</f>
        <v>208179.22215779996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48825.652560000002</v>
      </c>
      <c r="D108" s="1">
        <f t="shared" ref="D108:F108" si="18">D83+D84</f>
        <v>70560.776710000006</v>
      </c>
      <c r="E108" s="1">
        <f t="shared" si="18"/>
        <v>73084.371314999997</v>
      </c>
      <c r="F108" s="1">
        <f t="shared" si="18"/>
        <v>69596.004572000005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3045.5822020000001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4590.9706738999994</v>
      </c>
      <c r="E113" s="1">
        <f t="shared" si="23"/>
        <v>4296.7926032000005</v>
      </c>
      <c r="F113" s="1">
        <f t="shared" si="23"/>
        <v>3978.5441300000002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24659.920743499999</v>
      </c>
      <c r="E114" s="1">
        <f t="shared" si="24"/>
        <v>64752.264496419994</v>
      </c>
      <c r="F114" s="1">
        <f t="shared" si="24"/>
        <v>107120.99649999998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2225.8426224999998</v>
      </c>
      <c r="E115" s="1">
        <f t="shared" si="25"/>
        <v>7086.5691244999998</v>
      </c>
      <c r="F115" s="1">
        <f t="shared" si="25"/>
        <v>12101.116319999999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21.561655900000002</v>
      </c>
      <c r="E161" s="1">
        <f>Planel_CO2_total_Anual!AB4</f>
        <v>27.298392679999999</v>
      </c>
      <c r="F161" s="1">
        <f>Planel_CO2_total_Anual!AL4</f>
        <v>38.799931399999998</v>
      </c>
    </row>
    <row r="162" spans="1:11" x14ac:dyDescent="0.25">
      <c r="B162" s="101" t="str">
        <f>Planel_CO2_total_Anual!B5</f>
        <v>P.Crítico</v>
      </c>
      <c r="C162" s="102">
        <f>Planel_CO2_total_Anual!C5</f>
        <v>51.706943469999999</v>
      </c>
      <c r="D162" s="102">
        <f>Planel_CO2_total_Anual!R5</f>
        <v>34.887618740000001</v>
      </c>
      <c r="E162" s="102">
        <f>Planel_CO2_total_Anual!AB5</f>
        <v>43.783039039999998</v>
      </c>
      <c r="F162" s="102">
        <f>Planel_CO2_total_Anual!AL5</f>
        <v>53.718003690000003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21.926176101369865</v>
      </c>
      <c r="E167" s="1">
        <f>'Resumo Gás Natural'!AB39</f>
        <v>32.856832191780818</v>
      </c>
      <c r="F167" s="1">
        <f>'Resumo Gás Natural'!AL39</f>
        <v>50.769647863013702</v>
      </c>
    </row>
    <row r="168" spans="1:11" x14ac:dyDescent="0.25">
      <c r="B168" s="16" t="str">
        <f>'Resumo Gás Natural'!B40</f>
        <v>P.Crítico</v>
      </c>
      <c r="C168" s="102">
        <f>'Resumo Gás Natural'!C40</f>
        <v>35.000399835616442</v>
      </c>
      <c r="D168" s="102">
        <f>'Resumo Gás Natural'!R40</f>
        <v>39.162121698630138</v>
      </c>
      <c r="E168" s="102">
        <f>'Resumo Gás Natural'!AB40</f>
        <v>55.425141424657532</v>
      </c>
      <c r="F168" s="102">
        <f>'Resumo Gás Natural'!AL40</f>
        <v>73.768607205479455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648.37881275549375</v>
      </c>
      <c r="D176" s="1">
        <f>C176*(1+Planel_BD_constantes!$B$3)^($D$175-$C$175)</f>
        <v>816.77057097384863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748.22455418846266</v>
      </c>
      <c r="H1" s="255" t="s">
        <v>688</v>
      </c>
      <c r="I1" s="256">
        <f>D188</f>
        <v>881.77057097384863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116496.861</v>
      </c>
      <c r="E5" s="95">
        <f>PLANEL_Pot_anual!AB4</f>
        <v>119282.951</v>
      </c>
      <c r="F5" s="95">
        <f>PLANEL_Pot_anual!AL4</f>
        <v>119282.951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17679.796233000001</v>
      </c>
      <c r="E8" s="18">
        <f>PLANEL_Pot_anual!AB7</f>
        <v>28280.185336999999</v>
      </c>
      <c r="F8" s="18">
        <f>PLANEL_Pot_anual!AL7</f>
        <v>37530.285337000001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13009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54323.591408000008</v>
      </c>
      <c r="E19" s="30">
        <f>PLANEL_Pot_anual!AB17</f>
        <v>148255.62812999997</v>
      </c>
      <c r="F19" s="30">
        <f>PLANEL_Pot_anual!AL17</f>
        <v>246146.40709999998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8143.7493049999994</v>
      </c>
      <c r="E22" s="26">
        <f>PLANEL_Pot_anual!AB20</f>
        <v>25189.913797999998</v>
      </c>
      <c r="F22" s="26">
        <f>PLANEL_Pot_anual!AL20</f>
        <v>43014.619854999997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12818.11368</v>
      </c>
      <c r="E25" s="32">
        <f>PLANEL_Pot_anual!AB23</f>
        <v>36197.083480000001</v>
      </c>
      <c r="F25" s="32">
        <f>PLANEL_Pot_anual!AL23</f>
        <v>58721.956169999998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258843.82599934199</v>
      </c>
      <c r="E30" s="28">
        <f>PLANEL_Pot_anual!AB24+SUM(E26:E29)</f>
        <v>418735.86341495509</v>
      </c>
      <c r="F30" s="28">
        <f>PLANEL_Pot_anual!AL24+SUM(F26:F29)</f>
        <v>587659.69434767636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132678.68700000001</v>
      </c>
      <c r="E34" s="1">
        <f>E5+E6</f>
        <v>135464.777</v>
      </c>
      <c r="F34" s="1">
        <f>F5+F6</f>
        <v>135464.777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17679.796233000001</v>
      </c>
      <c r="E35" s="1">
        <f t="shared" si="0"/>
        <v>28280.185336999999</v>
      </c>
      <c r="F35" s="1">
        <f t="shared" si="0"/>
        <v>37530.285337000001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13009</v>
      </c>
    </row>
    <row r="40" spans="2:6" x14ac:dyDescent="0.25">
      <c r="B40" s="16" t="s">
        <v>7</v>
      </c>
      <c r="C40" s="1">
        <f>C19+C20</f>
        <v>6556.16</v>
      </c>
      <c r="D40" s="1">
        <f>D19+D20</f>
        <v>54323.591408000008</v>
      </c>
      <c r="E40" s="1">
        <f>E19+E20</f>
        <v>148255.62812999997</v>
      </c>
      <c r="F40" s="1">
        <f>F19+F20</f>
        <v>246146.40709999998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8143.7493049999994</v>
      </c>
      <c r="E41" s="1">
        <f>E22+E23</f>
        <v>25189.913797999998</v>
      </c>
      <c r="F41" s="1">
        <f>F22+F23</f>
        <v>43014.619854999997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12818.11368</v>
      </c>
      <c r="E43" s="1">
        <f t="shared" si="2"/>
        <v>36197.083480000001</v>
      </c>
      <c r="F43" s="1">
        <f t="shared" si="2"/>
        <v>58721.956169999998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258843.82599934199</v>
      </c>
      <c r="E45" s="28">
        <f>SUM(E34:E44)</f>
        <v>418735.86341495509</v>
      </c>
      <c r="F45" s="28">
        <f>SUM(F34:F44)</f>
        <v>587659.69434767636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26760.369000000006</v>
      </c>
      <c r="E49" s="95">
        <f>SUM(PLANEL_Pot_anual!S29:AB29)</f>
        <v>2786.0899999999965</v>
      </c>
      <c r="F49" s="95">
        <f>SUM(PLANEL_Pot_anual!AC29:AL29)</f>
        <v>0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6437.5962330000002</v>
      </c>
      <c r="E52" s="18">
        <f>SUM(PLANEL_Pot_anual!S32:AB32)</f>
        <v>10600.389103999998</v>
      </c>
      <c r="F52" s="18">
        <f>SUM(PLANEL_Pot_anual!AC32:AL32)</f>
        <v>9250.1000000000022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0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47767.431408000004</v>
      </c>
      <c r="E63" s="30">
        <f>SUM(PLANEL_Pot_anual!S42:AB42)</f>
        <v>93932.036721999961</v>
      </c>
      <c r="F63" s="30">
        <f>SUM(PLANEL_Pot_anual!AC42:AL42)</f>
        <v>97890.778970000014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8123.0463049999998</v>
      </c>
      <c r="E66" s="26">
        <f>SUM(PLANEL_Pot_anual!S45:AB45)</f>
        <v>17046.164492999997</v>
      </c>
      <c r="F66" s="26">
        <f>SUM(PLANEL_Pot_anual!AC45:AL45)</f>
        <v>17824.706056999999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12818.11368</v>
      </c>
      <c r="E69" s="32">
        <f>SUM(PLANEL_Pot_anual!S48:AB48)</f>
        <v>23378.969799999999</v>
      </c>
      <c r="F69" s="32">
        <f>SUM(PLANEL_Pot_anual!AC48:AL48)</f>
        <v>22524.872689999997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122933.97724934202</v>
      </c>
      <c r="E74" s="28">
        <f>SUM(PLANEL_Pot_anual!S49:AB49)+SUM(E70:E73)</f>
        <v>159892.03741561307</v>
      </c>
      <c r="F74" s="28">
        <f>SUM(PLANEL_Pot_anual!AC49:AL49)+SUM(F70:F73)</f>
        <v>168923.83093272129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37442.169000000009</v>
      </c>
      <c r="E78" s="1">
        <f>E49+E50</f>
        <v>2786.0899999999965</v>
      </c>
      <c r="F78" s="1">
        <f>F49+F50</f>
        <v>0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6437.5962330000002</v>
      </c>
      <c r="E79" s="1">
        <f t="shared" si="8"/>
        <v>10600.389103999998</v>
      </c>
      <c r="F79" s="1">
        <f t="shared" si="8"/>
        <v>9250.1000000000022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-385.8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47767.431408000004</v>
      </c>
      <c r="E84" s="1">
        <f t="shared" si="12"/>
        <v>93932.036721999961</v>
      </c>
      <c r="F84" s="1">
        <f t="shared" si="12"/>
        <v>97890.778970000014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8123.0463049999998</v>
      </c>
      <c r="E85" s="1">
        <f t="shared" si="13"/>
        <v>17046.164492999997</v>
      </c>
      <c r="F85" s="1">
        <f t="shared" si="13"/>
        <v>17824.706056999999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12818.11368</v>
      </c>
      <c r="E87" s="1">
        <f>E69</f>
        <v>23378.969799999999</v>
      </c>
      <c r="F87" s="1">
        <f>F69</f>
        <v>22524.872689999997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122933.97724934199</v>
      </c>
      <c r="E89" s="28">
        <f t="shared" si="16"/>
        <v>159892.03741561307</v>
      </c>
      <c r="F89" s="28">
        <f t="shared" si="16"/>
        <v>168923.83093272132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46095.625469999999</v>
      </c>
      <c r="D93" s="95">
        <f>Planel_GerMed_Anual!R4</f>
        <v>62325.076690000002</v>
      </c>
      <c r="E93" s="95">
        <f>Planel_GerMed_Anual!AB4</f>
        <v>64949.814810000003</v>
      </c>
      <c r="F93" s="95">
        <f>Planel_GerMed_Anual!AL4</f>
        <v>62228.561569999998</v>
      </c>
    </row>
    <row r="94" spans="2:6" x14ac:dyDescent="0.25">
      <c r="B94" s="16" t="str">
        <f>Planel_GerMed_Anual!B5</f>
        <v>PCH</v>
      </c>
      <c r="C94" s="95">
        <f>Planel_GerMed_Anual!C5</f>
        <v>2730.02709</v>
      </c>
      <c r="D94" s="95">
        <f>Planel_GerMed_Anual!R5</f>
        <v>8235.7000200000002</v>
      </c>
      <c r="E94" s="95">
        <f>Planel_GerMed_Anual!AB5</f>
        <v>8134.5565049999996</v>
      </c>
      <c r="F94" s="95">
        <f>Planel_GerMed_Anual!AL5</f>
        <v>7367.443002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4962.8690710000001</v>
      </c>
      <c r="E96" s="18">
        <f>Planel_GerMed_Anual!AB7</f>
        <v>7741.3879220999997</v>
      </c>
      <c r="F96" s="18">
        <f>Planel_GerMed_Anual!AL7</f>
        <v>11902.334971699998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3045.5822020000001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3978.5441300000002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318.24847319999998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24659.920743499999</v>
      </c>
      <c r="E107" s="30">
        <f>Planel_GerMed_Anual!AB17</f>
        <v>64752.264496419994</v>
      </c>
      <c r="F107" s="30">
        <f>Planel_GerMed_Anual!AL17</f>
        <v>107120.99649999998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2225.8426224999998</v>
      </c>
      <c r="E110" s="26">
        <f>Planel_GerMed_Anual!AB20</f>
        <v>7086.5691244999998</v>
      </c>
      <c r="F110" s="26">
        <f>Planel_GerMed_Anual!AL20</f>
        <v>12101.116319999999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65835.455131784081</v>
      </c>
      <c r="D118" s="28">
        <f>Planel_GerMed_Anual!R24+SUM(D114:D117)</f>
        <v>114028.2344123784</v>
      </c>
      <c r="E118" s="28">
        <f>Planel_GerMed_Anual!AB24+SUM(E114:E117)</f>
        <v>167020.27720940532</v>
      </c>
      <c r="F118" s="28">
        <f>Planel_GerMed_Anual!AL24+SUM(F114:F117)</f>
        <v>219642.76363103368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48825.652560000002</v>
      </c>
      <c r="D122" s="1">
        <f>D93+D94</f>
        <v>70560.776710000006</v>
      </c>
      <c r="E122" s="1">
        <f>E93+E94</f>
        <v>73084.371314999997</v>
      </c>
      <c r="F122" s="1">
        <f>F93+F94</f>
        <v>69596.004572000005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4962.8690710000001</v>
      </c>
      <c r="E123" s="1">
        <f t="shared" si="17"/>
        <v>7741.3879220999997</v>
      </c>
      <c r="F123" s="1">
        <f t="shared" si="17"/>
        <v>11902.334971699998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3045.5822020000001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4590.9706738999994</v>
      </c>
      <c r="E127" s="1">
        <f t="shared" si="20"/>
        <v>4296.7926032000005</v>
      </c>
      <c r="F127" s="1">
        <f t="shared" si="20"/>
        <v>3978.5441300000002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24659.920743499999</v>
      </c>
      <c r="E128" s="1">
        <f t="shared" si="21"/>
        <v>64752.264496419994</v>
      </c>
      <c r="F128" s="1">
        <f t="shared" si="21"/>
        <v>107120.99649999998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2225.8426224999998</v>
      </c>
      <c r="E129" s="1">
        <f t="shared" si="22"/>
        <v>7086.5691244999998</v>
      </c>
      <c r="F129" s="1">
        <f t="shared" si="22"/>
        <v>12101.116319999999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65835.455131784081</v>
      </c>
      <c r="D133" s="28">
        <f t="shared" ref="D133:F133" si="25">SUM(D122:D132)</f>
        <v>114028.2344123784</v>
      </c>
      <c r="E133" s="28">
        <f t="shared" si="25"/>
        <v>167020.27720940532</v>
      </c>
      <c r="F133" s="28">
        <f t="shared" si="25"/>
        <v>219642.76363103368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21.561655900000002</v>
      </c>
      <c r="E171" s="1">
        <f>Planel_CO2_total_Anual!AB4</f>
        <v>27.298392679999999</v>
      </c>
      <c r="F171" s="1">
        <f>Planel_CO2_total_Anual!AL4</f>
        <v>38.799931399999998</v>
      </c>
    </row>
    <row r="172" spans="1:11" x14ac:dyDescent="0.25">
      <c r="B172" s="101" t="str">
        <f>Planel_CO2_total_Anual!B5</f>
        <v>P.Crítico</v>
      </c>
      <c r="C172" s="102">
        <f>Planel_CO2_total_Anual!C5</f>
        <v>51.706943469999999</v>
      </c>
      <c r="D172" s="102">
        <f>Planel_CO2_total_Anual!R5</f>
        <v>34.887618740000001</v>
      </c>
      <c r="E172" s="102">
        <f>Planel_CO2_total_Anual!AB5</f>
        <v>43.783039039999998</v>
      </c>
      <c r="F172" s="102">
        <f>Planel_CO2_total_Anual!AL5</f>
        <v>53.718003690000003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21.926176101369865</v>
      </c>
      <c r="E177" s="1">
        <f>'Resumo Gás Natural'!AB39</f>
        <v>32.856832191780818</v>
      </c>
      <c r="F177" s="1">
        <f>'Resumo Gás Natural'!AL39</f>
        <v>50.769647863013702</v>
      </c>
    </row>
    <row r="178" spans="2:6" x14ac:dyDescent="0.25">
      <c r="B178" s="16" t="str">
        <f>'Resumo Gás Natural'!B40</f>
        <v>P.Crítico</v>
      </c>
      <c r="C178" s="102">
        <f>'Resumo Gás Natural'!C40</f>
        <v>35.000399835616442</v>
      </c>
      <c r="D178" s="102">
        <f>'Resumo Gás Natural'!R40</f>
        <v>39.162121698630138</v>
      </c>
      <c r="E178" s="102">
        <f>'Resumo Gás Natural'!AB40</f>
        <v>55.425141424657532</v>
      </c>
      <c r="F178" s="102">
        <f>'Resumo Gás Natural'!AL40</f>
        <v>73.768607205479455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648.37881275549375</v>
      </c>
      <c r="D186" s="1">
        <f>C186*(1+Planel_BD_constantes!$B$3)^($D$185-$C$185)</f>
        <v>816.77057097384863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748.22455418846266</v>
      </c>
      <c r="D188" s="28">
        <f>SUM(D186:D187)</f>
        <v>881.77057097384863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323.60524320000002</v>
      </c>
      <c r="Q89" s="5">
        <v>4254.6407740000004</v>
      </c>
      <c r="R89" s="5">
        <v>5970.7478099999998</v>
      </c>
      <c r="S89" s="5">
        <v>9448.7662569999993</v>
      </c>
      <c r="T89" s="5">
        <v>10189.10806</v>
      </c>
      <c r="U89" s="5">
        <v>10574.818020000001</v>
      </c>
      <c r="V89" s="5">
        <v>10574.818020000001</v>
      </c>
      <c r="W89" s="5">
        <v>10574.818020000001</v>
      </c>
      <c r="X89" s="5">
        <v>10574.818020000001</v>
      </c>
      <c r="Y89" s="5">
        <v>10574.818020000001</v>
      </c>
      <c r="Z89" s="5">
        <v>10574.818020000001</v>
      </c>
      <c r="AA89" s="5">
        <v>10574.818020000001</v>
      </c>
      <c r="AB89" s="5">
        <v>10574.818020000001</v>
      </c>
      <c r="AC89" s="5">
        <v>10574.818020000001</v>
      </c>
      <c r="AD89" s="5">
        <v>10574.818020000001</v>
      </c>
      <c r="AE89" s="5">
        <v>10574.818020000001</v>
      </c>
      <c r="AF89" s="5">
        <v>10574.818020000001</v>
      </c>
      <c r="AG89" s="5">
        <v>10574.818020000001</v>
      </c>
      <c r="AH89" s="5">
        <v>10574.818020000001</v>
      </c>
      <c r="AI89" s="5">
        <v>10574.818020000001</v>
      </c>
      <c r="AJ89" s="5">
        <v>10574.818020000001</v>
      </c>
      <c r="AK89" s="5">
        <v>10574.818020000001</v>
      </c>
      <c r="AL89" s="5">
        <v>10574.818020000001</v>
      </c>
      <c r="AM89" s="5">
        <v>10574.818020000001</v>
      </c>
      <c r="AN89" s="5">
        <v>10574.818020000001</v>
      </c>
      <c r="AO89" s="5">
        <v>10574.818020000001</v>
      </c>
      <c r="AP89" s="5">
        <v>10574.818020000001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323.60524320000002</v>
      </c>
      <c r="Q100" s="38">
        <v>4254.6407740000004</v>
      </c>
      <c r="R100" s="38">
        <v>5970.7478099999998</v>
      </c>
      <c r="S100" s="38">
        <v>9448.7662569999993</v>
      </c>
      <c r="T100" s="38">
        <v>10189.10806</v>
      </c>
      <c r="U100" s="38">
        <v>10574.818020000001</v>
      </c>
      <c r="V100" s="38">
        <v>10574.818020000001</v>
      </c>
      <c r="W100" s="38">
        <v>10574.818020000001</v>
      </c>
      <c r="X100" s="38">
        <v>10574.818020000001</v>
      </c>
      <c r="Y100" s="38">
        <v>10574.818020000001</v>
      </c>
      <c r="Z100" s="38">
        <v>10574.818020000001</v>
      </c>
      <c r="AA100" s="38">
        <v>10574.818020000001</v>
      </c>
      <c r="AB100" s="38">
        <v>10574.818020000001</v>
      </c>
      <c r="AC100" s="38">
        <v>10574.818020000001</v>
      </c>
      <c r="AD100" s="38">
        <v>10574.818020000001</v>
      </c>
      <c r="AE100" s="38">
        <v>10574.818020000001</v>
      </c>
      <c r="AF100" s="38">
        <v>10574.818020000001</v>
      </c>
      <c r="AG100" s="38">
        <v>10574.818020000001</v>
      </c>
      <c r="AH100" s="38">
        <v>10574.818020000001</v>
      </c>
      <c r="AI100" s="38">
        <v>10574.818020000001</v>
      </c>
      <c r="AJ100" s="38">
        <v>10574.818020000001</v>
      </c>
      <c r="AK100" s="38">
        <v>10574.818020000001</v>
      </c>
      <c r="AL100" s="38">
        <v>10574.818020000001</v>
      </c>
      <c r="AM100" s="38">
        <v>10574.818020000001</v>
      </c>
      <c r="AN100" s="38">
        <v>10574.818020000001</v>
      </c>
      <c r="AO100" s="38">
        <v>10574.818020000001</v>
      </c>
      <c r="AP100" s="38">
        <v>10574.818020000001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680.46612479999999</v>
      </c>
      <c r="Q102" s="5">
        <v>680.46612479999999</v>
      </c>
      <c r="R102" s="5">
        <v>680.46612479999999</v>
      </c>
      <c r="S102" s="5">
        <v>2147.5726789999999</v>
      </c>
      <c r="T102" s="5">
        <v>2736.6982440000002</v>
      </c>
      <c r="U102" s="5">
        <v>2736.6982440000002</v>
      </c>
      <c r="V102" s="5">
        <v>2736.6982440000002</v>
      </c>
      <c r="W102" s="5">
        <v>2736.6982440000002</v>
      </c>
      <c r="X102" s="5">
        <v>2736.6982440000002</v>
      </c>
      <c r="Y102" s="5">
        <v>2736.6982440000002</v>
      </c>
      <c r="Z102" s="5">
        <v>2736.6982440000002</v>
      </c>
      <c r="AA102" s="5">
        <v>2736.6982440000002</v>
      </c>
      <c r="AB102" s="5">
        <v>2736.6982440000002</v>
      </c>
      <c r="AC102" s="5">
        <v>2736.6982440000002</v>
      </c>
      <c r="AD102" s="5">
        <v>2736.6982440000002</v>
      </c>
      <c r="AE102" s="5">
        <v>2736.6982440000002</v>
      </c>
      <c r="AF102" s="5">
        <v>2736.6982440000002</v>
      </c>
      <c r="AG102" s="5">
        <v>2736.6982440000002</v>
      </c>
      <c r="AH102" s="5">
        <v>2736.6982440000002</v>
      </c>
      <c r="AI102" s="5">
        <v>2736.6982440000002</v>
      </c>
      <c r="AJ102" s="5">
        <v>2736.6982440000002</v>
      </c>
      <c r="AK102" s="5">
        <v>2736.6982440000002</v>
      </c>
      <c r="AL102" s="5">
        <v>2736.6982440000002</v>
      </c>
      <c r="AM102" s="5">
        <v>2736.6982440000002</v>
      </c>
      <c r="AN102" s="5">
        <v>2736.6982440000002</v>
      </c>
      <c r="AO102" s="5">
        <v>2736.6982440000002</v>
      </c>
      <c r="AP102" s="5">
        <v>2736.6982440000002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1088.3274469999999</v>
      </c>
      <c r="O107" s="5">
        <v>1268.2172250000001</v>
      </c>
      <c r="P107" s="5">
        <v>1755.3545469999999</v>
      </c>
      <c r="Q107" s="5">
        <v>1755.3545469999999</v>
      </c>
      <c r="R107" s="5">
        <v>1755.3545469999999</v>
      </c>
      <c r="S107" s="5">
        <v>1962.497989</v>
      </c>
      <c r="T107" s="5">
        <v>1962.497989</v>
      </c>
      <c r="U107" s="5">
        <v>1962.497989</v>
      </c>
      <c r="V107" s="5">
        <v>1962.497989</v>
      </c>
      <c r="W107" s="5">
        <v>1575.7979889999999</v>
      </c>
      <c r="X107" s="5">
        <v>1575.7979889999999</v>
      </c>
      <c r="Y107" s="5">
        <v>1575.7979889999999</v>
      </c>
      <c r="Z107" s="5">
        <v>1575.7979889999999</v>
      </c>
      <c r="AA107" s="5">
        <v>1575.7979889999999</v>
      </c>
      <c r="AB107" s="5">
        <v>1575.7979889999999</v>
      </c>
      <c r="AC107" s="5">
        <v>984.99798899999996</v>
      </c>
      <c r="AD107" s="5">
        <v>984.99798899999996</v>
      </c>
      <c r="AE107" s="5">
        <v>984.99798899999996</v>
      </c>
      <c r="AF107" s="5">
        <v>984.99798899999996</v>
      </c>
      <c r="AG107" s="5">
        <v>984.99798899999996</v>
      </c>
      <c r="AH107" s="5">
        <v>984.99798899999996</v>
      </c>
      <c r="AI107" s="5">
        <v>984.99798899999996</v>
      </c>
      <c r="AJ107" s="5">
        <v>984.99798899999996</v>
      </c>
      <c r="AK107" s="5">
        <v>984.99798899999996</v>
      </c>
      <c r="AL107" s="5">
        <v>984.99798899999996</v>
      </c>
      <c r="AM107" s="5">
        <v>984.99798899999996</v>
      </c>
      <c r="AN107" s="5">
        <v>984.99798899999996</v>
      </c>
      <c r="AO107" s="5">
        <v>984.99798899999996</v>
      </c>
      <c r="AP107" s="5">
        <v>984.99798899999996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8357.5274470000004</v>
      </c>
      <c r="O112" s="38">
        <v>8512.4303920000002</v>
      </c>
      <c r="P112" s="38">
        <v>9166.5206720000006</v>
      </c>
      <c r="Q112" s="38">
        <v>6409.620672</v>
      </c>
      <c r="R112" s="38">
        <v>6205.620672</v>
      </c>
      <c r="S112" s="38">
        <v>7879.8706679999996</v>
      </c>
      <c r="T112" s="38">
        <v>8290.7962329999991</v>
      </c>
      <c r="U112" s="38">
        <v>8290.7962329999991</v>
      </c>
      <c r="V112" s="38">
        <v>8290.7962329999991</v>
      </c>
      <c r="W112" s="38">
        <v>6966.1962329999997</v>
      </c>
      <c r="X112" s="38">
        <v>6966.1962329999997</v>
      </c>
      <c r="Y112" s="38">
        <v>6966.1962329999997</v>
      </c>
      <c r="Z112" s="38">
        <v>5917.3962330000004</v>
      </c>
      <c r="AA112" s="38">
        <v>5917.3962330000004</v>
      </c>
      <c r="AB112" s="38">
        <v>5917.3962330000004</v>
      </c>
      <c r="AC112" s="38">
        <v>5326.5962330000002</v>
      </c>
      <c r="AD112" s="38">
        <v>5326.5962330000002</v>
      </c>
      <c r="AE112" s="38">
        <v>5298.5962330000002</v>
      </c>
      <c r="AF112" s="38">
        <v>5298.5962330000002</v>
      </c>
      <c r="AG112" s="38">
        <v>4084.8962329999999</v>
      </c>
      <c r="AH112" s="38">
        <v>4084.8962329999999</v>
      </c>
      <c r="AI112" s="38">
        <v>4084.8962329999999</v>
      </c>
      <c r="AJ112" s="38">
        <v>4084.8962329999999</v>
      </c>
      <c r="AK112" s="38">
        <v>3721.6962330000001</v>
      </c>
      <c r="AL112" s="38">
        <v>3721.6962330000001</v>
      </c>
      <c r="AM112" s="38">
        <v>3721.6962330000001</v>
      </c>
      <c r="AN112" s="38">
        <v>3721.6962330000001</v>
      </c>
      <c r="AO112" s="38">
        <v>3721.6962330000001</v>
      </c>
      <c r="AP112" s="38">
        <v>3721.6962330000001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3745</v>
      </c>
      <c r="AN113" s="5">
        <v>4280</v>
      </c>
      <c r="AO113" s="5">
        <v>4815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950</v>
      </c>
      <c r="AL115" s="5">
        <v>1140</v>
      </c>
      <c r="AM115" s="5">
        <v>1330</v>
      </c>
      <c r="AN115" s="5">
        <v>1520</v>
      </c>
      <c r="AO115" s="5">
        <v>1710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3625</v>
      </c>
      <c r="AL124" s="38">
        <v>4350</v>
      </c>
      <c r="AM124" s="38">
        <v>5075</v>
      </c>
      <c r="AN124" s="38">
        <v>5800</v>
      </c>
      <c r="AO124" s="38">
        <v>6525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36835.14</v>
      </c>
      <c r="U233" s="4">
        <v>38245.42</v>
      </c>
      <c r="V233" s="4">
        <v>38245.42</v>
      </c>
      <c r="W233" s="4">
        <v>38245.42</v>
      </c>
      <c r="X233" s="4">
        <v>38245.42</v>
      </c>
      <c r="Y233" s="4">
        <v>38245.42</v>
      </c>
      <c r="Z233" s="4">
        <v>38245.42</v>
      </c>
      <c r="AA233" s="4">
        <v>38245.42</v>
      </c>
      <c r="AB233" s="4">
        <v>38245.42</v>
      </c>
      <c r="AC233" s="4">
        <v>38245.42</v>
      </c>
      <c r="AD233" s="4">
        <v>38245.42</v>
      </c>
      <c r="AE233" s="4">
        <v>38653.51</v>
      </c>
      <c r="AF233" s="4">
        <v>38653.51</v>
      </c>
      <c r="AG233" s="4">
        <v>38653.51</v>
      </c>
      <c r="AH233" s="4">
        <v>38653.51</v>
      </c>
      <c r="AI233" s="4">
        <v>38653.51</v>
      </c>
      <c r="AJ233" s="4">
        <v>38653.51</v>
      </c>
      <c r="AK233" s="4">
        <v>38653.51</v>
      </c>
      <c r="AL233" s="4">
        <v>38653.51</v>
      </c>
      <c r="AM233" s="4">
        <v>38653.51</v>
      </c>
      <c r="AN233" s="4">
        <v>38653.51</v>
      </c>
      <c r="AO233" s="4">
        <v>38653.51</v>
      </c>
      <c r="AP233" s="4">
        <v>38653.51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18542.742999999999</v>
      </c>
      <c r="W234" s="4">
        <v>18542.742999999999</v>
      </c>
      <c r="X234" s="4">
        <v>18542.742999999999</v>
      </c>
      <c r="Y234" s="4">
        <v>18542.742999999999</v>
      </c>
      <c r="Z234" s="4">
        <v>18542.742999999999</v>
      </c>
      <c r="AA234" s="4">
        <v>18542.742999999999</v>
      </c>
      <c r="AB234" s="4">
        <v>18542.742999999999</v>
      </c>
      <c r="AC234" s="4">
        <v>18542.742999999999</v>
      </c>
      <c r="AD234" s="4">
        <v>18542.742999999999</v>
      </c>
      <c r="AE234" s="4">
        <v>18542.742999999999</v>
      </c>
      <c r="AF234" s="4">
        <v>18542.742999999999</v>
      </c>
      <c r="AG234" s="4">
        <v>18542.742999999999</v>
      </c>
      <c r="AH234" s="4">
        <v>18542.742999999999</v>
      </c>
      <c r="AI234" s="4">
        <v>18542.742999999999</v>
      </c>
      <c r="AJ234" s="4">
        <v>18542.742999999999</v>
      </c>
      <c r="AK234" s="4">
        <v>18542.742999999999</v>
      </c>
      <c r="AL234" s="4">
        <v>18542.742999999999</v>
      </c>
      <c r="AM234" s="4">
        <v>18542.742999999999</v>
      </c>
      <c r="AN234" s="4">
        <v>18542.742999999999</v>
      </c>
      <c r="AO234" s="4">
        <v>18542.742999999999</v>
      </c>
      <c r="AP234" s="4">
        <v>18542.742999999999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860.80084999999997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W240" s="4">
        <v>2338</v>
      </c>
      <c r="X240" s="4">
        <v>2338</v>
      </c>
      <c r="Y240" s="4">
        <v>2338</v>
      </c>
      <c r="Z240" s="4">
        <v>2338</v>
      </c>
      <c r="AA240" s="4">
        <v>2338</v>
      </c>
      <c r="AB240" s="4">
        <v>2338</v>
      </c>
      <c r="AC240" s="4">
        <v>2338</v>
      </c>
      <c r="AD240" s="4">
        <v>2338</v>
      </c>
      <c r="AE240" s="4">
        <v>2378</v>
      </c>
      <c r="AF240" s="4">
        <v>2378</v>
      </c>
      <c r="AG240" s="4">
        <v>2378</v>
      </c>
      <c r="AH240" s="4">
        <v>2378</v>
      </c>
      <c r="AI240" s="4">
        <v>2378</v>
      </c>
      <c r="AJ240" s="4">
        <v>2378</v>
      </c>
      <c r="AK240" s="4">
        <v>2378</v>
      </c>
      <c r="AL240" s="4">
        <v>2378</v>
      </c>
      <c r="AM240" s="4">
        <v>2378</v>
      </c>
      <c r="AN240" s="4">
        <v>2378</v>
      </c>
      <c r="AO240" s="4">
        <v>2378</v>
      </c>
      <c r="AP240" s="4">
        <v>2378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3588.88</v>
      </c>
      <c r="V241" s="4">
        <v>3588.88</v>
      </c>
      <c r="W241" s="4">
        <v>3588.88</v>
      </c>
      <c r="X241" s="4">
        <v>3588.88</v>
      </c>
      <c r="Y241" s="4">
        <v>3588.88</v>
      </c>
      <c r="Z241" s="4">
        <v>3588.88</v>
      </c>
      <c r="AA241" s="4">
        <v>3588.88</v>
      </c>
      <c r="AB241" s="4">
        <v>3588.88</v>
      </c>
      <c r="AC241" s="4">
        <v>3588.88</v>
      </c>
      <c r="AD241" s="4">
        <v>3588.88</v>
      </c>
      <c r="AE241" s="4">
        <v>3588.88</v>
      </c>
      <c r="AF241" s="4">
        <v>3588.88</v>
      </c>
      <c r="AG241" s="4">
        <v>3588.88</v>
      </c>
      <c r="AH241" s="4">
        <v>3588.88</v>
      </c>
      <c r="AI241" s="4">
        <v>3588.88</v>
      </c>
      <c r="AJ241" s="4">
        <v>3588.88</v>
      </c>
      <c r="AK241" s="4">
        <v>3588.88</v>
      </c>
      <c r="AL241" s="4">
        <v>3588.88</v>
      </c>
      <c r="AM241" s="4">
        <v>3588.88</v>
      </c>
      <c r="AN241" s="4">
        <v>3588.88</v>
      </c>
      <c r="AO241" s="4">
        <v>3588.88</v>
      </c>
      <c r="AP241" s="4">
        <v>3588.88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110868.6219</v>
      </c>
      <c r="T244" s="39">
        <v>114003.591</v>
      </c>
      <c r="U244" s="39">
        <v>116496.861</v>
      </c>
      <c r="V244" s="39">
        <v>116496.861</v>
      </c>
      <c r="W244" s="39">
        <v>118834.861</v>
      </c>
      <c r="X244" s="39">
        <v>118834.861</v>
      </c>
      <c r="Y244" s="39">
        <v>118834.861</v>
      </c>
      <c r="Z244" s="39">
        <v>118834.861</v>
      </c>
      <c r="AA244" s="39">
        <v>118834.861</v>
      </c>
      <c r="AB244" s="39">
        <v>118834.861</v>
      </c>
      <c r="AC244" s="39">
        <v>118834.861</v>
      </c>
      <c r="AD244" s="39">
        <v>118834.861</v>
      </c>
      <c r="AE244" s="39">
        <v>119282.951</v>
      </c>
      <c r="AF244" s="39">
        <v>119282.951</v>
      </c>
      <c r="AG244" s="39">
        <v>119282.951</v>
      </c>
      <c r="AH244" s="39">
        <v>119282.951</v>
      </c>
      <c r="AI244" s="39">
        <v>119282.951</v>
      </c>
      <c r="AJ244" s="39">
        <v>119282.951</v>
      </c>
      <c r="AK244" s="39">
        <v>119282.951</v>
      </c>
      <c r="AL244" s="39">
        <v>119282.951</v>
      </c>
      <c r="AM244" s="39">
        <v>119282.951</v>
      </c>
      <c r="AN244" s="39">
        <v>119282.951</v>
      </c>
      <c r="AO244" s="39">
        <v>119282.951</v>
      </c>
      <c r="AP244" s="39">
        <v>119282.951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6407.4922809999998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9230.4452810000003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  <c r="R281" s="4">
        <v>852.41287179999995</v>
      </c>
      <c r="S281" s="4">
        <v>1930.547313</v>
      </c>
      <c r="T281" s="4">
        <v>3057.3970420000001</v>
      </c>
      <c r="U281" s="4">
        <v>4224.1397649999999</v>
      </c>
      <c r="V281" s="4">
        <v>4224.1397649999999</v>
      </c>
      <c r="W281" s="4">
        <v>4224.1397649999999</v>
      </c>
      <c r="X281" s="4">
        <v>4224.1397649999999</v>
      </c>
      <c r="Y281" s="4">
        <v>4224.1397649999999</v>
      </c>
      <c r="Z281" s="4">
        <v>4224.1397649999999</v>
      </c>
      <c r="AA281" s="4">
        <v>4224.1397649999999</v>
      </c>
      <c r="AB281" s="4">
        <v>4224.1397649999999</v>
      </c>
      <c r="AC281" s="4">
        <v>4224.1397649999999</v>
      </c>
      <c r="AD281" s="4">
        <v>4224.1397649999999</v>
      </c>
      <c r="AE281" s="4">
        <v>4224.1397649999999</v>
      </c>
      <c r="AF281" s="4">
        <v>4224.1397649999999</v>
      </c>
      <c r="AG281" s="4">
        <v>4224.1397649999999</v>
      </c>
      <c r="AH281" s="4">
        <v>4224.1397649999999</v>
      </c>
      <c r="AI281" s="4">
        <v>4224.1397649999999</v>
      </c>
      <c r="AJ281" s="4">
        <v>4224.1397649999999</v>
      </c>
      <c r="AK281" s="4">
        <v>4224.1397649999999</v>
      </c>
      <c r="AL281" s="4">
        <v>4224.1397649999999</v>
      </c>
      <c r="AM281" s="4">
        <v>4224.1397649999999</v>
      </c>
      <c r="AN281" s="4">
        <v>4224.1397649999999</v>
      </c>
      <c r="AO281" s="4">
        <v>4224.1397649999999</v>
      </c>
      <c r="AP281" s="4">
        <v>4224.1397649999999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852.41287179999995</v>
      </c>
      <c r="S292" s="37">
        <v>1930.547313</v>
      </c>
      <c r="T292" s="37">
        <v>3057.3970420000001</v>
      </c>
      <c r="U292" s="37">
        <v>4224.1397649999999</v>
      </c>
      <c r="V292" s="37">
        <v>4224.1397649999999</v>
      </c>
      <c r="W292" s="37">
        <v>4224.1397649999999</v>
      </c>
      <c r="X292" s="37">
        <v>4224.1397649999999</v>
      </c>
      <c r="Y292" s="37">
        <v>4224.1397649999999</v>
      </c>
      <c r="Z292" s="37">
        <v>4224.1397649999999</v>
      </c>
      <c r="AA292" s="37">
        <v>4224.1397649999999</v>
      </c>
      <c r="AB292" s="37">
        <v>4224.1397649999999</v>
      </c>
      <c r="AC292" s="37">
        <v>4224.1397649999999</v>
      </c>
      <c r="AD292" s="37">
        <v>4224.1397649999999</v>
      </c>
      <c r="AE292" s="37">
        <v>4224.1397649999999</v>
      </c>
      <c r="AF292" s="37">
        <v>4224.1397649999999</v>
      </c>
      <c r="AG292" s="37">
        <v>4224.1397649999999</v>
      </c>
      <c r="AH292" s="37">
        <v>4224.1397649999999</v>
      </c>
      <c r="AI292" s="37">
        <v>4224.1397649999999</v>
      </c>
      <c r="AJ292" s="37">
        <v>4224.1397649999999</v>
      </c>
      <c r="AK292" s="37">
        <v>4224.1397649999999</v>
      </c>
      <c r="AL292" s="37">
        <v>4224.1397649999999</v>
      </c>
      <c r="AM292" s="37">
        <v>4224.1397649999999</v>
      </c>
      <c r="AN292" s="37">
        <v>4224.1397649999999</v>
      </c>
      <c r="AO292" s="37">
        <v>4224.1397649999999</v>
      </c>
      <c r="AP292" s="37">
        <v>4224.1397649999999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1749.34654</v>
      </c>
      <c r="W293" s="4">
        <v>3574.5332159999998</v>
      </c>
      <c r="X293" s="4">
        <v>5434.7976699999999</v>
      </c>
      <c r="Y293" s="4">
        <v>7291.9298589999999</v>
      </c>
      <c r="Z293" s="4">
        <v>9184.8887109999996</v>
      </c>
      <c r="AA293" s="4">
        <v>11119.75611</v>
      </c>
      <c r="AB293" s="4">
        <v>13141.63581</v>
      </c>
      <c r="AC293" s="4">
        <v>15134.779409999999</v>
      </c>
      <c r="AD293" s="4">
        <v>17131.63751</v>
      </c>
      <c r="AE293" s="4">
        <v>19060.687829999999</v>
      </c>
      <c r="AF293" s="4">
        <v>19060.687829999999</v>
      </c>
      <c r="AG293" s="4">
        <v>19060.687829999999</v>
      </c>
      <c r="AH293" s="4">
        <v>19060.687829999999</v>
      </c>
      <c r="AI293" s="4">
        <v>19060.687829999999</v>
      </c>
      <c r="AJ293" s="4">
        <v>19060.687829999999</v>
      </c>
      <c r="AK293" s="4">
        <v>19060.687829999999</v>
      </c>
      <c r="AL293" s="4">
        <v>19060.687829999999</v>
      </c>
      <c r="AM293" s="4">
        <v>19060.687829999999</v>
      </c>
      <c r="AN293" s="4">
        <v>19060.687829999999</v>
      </c>
      <c r="AO293" s="4">
        <v>19060.687829999999</v>
      </c>
      <c r="AP293" s="4">
        <v>19060.687829999999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1749.34654</v>
      </c>
      <c r="W304" s="37">
        <v>3574.5332159999998</v>
      </c>
      <c r="X304" s="37">
        <v>5434.7976699999999</v>
      </c>
      <c r="Y304" s="37">
        <v>7291.9298589999999</v>
      </c>
      <c r="Z304" s="37">
        <v>9184.8887109999996</v>
      </c>
      <c r="AA304" s="37">
        <v>11119.75611</v>
      </c>
      <c r="AB304" s="37">
        <v>13141.63581</v>
      </c>
      <c r="AC304" s="37">
        <v>15134.779409999999</v>
      </c>
      <c r="AD304" s="37">
        <v>17131.63751</v>
      </c>
      <c r="AE304" s="37">
        <v>19060.687829999999</v>
      </c>
      <c r="AF304" s="37">
        <v>19060.687829999999</v>
      </c>
      <c r="AG304" s="37">
        <v>19060.687829999999</v>
      </c>
      <c r="AH304" s="37">
        <v>19060.687829999999</v>
      </c>
      <c r="AI304" s="37">
        <v>19060.687829999999</v>
      </c>
      <c r="AJ304" s="37">
        <v>19060.687829999999</v>
      </c>
      <c r="AK304" s="37">
        <v>19060.687829999999</v>
      </c>
      <c r="AL304" s="37">
        <v>19060.687829999999</v>
      </c>
      <c r="AM304" s="37">
        <v>19060.687829999999</v>
      </c>
      <c r="AN304" s="37">
        <v>19060.687829999999</v>
      </c>
      <c r="AO304" s="37">
        <v>19060.687829999999</v>
      </c>
      <c r="AP304" s="37">
        <v>19060.687829999999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1905.0862030000001</v>
      </c>
      <c r="AG305" s="4">
        <v>3641.2414469999999</v>
      </c>
      <c r="AH305" s="4">
        <v>5383.3215909999999</v>
      </c>
      <c r="AI305" s="4">
        <v>7121.5424999999996</v>
      </c>
      <c r="AJ305" s="4">
        <v>8879.0215540000008</v>
      </c>
      <c r="AK305" s="4">
        <v>10654.24602</v>
      </c>
      <c r="AL305" s="4">
        <v>12431.61644</v>
      </c>
      <c r="AM305" s="4">
        <v>14194.37069</v>
      </c>
      <c r="AN305" s="4">
        <v>16092.070470000001</v>
      </c>
      <c r="AO305" s="4">
        <v>17926.898799999999</v>
      </c>
      <c r="AP305" s="4">
        <v>19729.792259999998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1905.0862030000001</v>
      </c>
      <c r="AG316" s="37">
        <v>3641.2414469999999</v>
      </c>
      <c r="AH316" s="37">
        <v>5383.3215909999999</v>
      </c>
      <c r="AI316" s="37">
        <v>7121.5424999999996</v>
      </c>
      <c r="AJ316" s="37">
        <v>8879.0215540000008</v>
      </c>
      <c r="AK316" s="37">
        <v>10654.24602</v>
      </c>
      <c r="AL316" s="37">
        <v>12431.61644</v>
      </c>
      <c r="AM316" s="37">
        <v>14194.37069</v>
      </c>
      <c r="AN316" s="37">
        <v>16092.070470000001</v>
      </c>
      <c r="AO316" s="37">
        <v>17926.898799999999</v>
      </c>
      <c r="AP316" s="37">
        <v>19729.792259999998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9310.3035089999994</v>
      </c>
      <c r="P415" s="33">
        <v>11564.06769</v>
      </c>
      <c r="Q415" s="33">
        <v>20200.360400000001</v>
      </c>
      <c r="R415" s="33">
        <v>21918.634750000001</v>
      </c>
      <c r="S415" s="33">
        <v>24794.879499999999</v>
      </c>
      <c r="T415" s="33">
        <v>25862.50605</v>
      </c>
      <c r="U415" s="33">
        <v>29439.374159999999</v>
      </c>
      <c r="V415" s="33">
        <v>29439.374159999999</v>
      </c>
      <c r="W415" s="33">
        <v>29439.374159999999</v>
      </c>
      <c r="X415" s="33">
        <v>29439.374159999999</v>
      </c>
      <c r="Y415" s="33">
        <v>29439.374159999999</v>
      </c>
      <c r="Z415" s="33">
        <v>29439.374159999999</v>
      </c>
      <c r="AA415" s="33">
        <v>29439.374159999999</v>
      </c>
      <c r="AB415" s="33">
        <v>29439.374159999999</v>
      </c>
      <c r="AC415" s="33">
        <v>29439.374159999999</v>
      </c>
      <c r="AD415" s="33">
        <v>29439.374159999999</v>
      </c>
      <c r="AE415" s="33">
        <v>29439.374159999999</v>
      </c>
      <c r="AF415" s="33">
        <v>29439.374159999999</v>
      </c>
      <c r="AG415" s="33">
        <v>29439.374159999999</v>
      </c>
      <c r="AH415" s="33">
        <v>29439.374159999999</v>
      </c>
      <c r="AI415" s="33">
        <v>29439.374159999999</v>
      </c>
      <c r="AJ415" s="33">
        <v>29439.374159999999</v>
      </c>
      <c r="AK415" s="33">
        <v>29439.374159999999</v>
      </c>
      <c r="AL415" s="33">
        <v>29439.374159999999</v>
      </c>
      <c r="AM415" s="33">
        <v>29439.374159999999</v>
      </c>
      <c r="AN415" s="33">
        <v>29439.374159999999</v>
      </c>
      <c r="AO415" s="33">
        <v>29439.374159999999</v>
      </c>
      <c r="AP415" s="33">
        <v>29439.374159999999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9310.3035089999994</v>
      </c>
      <c r="P424" s="34">
        <v>11564.06769</v>
      </c>
      <c r="Q424" s="34">
        <v>20200.360400000001</v>
      </c>
      <c r="R424" s="34">
        <v>21918.634750000001</v>
      </c>
      <c r="S424" s="34">
        <v>24794.879499999999</v>
      </c>
      <c r="T424" s="34">
        <v>25862.50605</v>
      </c>
      <c r="U424" s="34">
        <v>29439.374159999999</v>
      </c>
      <c r="V424" s="34">
        <v>29439.374159999999</v>
      </c>
      <c r="W424" s="34">
        <v>29439.374159999999</v>
      </c>
      <c r="X424" s="34">
        <v>29439.374159999999</v>
      </c>
      <c r="Y424" s="34">
        <v>29439.374159999999</v>
      </c>
      <c r="Z424" s="34">
        <v>29439.374159999999</v>
      </c>
      <c r="AA424" s="34">
        <v>29439.374159999999</v>
      </c>
      <c r="AB424" s="34">
        <v>29439.374159999999</v>
      </c>
      <c r="AC424" s="34">
        <v>29439.374159999999</v>
      </c>
      <c r="AD424" s="34">
        <v>29439.374159999999</v>
      </c>
      <c r="AE424" s="34">
        <v>29439.374159999999</v>
      </c>
      <c r="AF424" s="34">
        <v>29439.374159999999</v>
      </c>
      <c r="AG424" s="34">
        <v>29439.374159999999</v>
      </c>
      <c r="AH424" s="34">
        <v>29439.374159999999</v>
      </c>
      <c r="AI424" s="34">
        <v>29439.374159999999</v>
      </c>
      <c r="AJ424" s="34">
        <v>29439.374159999999</v>
      </c>
      <c r="AK424" s="34">
        <v>29439.374159999999</v>
      </c>
      <c r="AL424" s="34">
        <v>29439.374159999999</v>
      </c>
      <c r="AM424" s="34">
        <v>29439.374159999999</v>
      </c>
      <c r="AN424" s="34">
        <v>29439.374159999999</v>
      </c>
      <c r="AO424" s="34">
        <v>29439.374159999999</v>
      </c>
      <c r="AP424" s="34">
        <v>29439.374159999999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>
        <v>1346.62547</v>
      </c>
      <c r="AA426" s="34">
        <v>4420.7166669999997</v>
      </c>
      <c r="AB426" s="34">
        <v>8792.7428550000004</v>
      </c>
      <c r="AC426" s="34">
        <v>18919.545620000001</v>
      </c>
      <c r="AD426" s="34">
        <v>28604.36651</v>
      </c>
      <c r="AE426" s="34">
        <v>42779.510759999997</v>
      </c>
      <c r="AF426" s="34">
        <v>42779.510759999997</v>
      </c>
      <c r="AG426" s="34">
        <v>42779.510759999997</v>
      </c>
      <c r="AH426" s="34">
        <v>42779.510759999997</v>
      </c>
      <c r="AI426" s="34">
        <v>42779.510759999997</v>
      </c>
      <c r="AJ426" s="34">
        <v>42779.510759999997</v>
      </c>
      <c r="AK426" s="34">
        <v>42779.510759999997</v>
      </c>
      <c r="AL426" s="34">
        <v>42779.510759999997</v>
      </c>
      <c r="AM426" s="34">
        <v>42779.510759999997</v>
      </c>
      <c r="AN426" s="34">
        <v>42779.510759999997</v>
      </c>
      <c r="AO426" s="34">
        <v>42779.510759999997</v>
      </c>
      <c r="AP426" s="34">
        <v>42779.510759999997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1346.62547</v>
      </c>
      <c r="AA436" s="34">
        <v>4420.7166669999997</v>
      </c>
      <c r="AB436" s="34">
        <v>8792.7428550000004</v>
      </c>
      <c r="AC436" s="34">
        <v>18919.545620000001</v>
      </c>
      <c r="AD436" s="34">
        <v>28604.36651</v>
      </c>
      <c r="AE436" s="34">
        <v>42779.510759999997</v>
      </c>
      <c r="AF436" s="34">
        <v>42779.510759999997</v>
      </c>
      <c r="AG436" s="34">
        <v>42779.510759999997</v>
      </c>
      <c r="AH436" s="34">
        <v>42779.510759999997</v>
      </c>
      <c r="AI436" s="34">
        <v>42779.510759999997</v>
      </c>
      <c r="AJ436" s="34">
        <v>42779.510759999997</v>
      </c>
      <c r="AK436" s="34">
        <v>42779.510759999997</v>
      </c>
      <c r="AL436" s="34">
        <v>42779.510759999997</v>
      </c>
      <c r="AM436" s="34">
        <v>42779.510759999997</v>
      </c>
      <c r="AN436" s="34">
        <v>42779.510759999997</v>
      </c>
      <c r="AO436" s="34">
        <v>42779.510759999997</v>
      </c>
      <c r="AP436" s="34">
        <v>42779.510759999997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8971.1272480000007</v>
      </c>
      <c r="W439" s="34">
        <v>16206.37349</v>
      </c>
      <c r="X439" s="34">
        <v>24719.134460000001</v>
      </c>
      <c r="Y439" s="34">
        <v>33702.684269999998</v>
      </c>
      <c r="Z439" s="34">
        <v>42734.795140000002</v>
      </c>
      <c r="AA439" s="34">
        <v>51005.980439999999</v>
      </c>
      <c r="AB439" s="34">
        <v>58296.028109999999</v>
      </c>
      <c r="AC439" s="34">
        <v>60000</v>
      </c>
      <c r="AD439" s="34">
        <v>60000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8971.1272480000007</v>
      </c>
      <c r="W448" s="34">
        <v>16206.37349</v>
      </c>
      <c r="X448" s="34">
        <v>24719.134460000001</v>
      </c>
      <c r="Y448" s="34">
        <v>33702.684269999998</v>
      </c>
      <c r="Z448" s="34">
        <v>42734.795140000002</v>
      </c>
      <c r="AA448" s="34">
        <v>51005.980439999999</v>
      </c>
      <c r="AB448" s="34">
        <v>58296.028109999999</v>
      </c>
      <c r="AC448" s="34">
        <v>60000</v>
      </c>
      <c r="AD448" s="34">
        <v>60000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>
        <v>6991.2743620000001</v>
      </c>
      <c r="AN450" s="34">
        <v>16247.841560000001</v>
      </c>
      <c r="AO450" s="34">
        <v>25141.81841</v>
      </c>
      <c r="AP450" s="34">
        <v>33927.52218</v>
      </c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6991.2743620000001</v>
      </c>
      <c r="AN460" s="34">
        <v>16247.841560000001</v>
      </c>
      <c r="AO460" s="34">
        <v>25141.81841</v>
      </c>
      <c r="AP460" s="34">
        <v>33927.52218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15921.743210000001</v>
      </c>
      <c r="AG463" s="34">
        <v>26566.560290000001</v>
      </c>
      <c r="AH463" s="34">
        <v>35811.650900000001</v>
      </c>
      <c r="AI463" s="34">
        <v>45084.533669999997</v>
      </c>
      <c r="AJ463" s="34">
        <v>54125.863640000003</v>
      </c>
      <c r="AK463" s="34">
        <v>63516.361830000002</v>
      </c>
      <c r="AL463" s="34">
        <v>72606.573699999994</v>
      </c>
      <c r="AM463" s="34">
        <v>75517.34577</v>
      </c>
      <c r="AN463" s="34">
        <v>77014.277040000001</v>
      </c>
      <c r="AO463" s="34">
        <v>78501.716849999997</v>
      </c>
      <c r="AP463" s="34">
        <v>80000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15921.743210000001</v>
      </c>
      <c r="AG472" s="34">
        <v>26566.560290000001</v>
      </c>
      <c r="AH472" s="34">
        <v>35811.650900000001</v>
      </c>
      <c r="AI472" s="34">
        <v>45084.533669999997</v>
      </c>
      <c r="AJ472" s="34">
        <v>54125.863640000003</v>
      </c>
      <c r="AK472" s="34">
        <v>63516.361830000002</v>
      </c>
      <c r="AL472" s="34">
        <v>72606.573699999994</v>
      </c>
      <c r="AM472" s="34">
        <v>75517.34577</v>
      </c>
      <c r="AN472" s="34">
        <v>77014.277040000001</v>
      </c>
      <c r="AO472" s="34">
        <v>78501.716849999997</v>
      </c>
      <c r="AP472" s="34">
        <v>80000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486.67612309999998</v>
      </c>
      <c r="W641" s="34">
        <v>730.08240120000005</v>
      </c>
      <c r="X641" s="34">
        <v>1412.633153</v>
      </c>
      <c r="Y641" s="34">
        <v>1907.837757</v>
      </c>
      <c r="Z641" s="34">
        <v>3343.7359620000002</v>
      </c>
      <c r="AA641" s="34">
        <v>4042.2278540000002</v>
      </c>
      <c r="AB641" s="34">
        <v>4042.2278540000002</v>
      </c>
      <c r="AC641" s="34">
        <v>6194.1241319999999</v>
      </c>
      <c r="AD641" s="34">
        <v>8468.6586349999998</v>
      </c>
      <c r="AE641" s="34">
        <v>11391.84368</v>
      </c>
      <c r="AF641" s="34">
        <v>11391.84368</v>
      </c>
      <c r="AG641" s="34">
        <v>11391.84368</v>
      </c>
      <c r="AH641" s="34">
        <v>11391.84368</v>
      </c>
      <c r="AI641" s="34">
        <v>11391.84368</v>
      </c>
      <c r="AJ641" s="34">
        <v>11984.16958</v>
      </c>
      <c r="AK641" s="34">
        <v>11984.16958</v>
      </c>
      <c r="AL641" s="34">
        <v>13686.221939999999</v>
      </c>
      <c r="AM641" s="34">
        <v>14468.28544</v>
      </c>
      <c r="AN641" s="34">
        <v>17109.482049999999</v>
      </c>
      <c r="AO641" s="34">
        <v>20341.20463</v>
      </c>
      <c r="AP641" s="34">
        <v>23075.129919999999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1756.619537</v>
      </c>
      <c r="W642" s="34">
        <v>4104.3471069999996</v>
      </c>
      <c r="X642" s="34">
        <v>5077.8479429999998</v>
      </c>
      <c r="Y642" s="34">
        <v>6064.0512600000002</v>
      </c>
      <c r="Z642" s="34">
        <v>6140.0417719999996</v>
      </c>
      <c r="AA642" s="34">
        <v>6894.9688340000002</v>
      </c>
      <c r="AB642" s="34">
        <v>8781.5052149999992</v>
      </c>
      <c r="AC642" s="34">
        <v>9335.5519769999992</v>
      </c>
      <c r="AD642" s="34">
        <v>9906.1580560000002</v>
      </c>
      <c r="AE642" s="34">
        <v>10415.746590000001</v>
      </c>
      <c r="AF642" s="34">
        <v>10779.531269999999</v>
      </c>
      <c r="AG642" s="34">
        <v>11487.8971</v>
      </c>
      <c r="AH642" s="34">
        <v>12522.558209999999</v>
      </c>
      <c r="AI642" s="34">
        <v>13576.658030000001</v>
      </c>
      <c r="AJ642" s="34">
        <v>14182.75986</v>
      </c>
      <c r="AK642" s="34">
        <v>15706.629800000001</v>
      </c>
      <c r="AL642" s="34">
        <v>15706.629800000001</v>
      </c>
      <c r="AM642" s="34">
        <v>17353.13781</v>
      </c>
      <c r="AN642" s="34">
        <v>17856.317719999999</v>
      </c>
      <c r="AO642" s="34">
        <v>17856.317719999999</v>
      </c>
      <c r="AP642" s="34">
        <v>17856.317719999999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360.4281727</v>
      </c>
      <c r="Z644" s="34">
        <v>705.59213509999995</v>
      </c>
      <c r="AA644" s="34">
        <v>1086.3681039999999</v>
      </c>
      <c r="AB644" s="34">
        <v>1617.0364159999999</v>
      </c>
      <c r="AC644" s="34">
        <v>2025.7177099999999</v>
      </c>
      <c r="AD644" s="34">
        <v>2472.7349920000001</v>
      </c>
      <c r="AE644" s="34">
        <v>2958.0854469999999</v>
      </c>
      <c r="AF644" s="34">
        <v>3450.8905089999998</v>
      </c>
      <c r="AG644" s="34">
        <v>3880.3048119999999</v>
      </c>
      <c r="AH644" s="34">
        <v>4288.0654910000003</v>
      </c>
      <c r="AI644" s="34">
        <v>4723.7245949999997</v>
      </c>
      <c r="AJ644" s="34">
        <v>5147.5060309999999</v>
      </c>
      <c r="AK644" s="34">
        <v>5550.4178080000002</v>
      </c>
      <c r="AL644" s="34">
        <v>5960.6617050000004</v>
      </c>
      <c r="AM644" s="34">
        <v>6382.9933110000002</v>
      </c>
      <c r="AN644" s="34">
        <v>6800.1455509999996</v>
      </c>
      <c r="AO644" s="34">
        <v>6970.6134469999997</v>
      </c>
      <c r="AP644" s="34">
        <v>6970.6134469999997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44.214202460000003</v>
      </c>
      <c r="AK646" s="34">
        <v>44.214202460000003</v>
      </c>
      <c r="AL646" s="34">
        <v>86.73084231</v>
      </c>
      <c r="AM646" s="34">
        <v>128.1635886</v>
      </c>
      <c r="AN646" s="34">
        <v>170.12379060000001</v>
      </c>
      <c r="AO646" s="34">
        <v>207.42325439999999</v>
      </c>
      <c r="AP646" s="34">
        <v>245.07706020000001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2243.2956600000002</v>
      </c>
      <c r="W652" s="34">
        <v>4834.4295080000002</v>
      </c>
      <c r="X652" s="34">
        <v>6490.4810960000004</v>
      </c>
      <c r="Y652" s="34">
        <v>8332.3171899999998</v>
      </c>
      <c r="Z652" s="34">
        <v>10189.36987</v>
      </c>
      <c r="AA652" s="34">
        <v>12023.56479</v>
      </c>
      <c r="AB652" s="34">
        <v>14440.769480000001</v>
      </c>
      <c r="AC652" s="34">
        <v>17555.393820000001</v>
      </c>
      <c r="AD652" s="34">
        <v>20847.55168</v>
      </c>
      <c r="AE652" s="34">
        <v>24765.67571</v>
      </c>
      <c r="AF652" s="34">
        <v>25622.265459999999</v>
      </c>
      <c r="AG652" s="34">
        <v>26760.045590000002</v>
      </c>
      <c r="AH652" s="34">
        <v>28202.467379999998</v>
      </c>
      <c r="AI652" s="34">
        <v>29692.226299999998</v>
      </c>
      <c r="AJ652" s="34">
        <v>31358.649669999999</v>
      </c>
      <c r="AK652" s="34">
        <v>33285.431380000002</v>
      </c>
      <c r="AL652" s="34">
        <v>35440.244279999999</v>
      </c>
      <c r="AM652" s="34">
        <v>38332.580150000002</v>
      </c>
      <c r="AN652" s="34">
        <v>41936.06912</v>
      </c>
      <c r="AO652" s="34">
        <v>45375.55906</v>
      </c>
      <c r="AP652" s="34">
        <v>48147.138149999999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13009</v>
      </c>
      <c r="AM701" s="34">
        <v>13009</v>
      </c>
      <c r="AN701" s="34">
        <v>13009</v>
      </c>
      <c r="AO701" s="34">
        <v>13009</v>
      </c>
      <c r="AP701" s="34">
        <v>13009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13009</v>
      </c>
      <c r="AM712" s="34">
        <v>13009</v>
      </c>
      <c r="AN712" s="34">
        <v>13009</v>
      </c>
      <c r="AO712" s="34">
        <v>13009</v>
      </c>
      <c r="AP712" s="34">
        <v>13009</v>
      </c>
    </row>
    <row r="713" spans="2:42" x14ac:dyDescent="0.25">
      <c r="B713" s="33" t="s">
        <v>706</v>
      </c>
      <c r="C713" s="33" t="s">
        <v>37</v>
      </c>
      <c r="AA713" s="34">
        <v>232.5090831</v>
      </c>
      <c r="AB713" s="34">
        <v>232.5090831</v>
      </c>
      <c r="AC713" s="34">
        <v>1132.2074270000001</v>
      </c>
      <c r="AD713" s="34">
        <v>1950.68445</v>
      </c>
      <c r="AE713" s="34">
        <v>2474.5891040000001</v>
      </c>
      <c r="AF713" s="34">
        <v>2474.5891040000001</v>
      </c>
      <c r="AG713" s="34">
        <v>2474.5891040000001</v>
      </c>
      <c r="AH713" s="34">
        <v>2474.5891040000001</v>
      </c>
      <c r="AI713" s="34">
        <v>2474.5891040000001</v>
      </c>
      <c r="AJ713" s="34">
        <v>2474.5891040000001</v>
      </c>
      <c r="AK713" s="34">
        <v>2474.5891040000001</v>
      </c>
      <c r="AL713" s="34">
        <v>2474.5891040000001</v>
      </c>
      <c r="AM713" s="34">
        <v>2474.5891040000001</v>
      </c>
      <c r="AN713" s="34">
        <v>2474.5891040000001</v>
      </c>
      <c r="AO713" s="34">
        <v>2474.5891040000001</v>
      </c>
      <c r="AP713" s="34">
        <v>2474.5891040000001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232.5090831</v>
      </c>
      <c r="AB724" s="34">
        <v>232.5090831</v>
      </c>
      <c r="AC724" s="34">
        <v>1132.2074270000001</v>
      </c>
      <c r="AD724" s="34">
        <v>1950.68445</v>
      </c>
      <c r="AE724" s="34">
        <v>2474.5891040000001</v>
      </c>
      <c r="AF724" s="34">
        <v>2474.5891040000001</v>
      </c>
      <c r="AG724" s="34">
        <v>2474.5891040000001</v>
      </c>
      <c r="AH724" s="34">
        <v>2474.5891040000001</v>
      </c>
      <c r="AI724" s="34">
        <v>2474.5891040000001</v>
      </c>
      <c r="AJ724" s="34">
        <v>2474.5891040000001</v>
      </c>
      <c r="AK724" s="34">
        <v>2474.5891040000001</v>
      </c>
      <c r="AL724" s="34">
        <v>2474.5891040000001</v>
      </c>
      <c r="AM724" s="34">
        <v>2474.5891040000001</v>
      </c>
      <c r="AN724" s="34">
        <v>2474.5891040000001</v>
      </c>
      <c r="AO724" s="34">
        <v>2474.5891040000001</v>
      </c>
      <c r="AP724" s="34">
        <v>2474.5891040000001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3800</v>
      </c>
      <c r="AP750" s="34">
        <v>4000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1620</v>
      </c>
      <c r="AL752" s="34">
        <v>1620</v>
      </c>
      <c r="AM752" s="34">
        <v>1620</v>
      </c>
      <c r="AN752" s="34">
        <v>1620</v>
      </c>
      <c r="AO752" s="34">
        <v>1620</v>
      </c>
      <c r="AP752" s="34">
        <v>1620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5598</v>
      </c>
      <c r="AL760" s="34">
        <v>5798</v>
      </c>
      <c r="AM760" s="34">
        <v>5998</v>
      </c>
      <c r="AN760" s="34">
        <v>6198</v>
      </c>
      <c r="AO760" s="34">
        <v>6398</v>
      </c>
      <c r="AP760" s="34">
        <v>6598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175182.75520000001</v>
      </c>
      <c r="N761" s="34">
        <v>179957.89180000001</v>
      </c>
      <c r="O761" s="34">
        <v>186885.0698</v>
      </c>
      <c r="P761" s="34">
        <v>193139.709</v>
      </c>
      <c r="Q761" s="34">
        <v>204169.93719999999</v>
      </c>
      <c r="R761" s="34">
        <v>210586.43150000001</v>
      </c>
      <c r="S761" s="34">
        <v>217657.23</v>
      </c>
      <c r="T761" s="34">
        <v>224098.5938</v>
      </c>
      <c r="U761" s="34">
        <v>232468.04259999999</v>
      </c>
      <c r="V761" s="34">
        <v>245175.08199999999</v>
      </c>
      <c r="W761" s="34">
        <v>256744.02280000001</v>
      </c>
      <c r="X761" s="34">
        <v>269276.09980000003</v>
      </c>
      <c r="Y761" s="34">
        <v>281088.92790000001</v>
      </c>
      <c r="Z761" s="34">
        <v>294724.18780000001</v>
      </c>
      <c r="AA761" s="34">
        <v>309515.83159999998</v>
      </c>
      <c r="AB761" s="34">
        <v>325993.5515</v>
      </c>
      <c r="AC761" s="34">
        <v>341342.98749999999</v>
      </c>
      <c r="AD761" s="34">
        <v>357032.62729999999</v>
      </c>
      <c r="AE761" s="34">
        <v>372893.46860000002</v>
      </c>
      <c r="AF761" s="34">
        <v>391007.38770000002</v>
      </c>
      <c r="AG761" s="34">
        <v>405336.44020000001</v>
      </c>
      <c r="AH761" s="34">
        <v>418691.03269999998</v>
      </c>
      <c r="AI761" s="34">
        <v>432116.89529999997</v>
      </c>
      <c r="AJ761" s="34">
        <v>445507.12770000001</v>
      </c>
      <c r="AK761" s="34">
        <v>459184.43209999998</v>
      </c>
      <c r="AL761" s="34">
        <v>472746.02730000002</v>
      </c>
      <c r="AM761" s="34">
        <v>488228.16379999998</v>
      </c>
      <c r="AN761" s="34">
        <v>505407.85110000003</v>
      </c>
      <c r="AO761" s="34">
        <v>521988.58600000001</v>
      </c>
      <c r="AP761" s="34">
        <v>537772.04550000001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240.550900000002</v>
      </c>
      <c r="P1" s="1">
        <f t="shared" si="1"/>
        <v>3134.9691000000021</v>
      </c>
      <c r="Q1" s="1">
        <f t="shared" si="1"/>
        <v>2493.2700000000041</v>
      </c>
      <c r="R1" s="1">
        <f t="shared" si="1"/>
        <v>0</v>
      </c>
      <c r="S1" s="1">
        <f t="shared" si="1"/>
        <v>2338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110868.6219</v>
      </c>
      <c r="P4" s="1">
        <f>Planel_Pot_Resultado!T244+Planel_Pot_Resultado!T748</f>
        <v>114003.591</v>
      </c>
      <c r="Q4" s="1">
        <f>Planel_Pot_Resultado!U244+Planel_Pot_Resultado!U748</f>
        <v>116496.861</v>
      </c>
      <c r="R4" s="1">
        <f>Planel_Pot_Resultado!V244+Planel_Pot_Resultado!V748</f>
        <v>116496.861</v>
      </c>
      <c r="S4" s="1">
        <f>Planel_Pot_Resultado!W244+Planel_Pot_Resultado!W748</f>
        <v>118834.861</v>
      </c>
      <c r="T4" s="1">
        <f>Planel_Pot_Resultado!X244+Planel_Pot_Resultado!X748</f>
        <v>118834.861</v>
      </c>
      <c r="U4" s="1">
        <f>Planel_Pot_Resultado!Y244+Planel_Pot_Resultado!Y748</f>
        <v>118834.861</v>
      </c>
      <c r="V4" s="1">
        <f>Planel_Pot_Resultado!Z244+Planel_Pot_Resultado!Z748</f>
        <v>118834.861</v>
      </c>
      <c r="W4" s="1">
        <f>Planel_Pot_Resultado!AA244+Planel_Pot_Resultado!AA748</f>
        <v>118834.861</v>
      </c>
      <c r="X4" s="1">
        <f>Planel_Pot_Resultado!AB244+Planel_Pot_Resultado!AB748</f>
        <v>118834.861</v>
      </c>
      <c r="Y4" s="1">
        <f>Planel_Pot_Resultado!AC244+Planel_Pot_Resultado!AC748</f>
        <v>118834.861</v>
      </c>
      <c r="Z4" s="1">
        <f>Planel_Pot_Resultado!AD244+Planel_Pot_Resultado!AD748</f>
        <v>118834.861</v>
      </c>
      <c r="AA4" s="1">
        <f>Planel_Pot_Resultado!AE244+Planel_Pot_Resultado!AE748</f>
        <v>119282.951</v>
      </c>
      <c r="AB4" s="1">
        <f>Planel_Pot_Resultado!AF244+Planel_Pot_Resultado!AF748</f>
        <v>119282.951</v>
      </c>
      <c r="AC4" s="1">
        <f>Planel_Pot_Resultado!AG244+Planel_Pot_Resultado!AG748</f>
        <v>119282.951</v>
      </c>
      <c r="AD4" s="1">
        <f>Planel_Pot_Resultado!AH244+Planel_Pot_Resultado!AH748</f>
        <v>119282.951</v>
      </c>
      <c r="AE4" s="1">
        <f>Planel_Pot_Resultado!AI244+Planel_Pot_Resultado!AI748</f>
        <v>119282.951</v>
      </c>
      <c r="AF4" s="1">
        <f>Planel_Pot_Resultado!AJ244+Planel_Pot_Resultado!AJ748</f>
        <v>119282.951</v>
      </c>
      <c r="AG4" s="1">
        <f>Planel_Pot_Resultado!AK244+Planel_Pot_Resultado!AK748</f>
        <v>119282.951</v>
      </c>
      <c r="AH4" s="1">
        <f>Planel_Pot_Resultado!AL244+Planel_Pot_Resultado!AL748</f>
        <v>119282.951</v>
      </c>
      <c r="AI4" s="1">
        <f>Planel_Pot_Resultado!AM244+Planel_Pot_Resultado!AM748</f>
        <v>119282.951</v>
      </c>
      <c r="AJ4" s="1">
        <f>Planel_Pot_Resultado!AN244+Planel_Pot_Resultado!AN748</f>
        <v>119282.951</v>
      </c>
      <c r="AK4" s="1">
        <f>Planel_Pot_Resultado!AO244+Planel_Pot_Resultado!AO748</f>
        <v>119282.951</v>
      </c>
      <c r="AL4" s="1">
        <f>Planel_Pot_Resultado!AP244+Planel_Pot_Resultado!AP748</f>
        <v>119282.951</v>
      </c>
      <c r="AM4" s="1">
        <f>AL4-C4</f>
        <v>29546.459000000003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9230.4452810000003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13704.927447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13946.830392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15416.020672000001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15416.320672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15416.620672000001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17090.870668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17679.796233000001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17679.796233000001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17679.796233000001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17480.196232999999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18405.196232999999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19330.196232999999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20255.396232999999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21412.905316100001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22337.905316100001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24162.803660000001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25906.280683000001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27355.185336999999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28280.185336999999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29205.485336999998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30130.485336999998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31055.485336999998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31980.485336999998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32905.285337000001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33830.285337000001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34755.285337000001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35680.285337000001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36605.285337000001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37530.285337000001</v>
      </c>
      <c r="AM7" s="1">
        <f t="shared" si="2"/>
        <v>26288.085337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13009</v>
      </c>
      <c r="AI14" s="24">
        <f>Planel_Pot_Resultado!AM16+Planel_Pot_Resultado!AM28+Planel_Pot_Resultado!AM628+Planel_Pot_Resultado!AM712</f>
        <v>13009</v>
      </c>
      <c r="AJ14" s="24">
        <f>Planel_Pot_Resultado!AN16+Planel_Pot_Resultado!AN28+Planel_Pot_Resultado!AN628+Planel_Pot_Resultado!AN712</f>
        <v>13009</v>
      </c>
      <c r="AK14" s="24">
        <f>Planel_Pot_Resultado!AO16+Planel_Pot_Resultado!AO28+Planel_Pot_Resultado!AO628+Planel_Pot_Resultado!AO712</f>
        <v>13009</v>
      </c>
      <c r="AL14" s="24">
        <f>Planel_Pot_Resultado!AP16+Planel_Pot_Resultado!AP28+Planel_Pot_Resultado!AP628+Planel_Pot_Resultado!AP712</f>
        <v>13009</v>
      </c>
      <c r="AM14" s="1">
        <f t="shared" si="2"/>
        <v>1339.5325799999991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25807.972508999999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28061.736689999998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36693.229399999997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38411.503750000003</v>
      </c>
      <c r="O17" s="30">
        <f>Planel_Pot_Resultado!S388+Planel_Pot_Resultado!S400+Planel_Pot_Resultado!S412+Planel_Pot_Resultado!S424+Planel_Pot_Resultado!S436+Planel_Pot_Resultado!S448+Planel_Pot_Resultado!S460+Planel_Pot_Resultado!S472</f>
        <v>41079.448499999999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42130.52605</v>
      </c>
      <c r="Q17" s="30">
        <f>Planel_Pot_Resultado!U388+Planel_Pot_Resultado!U400+Planel_Pot_Resultado!U412+Planel_Pot_Resultado!U424+Planel_Pot_Resultado!U436+Planel_Pot_Resultado!U448+Planel_Pot_Resultado!U460+Planel_Pot_Resultado!U472</f>
        <v>45609.194159999999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54323.591408000008</v>
      </c>
      <c r="S17" s="30">
        <f>Planel_Pot_Resultado!W388+Planel_Pot_Resultado!W400+Planel_Pot_Resultado!W412+Planel_Pot_Resultado!W424+Planel_Pot_Resultado!W436+Planel_Pot_Resultado!W448+Planel_Pot_Resultado!W460+Planel_Pot_Resultado!W472</f>
        <v>61249.317649999997</v>
      </c>
      <c r="T17" s="30">
        <f>Planel_Pot_Resultado!X388+Planel_Pot_Resultado!X400+Planel_Pot_Resultado!X412+Planel_Pot_Resultado!X424+Planel_Pot_Resultado!X436+Planel_Pot_Resultado!X448+Planel_Pot_Resultado!X460+Planel_Pot_Resultado!X472</f>
        <v>69341.07862</v>
      </c>
      <c r="U17" s="30">
        <f>Planel_Pot_Resultado!Y388+Planel_Pot_Resultado!Y400+Planel_Pot_Resultado!Y412+Planel_Pot_Resultado!Y424+Planel_Pot_Resultado!Y436+Planel_Pot_Resultado!Y448+Planel_Pot_Resultado!Y460+Planel_Pot_Resultado!Y472</f>
        <v>76529.938429999995</v>
      </c>
      <c r="V17" s="30">
        <f>Planel_Pot_Resultado!Z388+Planel_Pot_Resultado!Z400+Planel_Pot_Resultado!Z412+Planel_Pot_Resultado!Z424+Planel_Pot_Resultado!Z436+Planel_Pot_Resultado!Z448+Planel_Pot_Resultado!Z460+Planel_Pot_Resultado!Z472</f>
        <v>85489.986770000003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95363.680267000003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106487.154125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114903.92378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124500.74067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133571.88491999998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148255.62812999997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158785.44520999998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168030.53581999999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177303.41858999999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186344.74855999998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195735.24674999999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204825.45861999999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214727.50505199999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225481.00351999997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235862.42017999999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246146.40709999998</v>
      </c>
      <c r="AM17" s="1">
        <f t="shared" si="2"/>
        <v>239590.24709999998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3023.7578717999995</v>
      </c>
      <c r="O20" s="26">
        <f>Planel_Pot_Resultado!S280+Planel_Pot_Resultado!S292+Planel_Pot_Resultado!S304+Planel_Pot_Resultado!S316+Planel_Pot_Resultado!S328+Planel_Pot_Resultado!S340+Planel_Pot_Resultado!S352+Planel_Pot_Resultado!S364</f>
        <v>4101.8923130000003</v>
      </c>
      <c r="P20" s="26">
        <f>Planel_Pot_Resultado!T280+Planel_Pot_Resultado!T292+Planel_Pot_Resultado!T304+Planel_Pot_Resultado!T316+Planel_Pot_Resultado!T328+Planel_Pot_Resultado!T340+Planel_Pot_Resultado!T352+Planel_Pot_Resultado!T364</f>
        <v>5228.7420419999999</v>
      </c>
      <c r="Q20" s="26">
        <f>Planel_Pot_Resultado!U280+Planel_Pot_Resultado!U292+Planel_Pot_Resultado!U304+Planel_Pot_Resultado!U316+Planel_Pot_Resultado!U328+Planel_Pot_Resultado!U340+Planel_Pot_Resultado!U352+Planel_Pot_Resultado!U364</f>
        <v>6394.4027649999998</v>
      </c>
      <c r="R20" s="26">
        <f>Planel_Pot_Resultado!V280+Planel_Pot_Resultado!V292+Planel_Pot_Resultado!V304+Planel_Pot_Resultado!V316+Planel_Pot_Resultado!V328+Planel_Pot_Resultado!V340+Planel_Pot_Resultado!V352+Planel_Pot_Resultado!V364</f>
        <v>8143.7493049999994</v>
      </c>
      <c r="S20" s="26">
        <f>Planel_Pot_Resultado!W280+Planel_Pot_Resultado!W292+Planel_Pot_Resultado!W304+Planel_Pot_Resultado!W316+Planel_Pot_Resultado!W328+Planel_Pot_Resultado!W340+Planel_Pot_Resultado!W352+Planel_Pot_Resultado!W364</f>
        <v>9968.9359809999987</v>
      </c>
      <c r="T20" s="26">
        <f>Planel_Pot_Resultado!X280+Planel_Pot_Resultado!X292+Planel_Pot_Resultado!X304+Planel_Pot_Resultado!X316+Planel_Pot_Resultado!X328+Planel_Pot_Resultado!X340+Planel_Pot_Resultado!X352+Planel_Pot_Resultado!X364</f>
        <v>11828.200434999999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13685.332623999999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15578.291475999999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17504.537875000002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19516.417574999999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21509.561174999999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22566.749275000002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23541.327594999999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25189.913797999998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26926.069041999999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28668.149185999999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30406.370094999998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32163.849149000001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33939.073615000001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35716.444035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37479.198284999999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39376.898065000001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41211.726394999998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43014.619854999997</v>
      </c>
      <c r="AM20" s="1">
        <f t="shared" si="2"/>
        <v>42993.916854999996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323.60524320000002</v>
      </c>
      <c r="M23" s="32">
        <f>Planel_Pot_Resultado!Q100+Planel_Pot_Resultado!Q652</f>
        <v>4254.6407740000004</v>
      </c>
      <c r="N23" s="32">
        <f>Planel_Pot_Resultado!R100+Planel_Pot_Resultado!R652</f>
        <v>5970.7478099999998</v>
      </c>
      <c r="O23" s="32">
        <f>Planel_Pot_Resultado!S100+Planel_Pot_Resultado!S652</f>
        <v>9448.7662569999993</v>
      </c>
      <c r="P23" s="32">
        <f>Planel_Pot_Resultado!T100+Planel_Pot_Resultado!T652</f>
        <v>10189.10806</v>
      </c>
      <c r="Q23" s="32">
        <f>Planel_Pot_Resultado!U100+Planel_Pot_Resultado!U652</f>
        <v>10574.818020000001</v>
      </c>
      <c r="R23" s="32">
        <f>Planel_Pot_Resultado!V100+Planel_Pot_Resultado!V652</f>
        <v>12818.11368</v>
      </c>
      <c r="S23" s="32">
        <f>Planel_Pot_Resultado!W100+Planel_Pot_Resultado!W652</f>
        <v>15409.247528</v>
      </c>
      <c r="T23" s="32">
        <f>Planel_Pot_Resultado!X100+Planel_Pot_Resultado!X652</f>
        <v>17065.299116000002</v>
      </c>
      <c r="U23" s="32">
        <f>Planel_Pot_Resultado!Y100+Planel_Pot_Resultado!Y652</f>
        <v>18907.13521</v>
      </c>
      <c r="V23" s="32">
        <f>Planel_Pot_Resultado!Z100+Planel_Pot_Resultado!Z652</f>
        <v>20764.187890000001</v>
      </c>
      <c r="W23" s="32">
        <f>Planel_Pot_Resultado!AA100+Planel_Pot_Resultado!AA652</f>
        <v>22598.382810000003</v>
      </c>
      <c r="X23" s="32">
        <f>Planel_Pot_Resultado!AB100+Planel_Pot_Resultado!AB652</f>
        <v>25015.587500000001</v>
      </c>
      <c r="Y23" s="32">
        <f>Planel_Pot_Resultado!AC100+Planel_Pot_Resultado!AC652</f>
        <v>28130.211840000004</v>
      </c>
      <c r="Z23" s="32">
        <f>Planel_Pot_Resultado!AD100+Planel_Pot_Resultado!AD652</f>
        <v>31422.369700000003</v>
      </c>
      <c r="AA23" s="32">
        <f>Planel_Pot_Resultado!AE100+Planel_Pot_Resultado!AE652</f>
        <v>35340.493730000002</v>
      </c>
      <c r="AB23" s="32">
        <f>Planel_Pot_Resultado!AF100+Planel_Pot_Resultado!AF652</f>
        <v>36197.083480000001</v>
      </c>
      <c r="AC23" s="32">
        <f>Planel_Pot_Resultado!AG100+Planel_Pot_Resultado!AG652</f>
        <v>37334.86361</v>
      </c>
      <c r="AD23" s="32">
        <f>Planel_Pot_Resultado!AH100+Planel_Pot_Resultado!AH652</f>
        <v>38777.285400000001</v>
      </c>
      <c r="AE23" s="32">
        <f>Planel_Pot_Resultado!AI100+Planel_Pot_Resultado!AI652</f>
        <v>40267.044320000001</v>
      </c>
      <c r="AF23" s="32">
        <f>Planel_Pot_Resultado!AJ100+Planel_Pot_Resultado!AJ652</f>
        <v>41933.467689999998</v>
      </c>
      <c r="AG23" s="32">
        <f>Planel_Pot_Resultado!AK100+Planel_Pot_Resultado!AK652</f>
        <v>43860.249400000001</v>
      </c>
      <c r="AH23" s="32">
        <f>Planel_Pot_Resultado!AL100+Planel_Pot_Resultado!AL652</f>
        <v>46015.062299999998</v>
      </c>
      <c r="AI23" s="32">
        <f>Planel_Pot_Resultado!AM100+Planel_Pot_Resultado!AM652</f>
        <v>48907.39817</v>
      </c>
      <c r="AJ23" s="32">
        <f>Planel_Pot_Resultado!AN100+Planel_Pot_Resultado!AN652</f>
        <v>52510.887139999999</v>
      </c>
      <c r="AK23" s="32">
        <f>Planel_Pot_Resultado!AO100+Planel_Pot_Resultado!AO652</f>
        <v>55950.377079999998</v>
      </c>
      <c r="AL23" s="32">
        <f>Planel_Pot_Resultado!AP100+Planel_Pot_Resultado!AP652</f>
        <v>58721.956169999998</v>
      </c>
      <c r="AM23" s="1">
        <f t="shared" si="2"/>
        <v>58721.956169999998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175182.75523099996</v>
      </c>
      <c r="J24" s="28">
        <f t="shared" si="4"/>
        <v>179957.89182899997</v>
      </c>
      <c r="K24" s="28">
        <f t="shared" si="4"/>
        <v>186885.06985099995</v>
      </c>
      <c r="L24" s="28">
        <f t="shared" si="4"/>
        <v>193139.70898619998</v>
      </c>
      <c r="M24" s="28">
        <f t="shared" si="4"/>
        <v>204169.93722699996</v>
      </c>
      <c r="N24" s="28">
        <f t="shared" si="4"/>
        <v>210586.43148479995</v>
      </c>
      <c r="O24" s="28">
        <f t="shared" si="4"/>
        <v>217657.23001899995</v>
      </c>
      <c r="P24" s="28">
        <f t="shared" si="4"/>
        <v>224098.59376600001</v>
      </c>
      <c r="Q24" s="28">
        <f t="shared" si="4"/>
        <v>232468.04255900002</v>
      </c>
      <c r="R24" s="28">
        <f t="shared" si="4"/>
        <v>245175.08200700002</v>
      </c>
      <c r="S24" s="28">
        <f t="shared" si="4"/>
        <v>256744.02277499996</v>
      </c>
      <c r="T24" s="28">
        <f t="shared" si="4"/>
        <v>269276.09978699998</v>
      </c>
      <c r="U24" s="28">
        <f t="shared" si="4"/>
        <v>281088.92787999997</v>
      </c>
      <c r="V24" s="28">
        <f t="shared" si="4"/>
        <v>294724.187752</v>
      </c>
      <c r="W24" s="28">
        <f t="shared" si="4"/>
        <v>309515.83165109996</v>
      </c>
      <c r="X24" s="28">
        <f t="shared" si="4"/>
        <v>325993.55151609995</v>
      </c>
      <c r="Y24" s="28">
        <f t="shared" si="4"/>
        <v>341342.98745499999</v>
      </c>
      <c r="Z24" s="28">
        <f t="shared" si="4"/>
        <v>357032.62732799997</v>
      </c>
      <c r="AA24" s="28">
        <f t="shared" si="4"/>
        <v>372893.46858199994</v>
      </c>
      <c r="AB24" s="28">
        <f t="shared" si="4"/>
        <v>391007.38774499996</v>
      </c>
      <c r="AC24" s="28">
        <f t="shared" si="4"/>
        <v>405336.44019899995</v>
      </c>
      <c r="AD24" s="28">
        <f t="shared" si="4"/>
        <v>418691.03274299996</v>
      </c>
      <c r="AE24" s="28">
        <f t="shared" si="4"/>
        <v>432116.89534199995</v>
      </c>
      <c r="AF24" s="28">
        <f t="shared" si="4"/>
        <v>445507.12773599999</v>
      </c>
      <c r="AG24" s="28">
        <f t="shared" si="4"/>
        <v>459184.43210199999</v>
      </c>
      <c r="AH24" s="28">
        <f t="shared" si="4"/>
        <v>472746.02729199996</v>
      </c>
      <c r="AI24" s="28">
        <f t="shared" si="4"/>
        <v>488228.16384399997</v>
      </c>
      <c r="AJ24" s="28">
        <f t="shared" si="4"/>
        <v>505407.85106199997</v>
      </c>
      <c r="AK24" s="28">
        <f t="shared" si="4"/>
        <v>521988.58599200001</v>
      </c>
      <c r="AL24" s="28">
        <f t="shared" si="4"/>
        <v>537772.04546199995</v>
      </c>
      <c r="AM24" s="1">
        <f t="shared" si="2"/>
        <v>401879.23704199994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240.550900000002</v>
      </c>
      <c r="P29" s="1">
        <f t="shared" si="5"/>
        <v>3134.9691000000021</v>
      </c>
      <c r="Q29" s="1">
        <f t="shared" si="5"/>
        <v>2493.2700000000041</v>
      </c>
      <c r="R29" s="1">
        <f t="shared" si="5"/>
        <v>0</v>
      </c>
      <c r="S29" s="1">
        <f t="shared" si="5"/>
        <v>2338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448.08999999999651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2597.6192810000002</v>
      </c>
      <c r="J30" s="1">
        <f t="shared" si="6"/>
        <v>1970.8807189999989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111.42744700000003</v>
      </c>
      <c r="K32" s="18">
        <f t="shared" si="7"/>
        <v>241.90294499999982</v>
      </c>
      <c r="L32" s="18">
        <f t="shared" si="7"/>
        <v>1469.1902800000007</v>
      </c>
      <c r="M32" s="18">
        <f t="shared" si="7"/>
        <v>0.2999999999992724</v>
      </c>
      <c r="N32" s="18">
        <f t="shared" si="7"/>
        <v>0.30000000000109139</v>
      </c>
      <c r="O32" s="18">
        <f t="shared" si="7"/>
        <v>1674.2499959999986</v>
      </c>
      <c r="P32" s="18">
        <f t="shared" si="7"/>
        <v>588.92556500000137</v>
      </c>
      <c r="Q32" s="18">
        <f t="shared" si="7"/>
        <v>0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1157.5090831000016</v>
      </c>
      <c r="X32" s="18">
        <f t="shared" si="7"/>
        <v>925</v>
      </c>
      <c r="Y32" s="18">
        <f t="shared" si="7"/>
        <v>1824.8983439000003</v>
      </c>
      <c r="Z32" s="18">
        <f t="shared" si="7"/>
        <v>1743.4770229999995</v>
      </c>
      <c r="AA32" s="18">
        <f t="shared" si="7"/>
        <v>1448.9046539999981</v>
      </c>
      <c r="AB32" s="18">
        <f t="shared" si="7"/>
        <v>925</v>
      </c>
      <c r="AC32" s="18">
        <f t="shared" si="7"/>
        <v>925.29999999999927</v>
      </c>
      <c r="AD32" s="18">
        <f t="shared" si="7"/>
        <v>925</v>
      </c>
      <c r="AE32" s="18">
        <f t="shared" si="7"/>
        <v>925</v>
      </c>
      <c r="AF32" s="18">
        <f t="shared" si="7"/>
        <v>925</v>
      </c>
      <c r="AG32" s="18">
        <f t="shared" si="7"/>
        <v>924.80000000000291</v>
      </c>
      <c r="AH32" s="18">
        <f t="shared" si="7"/>
        <v>925</v>
      </c>
      <c r="AI32" s="18">
        <f t="shared" si="7"/>
        <v>925</v>
      </c>
      <c r="AJ32" s="18">
        <f t="shared" si="7"/>
        <v>925</v>
      </c>
      <c r="AK32" s="18">
        <f t="shared" si="7"/>
        <v>925</v>
      </c>
      <c r="AL32" s="18">
        <f t="shared" si="7"/>
        <v>925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0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6759.3750770000006</v>
      </c>
      <c r="L42" s="30">
        <f t="shared" si="12"/>
        <v>2253.7641809999986</v>
      </c>
      <c r="M42" s="30">
        <f t="shared" si="12"/>
        <v>8631.4927099999986</v>
      </c>
      <c r="N42" s="30">
        <f t="shared" si="12"/>
        <v>1718.274350000007</v>
      </c>
      <c r="O42" s="30">
        <f t="shared" si="12"/>
        <v>2667.9447499999951</v>
      </c>
      <c r="P42" s="30">
        <f t="shared" si="12"/>
        <v>1051.0775500000018</v>
      </c>
      <c r="Q42" s="30">
        <f t="shared" si="12"/>
        <v>3478.6681099999987</v>
      </c>
      <c r="R42" s="30">
        <f t="shared" si="12"/>
        <v>8714.3972480000084</v>
      </c>
      <c r="S42" s="30">
        <f t="shared" si="12"/>
        <v>6925.7262419999897</v>
      </c>
      <c r="T42" s="30">
        <f t="shared" si="12"/>
        <v>8091.760970000003</v>
      </c>
      <c r="U42" s="30">
        <f t="shared" si="12"/>
        <v>7188.8598099999945</v>
      </c>
      <c r="V42" s="30">
        <f t="shared" si="12"/>
        <v>8960.0483400000085</v>
      </c>
      <c r="W42" s="30">
        <f t="shared" si="12"/>
        <v>9873.6934970000002</v>
      </c>
      <c r="X42" s="30">
        <f t="shared" si="12"/>
        <v>11123.473857999998</v>
      </c>
      <c r="Y42" s="30">
        <f t="shared" si="12"/>
        <v>8416.7696549999964</v>
      </c>
      <c r="Z42" s="30">
        <f t="shared" si="12"/>
        <v>9596.8168900000019</v>
      </c>
      <c r="AA42" s="30">
        <f t="shared" si="12"/>
        <v>9071.144249999983</v>
      </c>
      <c r="AB42" s="30">
        <f t="shared" si="12"/>
        <v>14683.743209999986</v>
      </c>
      <c r="AC42" s="30">
        <f t="shared" si="12"/>
        <v>10529.817080000008</v>
      </c>
      <c r="AD42" s="30">
        <f t="shared" si="12"/>
        <v>9245.0906100000138</v>
      </c>
      <c r="AE42" s="30">
        <f t="shared" si="12"/>
        <v>9272.8827699999965</v>
      </c>
      <c r="AF42" s="30">
        <f t="shared" si="12"/>
        <v>9041.3299699999916</v>
      </c>
      <c r="AG42" s="30">
        <f t="shared" si="12"/>
        <v>9390.498190000013</v>
      </c>
      <c r="AH42" s="30">
        <f t="shared" si="12"/>
        <v>9090.2118699999992</v>
      </c>
      <c r="AI42" s="30">
        <f t="shared" si="12"/>
        <v>9902.0464320000028</v>
      </c>
      <c r="AJ42" s="30">
        <f t="shared" si="12"/>
        <v>10753.498467999976</v>
      </c>
      <c r="AK42" s="30">
        <f t="shared" si="12"/>
        <v>10381.416660000017</v>
      </c>
      <c r="AL42" s="30">
        <f t="shared" si="12"/>
        <v>10283.986919999996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852.41287179999972</v>
      </c>
      <c r="O45" s="26">
        <f t="shared" si="14"/>
        <v>1078.1344412000008</v>
      </c>
      <c r="P45" s="26">
        <f t="shared" si="14"/>
        <v>1126.8497289999996</v>
      </c>
      <c r="Q45" s="26">
        <f t="shared" si="14"/>
        <v>1165.660723</v>
      </c>
      <c r="R45" s="26">
        <f t="shared" si="14"/>
        <v>1749.3465399999995</v>
      </c>
      <c r="S45" s="26">
        <f t="shared" si="14"/>
        <v>1825.1866759999994</v>
      </c>
      <c r="T45" s="26">
        <f t="shared" ref="E45:AL49" si="15">T20-S20</f>
        <v>1859.2644540000001</v>
      </c>
      <c r="U45" s="26">
        <f t="shared" si="15"/>
        <v>1857.1321889999999</v>
      </c>
      <c r="V45" s="26">
        <f t="shared" si="15"/>
        <v>1892.9588519999998</v>
      </c>
      <c r="W45" s="26">
        <f t="shared" si="15"/>
        <v>1926.2463990000033</v>
      </c>
      <c r="X45" s="26">
        <f t="shared" si="15"/>
        <v>2011.8796999999977</v>
      </c>
      <c r="Y45" s="26">
        <f t="shared" si="15"/>
        <v>1993.1435999999994</v>
      </c>
      <c r="Z45" s="26">
        <f t="shared" si="15"/>
        <v>1057.188100000003</v>
      </c>
      <c r="AA45" s="26">
        <f t="shared" si="15"/>
        <v>974.57831999999689</v>
      </c>
      <c r="AB45" s="26">
        <f t="shared" si="15"/>
        <v>1648.5862029999989</v>
      </c>
      <c r="AC45" s="26">
        <f t="shared" si="15"/>
        <v>1736.1552440000014</v>
      </c>
      <c r="AD45" s="26">
        <f t="shared" si="15"/>
        <v>1742.0801439999996</v>
      </c>
      <c r="AE45" s="26">
        <f t="shared" si="15"/>
        <v>1738.2209089999997</v>
      </c>
      <c r="AF45" s="26">
        <f t="shared" si="15"/>
        <v>1757.4790540000031</v>
      </c>
      <c r="AG45" s="26">
        <f t="shared" si="15"/>
        <v>1775.2244659999997</v>
      </c>
      <c r="AH45" s="26">
        <f t="shared" si="15"/>
        <v>1777.3704199999993</v>
      </c>
      <c r="AI45" s="26">
        <f t="shared" si="15"/>
        <v>1762.7542499999981</v>
      </c>
      <c r="AJ45" s="26">
        <f t="shared" si="15"/>
        <v>1897.6997800000026</v>
      </c>
      <c r="AK45" s="26">
        <f t="shared" si="15"/>
        <v>1834.8283299999966</v>
      </c>
      <c r="AL45" s="26">
        <f t="shared" si="15"/>
        <v>1802.8934599999993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323.60524320000002</v>
      </c>
      <c r="M48" s="32">
        <f t="shared" si="15"/>
        <v>3931.0355308000003</v>
      </c>
      <c r="N48" s="32">
        <f t="shared" si="15"/>
        <v>1716.1070359999994</v>
      </c>
      <c r="O48" s="32">
        <f t="shared" si="15"/>
        <v>3478.0184469999995</v>
      </c>
      <c r="P48" s="32">
        <f t="shared" si="15"/>
        <v>740.34180300000116</v>
      </c>
      <c r="Q48" s="32">
        <f t="shared" si="15"/>
        <v>385.70996000000014</v>
      </c>
      <c r="R48" s="32">
        <f t="shared" si="15"/>
        <v>2243.2956599999998</v>
      </c>
      <c r="S48" s="32">
        <f t="shared" si="15"/>
        <v>2591.1338479999995</v>
      </c>
      <c r="T48" s="32">
        <f t="shared" si="15"/>
        <v>1656.0515880000021</v>
      </c>
      <c r="U48" s="32">
        <f t="shared" si="15"/>
        <v>1841.8360939999984</v>
      </c>
      <c r="V48" s="32">
        <f t="shared" si="15"/>
        <v>1857.0526800000007</v>
      </c>
      <c r="W48" s="32">
        <f t="shared" si="15"/>
        <v>1834.1949200000017</v>
      </c>
      <c r="X48" s="32">
        <f t="shared" si="15"/>
        <v>2417.2046899999987</v>
      </c>
      <c r="Y48" s="32">
        <f t="shared" si="15"/>
        <v>3114.6243400000021</v>
      </c>
      <c r="Z48" s="32">
        <f t="shared" si="15"/>
        <v>3292.1578599999993</v>
      </c>
      <c r="AA48" s="32">
        <f t="shared" si="15"/>
        <v>3918.124029999999</v>
      </c>
      <c r="AB48" s="32">
        <f t="shared" si="15"/>
        <v>856.58974999999919</v>
      </c>
      <c r="AC48" s="32">
        <f t="shared" si="15"/>
        <v>1137.7801299999992</v>
      </c>
      <c r="AD48" s="32">
        <f t="shared" si="15"/>
        <v>1442.4217900000003</v>
      </c>
      <c r="AE48" s="32">
        <f t="shared" si="15"/>
        <v>1489.7589200000002</v>
      </c>
      <c r="AF48" s="32">
        <f t="shared" si="15"/>
        <v>1666.4233699999968</v>
      </c>
      <c r="AG48" s="32">
        <f t="shared" si="15"/>
        <v>1926.7817100000029</v>
      </c>
      <c r="AH48" s="32">
        <f t="shared" si="15"/>
        <v>2154.8128999999972</v>
      </c>
      <c r="AI48" s="32">
        <f t="shared" si="15"/>
        <v>2892.3358700000026</v>
      </c>
      <c r="AJ48" s="32">
        <f t="shared" si="15"/>
        <v>3603.4889699999985</v>
      </c>
      <c r="AK48" s="32">
        <f t="shared" si="15"/>
        <v>3439.4899399999995</v>
      </c>
      <c r="AL48" s="32">
        <f t="shared" si="15"/>
        <v>2771.5790899999993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2602.619280999992</v>
      </c>
      <c r="J49" s="28">
        <f t="shared" si="14"/>
        <v>4775.1365980000119</v>
      </c>
      <c r="K49" s="28">
        <f t="shared" si="14"/>
        <v>6927.1780219999782</v>
      </c>
      <c r="L49" s="28">
        <f t="shared" si="14"/>
        <v>6254.6391352000355</v>
      </c>
      <c r="M49" s="28">
        <f t="shared" si="14"/>
        <v>11030.228240799974</v>
      </c>
      <c r="N49" s="28">
        <f t="shared" si="14"/>
        <v>6416.49425779999</v>
      </c>
      <c r="O49" s="28">
        <f t="shared" si="14"/>
        <v>7070.7985342000029</v>
      </c>
      <c r="P49" s="28">
        <f t="shared" si="14"/>
        <v>6441.363747000054</v>
      </c>
      <c r="Q49" s="28">
        <f t="shared" si="14"/>
        <v>8369.4487930000178</v>
      </c>
      <c r="R49" s="28">
        <f t="shared" si="14"/>
        <v>12707.039447999996</v>
      </c>
      <c r="S49" s="28">
        <f t="shared" si="14"/>
        <v>11568.940767999942</v>
      </c>
      <c r="T49" s="28">
        <f t="shared" si="15"/>
        <v>12532.077012000023</v>
      </c>
      <c r="U49" s="28">
        <f t="shared" si="15"/>
        <v>11812.828092999989</v>
      </c>
      <c r="V49" s="28">
        <f t="shared" si="15"/>
        <v>13635.259872000024</v>
      </c>
      <c r="W49" s="28">
        <f t="shared" si="15"/>
        <v>14791.64389909996</v>
      </c>
      <c r="X49" s="28">
        <f t="shared" si="15"/>
        <v>16477.719864999992</v>
      </c>
      <c r="Y49" s="28">
        <f t="shared" si="15"/>
        <v>15349.435938900046</v>
      </c>
      <c r="Z49" s="28">
        <f t="shared" si="15"/>
        <v>15689.639872999978</v>
      </c>
      <c r="AA49" s="28">
        <f t="shared" si="15"/>
        <v>15860.84125399997</v>
      </c>
      <c r="AB49" s="28">
        <f t="shared" si="15"/>
        <v>18113.919163000013</v>
      </c>
      <c r="AC49" s="28">
        <f t="shared" si="15"/>
        <v>14329.05245399999</v>
      </c>
      <c r="AD49" s="28">
        <f t="shared" si="15"/>
        <v>13354.592544000014</v>
      </c>
      <c r="AE49" s="28">
        <f t="shared" si="15"/>
        <v>13425.862598999985</v>
      </c>
      <c r="AF49" s="28">
        <f t="shared" si="15"/>
        <v>13390.23239400005</v>
      </c>
      <c r="AG49" s="28">
        <f t="shared" si="15"/>
        <v>13677.304365999997</v>
      </c>
      <c r="AH49" s="28">
        <f t="shared" si="15"/>
        <v>13561.595189999964</v>
      </c>
      <c r="AI49" s="28">
        <f t="shared" si="15"/>
        <v>15482.136552000011</v>
      </c>
      <c r="AJ49" s="28">
        <f t="shared" si="15"/>
        <v>17179.687218000006</v>
      </c>
      <c r="AK49" s="28">
        <f t="shared" si="15"/>
        <v>16580.734930000035</v>
      </c>
      <c r="AL49" s="28">
        <f t="shared" si="15"/>
        <v>15783.459469999943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9160.5274470000004</v>
      </c>
      <c r="K4" s="58">
        <f>Planel_Pot_Resultado!O112+Planel_Pot_Resultado!O676</f>
        <v>9402.4303920000002</v>
      </c>
      <c r="L4" s="58">
        <f>Planel_Pot_Resultado!P112+Planel_Pot_Resultado!P676</f>
        <v>10871.520672000001</v>
      </c>
      <c r="M4" s="58">
        <f>Planel_Pot_Resultado!Q112+Planel_Pot_Resultado!Q676</f>
        <v>10871.620672000001</v>
      </c>
      <c r="N4" s="58">
        <f>Planel_Pot_Resultado!R112+Planel_Pot_Resultado!R676</f>
        <v>10871.620672000001</v>
      </c>
      <c r="O4" s="58">
        <f>Planel_Pot_Resultado!S112+Planel_Pot_Resultado!S676</f>
        <v>12545.870668</v>
      </c>
      <c r="P4" s="58">
        <f>Planel_Pot_Resultado!T112+Planel_Pot_Resultado!T676</f>
        <v>13134.796232999999</v>
      </c>
      <c r="Q4" s="58">
        <f>Planel_Pot_Resultado!U112+Planel_Pot_Resultado!U676</f>
        <v>13134.796232999999</v>
      </c>
      <c r="R4" s="58">
        <f>Planel_Pot_Resultado!V112+Planel_Pot_Resultado!V676</f>
        <v>13134.796232999999</v>
      </c>
      <c r="S4" s="58">
        <f>Planel_Pot_Resultado!W112+Planel_Pot_Resultado!W676</f>
        <v>11810.196232999999</v>
      </c>
      <c r="T4" s="58">
        <f>Planel_Pot_Resultado!X112+Planel_Pot_Resultado!X676</f>
        <v>11810.196232999999</v>
      </c>
      <c r="U4" s="58">
        <f>Planel_Pot_Resultado!Y112+Planel_Pot_Resultado!Y676</f>
        <v>11810.196232999999</v>
      </c>
      <c r="V4" s="58">
        <f>Planel_Pot_Resultado!Z112+Planel_Pot_Resultado!Z676</f>
        <v>10761.396232999999</v>
      </c>
      <c r="W4" s="58">
        <f>Planel_Pot_Resultado!AA112+Planel_Pot_Resultado!AA676</f>
        <v>10761.396232999999</v>
      </c>
      <c r="X4" s="58">
        <f>Planel_Pot_Resultado!AB112+Planel_Pot_Resultado!AB676</f>
        <v>10761.396232999999</v>
      </c>
      <c r="Y4" s="58">
        <f>Planel_Pot_Resultado!AC112+Planel_Pot_Resultado!AC676</f>
        <v>10170.596233</v>
      </c>
      <c r="Z4" s="58">
        <f>Planel_Pot_Resultado!AD112+Planel_Pot_Resultado!AD676</f>
        <v>10170.596233</v>
      </c>
      <c r="AA4" s="58">
        <f>Planel_Pot_Resultado!AE112+Planel_Pot_Resultado!AE676</f>
        <v>10142.596233</v>
      </c>
      <c r="AB4" s="58">
        <f>Planel_Pot_Resultado!AF112+Planel_Pot_Resultado!AF676</f>
        <v>10142.596233</v>
      </c>
      <c r="AC4" s="58">
        <f>Planel_Pot_Resultado!AG112+Planel_Pot_Resultado!AG676</f>
        <v>8928.8962329999995</v>
      </c>
      <c r="AD4" s="58">
        <f>Planel_Pot_Resultado!AH112+Planel_Pot_Resultado!AH676</f>
        <v>8928.8962329999995</v>
      </c>
      <c r="AE4" s="58">
        <f>Planel_Pot_Resultado!AI112+Planel_Pot_Resultado!AI676</f>
        <v>8928.8962329999995</v>
      </c>
      <c r="AF4" s="58">
        <f>Planel_Pot_Resultado!AJ112+Planel_Pot_Resultado!AJ676</f>
        <v>8928.8962329999995</v>
      </c>
      <c r="AG4" s="58">
        <f>Planel_Pot_Resultado!AK112+Planel_Pot_Resultado!AK676</f>
        <v>8565.6962330000006</v>
      </c>
      <c r="AH4" s="58">
        <f>Planel_Pot_Resultado!AL112+Planel_Pot_Resultado!AL676</f>
        <v>8565.6962330000006</v>
      </c>
      <c r="AI4" s="58">
        <f>Planel_Pot_Resultado!AM112+Planel_Pot_Resultado!AM676</f>
        <v>8565.6962330000006</v>
      </c>
      <c r="AJ4" s="58">
        <f>Planel_Pot_Resultado!AN112+Planel_Pot_Resultado!AN676</f>
        <v>8565.6962330000006</v>
      </c>
      <c r="AK4" s="58">
        <f>Planel_Pot_Resultado!AO112+Planel_Pot_Resultado!AO676</f>
        <v>8565.6962330000006</v>
      </c>
      <c r="AL4" s="58">
        <f>Planel_Pot_Resultado!AP112+Planel_Pot_Resultado!AP676</f>
        <v>8565.6962330000006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14076</v>
      </c>
      <c r="AH5" s="58">
        <f>Planel_Pot_Resultado!AL124+Planel_Pot_Resultado!AL136+Planel_Pot_Resultado!AL664</f>
        <v>14801</v>
      </c>
      <c r="AI5" s="58">
        <f>Planel_Pot_Resultado!AM124+Planel_Pot_Resultado!AM136+Planel_Pot_Resultado!AM664</f>
        <v>15526</v>
      </c>
      <c r="AJ5" s="58">
        <f>Planel_Pot_Resultado!AN124+Planel_Pot_Resultado!AN136+Planel_Pot_Resultado!AN664</f>
        <v>16251</v>
      </c>
      <c r="AK5" s="58">
        <f>Planel_Pot_Resultado!AO124+Planel_Pot_Resultado!AO136+Planel_Pot_Resultado!AO664</f>
        <v>16976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2870.5090830999998</v>
      </c>
      <c r="X6" s="58">
        <f>Planel_Pot_Resultado!AB724+Planel_Pot_Resultado!AB760</f>
        <v>3070.5090830999998</v>
      </c>
      <c r="Y6" s="58">
        <f>Planel_Pot_Resultado!AC724+Planel_Pot_Resultado!AC760</f>
        <v>4761.2074270000003</v>
      </c>
      <c r="Z6" s="58">
        <f>Planel_Pot_Resultado!AD724+Planel_Pot_Resultado!AD760</f>
        <v>5779.6844499999997</v>
      </c>
      <c r="AA6" s="58">
        <f>Planel_Pot_Resultado!AE724+Planel_Pot_Resultado!AE760</f>
        <v>6503.5891040000006</v>
      </c>
      <c r="AB6" s="58">
        <f>Planel_Pot_Resultado!AF724+Planel_Pot_Resultado!AF760</f>
        <v>6703.5891040000006</v>
      </c>
      <c r="AC6" s="58">
        <f>Planel_Pot_Resultado!AG724+Planel_Pot_Resultado!AG760</f>
        <v>6909.5891040000006</v>
      </c>
      <c r="AD6" s="58">
        <f>Planel_Pot_Resultado!AH724+Planel_Pot_Resultado!AH760</f>
        <v>7109.5891040000006</v>
      </c>
      <c r="AE6" s="58">
        <f>Planel_Pot_Resultado!AI724+Planel_Pot_Resultado!AI760</f>
        <v>7309.5891040000006</v>
      </c>
      <c r="AF6" s="58">
        <f>Planel_Pot_Resultado!AJ724+Planel_Pot_Resultado!AJ760</f>
        <v>7509.5891040000006</v>
      </c>
      <c r="AG6" s="58">
        <f>Planel_Pot_Resultado!AK724+Planel_Pot_Resultado!AK760</f>
        <v>8072.5891040000006</v>
      </c>
      <c r="AH6" s="58">
        <f>Planel_Pot_Resultado!AL724+Planel_Pot_Resultado!AL760</f>
        <v>8272.5891040000006</v>
      </c>
      <c r="AI6" s="58">
        <f>Planel_Pot_Resultado!AM724+Planel_Pot_Resultado!AM760</f>
        <v>8472.5891040000006</v>
      </c>
      <c r="AJ6" s="58">
        <f>Planel_Pot_Resultado!AN724+Planel_Pot_Resultado!AN760</f>
        <v>8672.5891040000006</v>
      </c>
      <c r="AK6" s="58">
        <f>Planel_Pot_Resultado!AO724+Planel_Pot_Resultado!AO760</f>
        <v>8872.5891040000006</v>
      </c>
      <c r="AL6" s="58">
        <f>Planel_Pot_Resultado!AP724+Planel_Pot_Resultado!AP760</f>
        <v>9072.5891040000006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13704.927447</v>
      </c>
      <c r="K7" s="279">
        <f t="shared" si="0"/>
        <v>13946.830392</v>
      </c>
      <c r="L7" s="279">
        <f t="shared" si="0"/>
        <v>15416.020672000001</v>
      </c>
      <c r="M7" s="279">
        <f t="shared" si="0"/>
        <v>15416.320672000002</v>
      </c>
      <c r="N7" s="279">
        <f t="shared" si="0"/>
        <v>15416.620672000001</v>
      </c>
      <c r="O7" s="279">
        <f t="shared" si="0"/>
        <v>17090.870668</v>
      </c>
      <c r="P7" s="279">
        <f t="shared" si="0"/>
        <v>17679.796233000001</v>
      </c>
      <c r="Q7" s="279">
        <f t="shared" si="0"/>
        <v>17679.796233000001</v>
      </c>
      <c r="R7" s="279">
        <f t="shared" si="0"/>
        <v>17679.796233000001</v>
      </c>
      <c r="S7" s="279">
        <f t="shared" si="0"/>
        <v>17480.196232999999</v>
      </c>
      <c r="T7" s="279">
        <f t="shared" si="0"/>
        <v>18405.196232999999</v>
      </c>
      <c r="U7" s="279">
        <f t="shared" si="0"/>
        <v>19330.196232999999</v>
      </c>
      <c r="V7" s="279">
        <f t="shared" si="0"/>
        <v>20255.396232999999</v>
      </c>
      <c r="W7" s="279">
        <f t="shared" si="0"/>
        <v>21412.905316099997</v>
      </c>
      <c r="X7" s="279">
        <f t="shared" si="0"/>
        <v>22337.905316099997</v>
      </c>
      <c r="Y7" s="279">
        <f t="shared" si="0"/>
        <v>24162.803660000001</v>
      </c>
      <c r="Z7" s="279">
        <f t="shared" si="0"/>
        <v>25906.280683000001</v>
      </c>
      <c r="AA7" s="279">
        <f t="shared" si="0"/>
        <v>27355.185337000003</v>
      </c>
      <c r="AB7" s="279">
        <f t="shared" si="0"/>
        <v>28280.185337000003</v>
      </c>
      <c r="AC7" s="279">
        <f t="shared" si="0"/>
        <v>29205.485336999998</v>
      </c>
      <c r="AD7" s="279">
        <f t="shared" si="0"/>
        <v>30130.485336999998</v>
      </c>
      <c r="AE7" s="279">
        <f t="shared" si="0"/>
        <v>31055.485336999998</v>
      </c>
      <c r="AF7" s="279">
        <f t="shared" si="0"/>
        <v>31980.485336999998</v>
      </c>
      <c r="AG7" s="279">
        <f t="shared" si="0"/>
        <v>32905.285337000001</v>
      </c>
      <c r="AH7" s="279">
        <f t="shared" si="0"/>
        <v>33830.285337000001</v>
      </c>
      <c r="AI7" s="279">
        <f t="shared" si="0"/>
        <v>34755.285337000001</v>
      </c>
      <c r="AJ7" s="279">
        <f t="shared" si="0"/>
        <v>35680.285337000001</v>
      </c>
      <c r="AK7" s="279">
        <f t="shared" si="0"/>
        <v>36605.285337000001</v>
      </c>
      <c r="AL7" s="279">
        <f t="shared" si="0"/>
        <v>37530.285337000001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291.02036129999999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169.40971941999999</v>
      </c>
      <c r="O11" s="58">
        <f>PLANEL_GerMed_Resultado!S148+PLANEL_GerMed_Resultado!S688</f>
        <v>103.319215</v>
      </c>
      <c r="P11" s="58">
        <f>PLANEL_GerMed_Resultado!T148+PLANEL_GerMed_Resultado!T688</f>
        <v>195.57012119999999</v>
      </c>
      <c r="Q11" s="58">
        <f>PLANEL_GerMed_Resultado!U148+PLANEL_GerMed_Resultado!U688</f>
        <v>125.35924369999999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4278.6878919999999</v>
      </c>
      <c r="F12" s="58">
        <f>PLANEL_GerMed_Resultado!J112+PLANEL_GerMed_Resultado!J676</f>
        <v>3983.8533189999998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5417.6048817000001</v>
      </c>
      <c r="K12" s="58">
        <f>PLANEL_GerMed_Resultado!O112+PLANEL_GerMed_Resultado!O676</f>
        <v>5357.0054310999994</v>
      </c>
      <c r="L12" s="58">
        <f>PLANEL_GerMed_Resultado!P112+PLANEL_GerMed_Resultado!P676</f>
        <v>5596.4421263999993</v>
      </c>
      <c r="M12" s="58">
        <f>PLANEL_GerMed_Resultado!Q112+PLANEL_GerMed_Resultado!Q676</f>
        <v>4581.0839880000003</v>
      </c>
      <c r="N12" s="58">
        <f>PLANEL_GerMed_Resultado!R112+PLANEL_GerMed_Resultado!R676</f>
        <v>4512.8796490000004</v>
      </c>
      <c r="O12" s="58">
        <f>PLANEL_GerMed_Resultado!S112+PLANEL_GerMed_Resultado!S676</f>
        <v>5047.1205179999997</v>
      </c>
      <c r="P12" s="58">
        <f>PLANEL_GerMed_Resultado!T112+PLANEL_GerMed_Resultado!T676</f>
        <v>5049.144413</v>
      </c>
      <c r="Q12" s="58">
        <f>PLANEL_GerMed_Resultado!U112+PLANEL_GerMed_Resultado!U676</f>
        <v>5025.3442590000004</v>
      </c>
      <c r="R12" s="58">
        <f>PLANEL_GerMed_Resultado!V112+PLANEL_GerMed_Resultado!V676</f>
        <v>4859.5498559999996</v>
      </c>
      <c r="S12" s="58">
        <f>PLANEL_GerMed_Resultado!W112+PLANEL_GerMed_Resultado!W676</f>
        <v>4151.5731370000003</v>
      </c>
      <c r="T12" s="58">
        <f>PLANEL_GerMed_Resultado!X112+PLANEL_GerMed_Resultado!X676</f>
        <v>4171.3319989000001</v>
      </c>
      <c r="U12" s="58">
        <f>PLANEL_GerMed_Resultado!Y112+PLANEL_GerMed_Resultado!Y676</f>
        <v>4172.7782565999996</v>
      </c>
      <c r="V12" s="58">
        <f>PLANEL_GerMed_Resultado!Z112+PLANEL_GerMed_Resultado!Z676</f>
        <v>3266.5990509000003</v>
      </c>
      <c r="W12" s="58">
        <f>PLANEL_GerMed_Resultado!AA112+PLANEL_GerMed_Resultado!AA676</f>
        <v>2851.2907734</v>
      </c>
      <c r="X12" s="58">
        <f>PLANEL_GerMed_Resultado!AB112+PLANEL_GerMed_Resultado!AB676</f>
        <v>2577.3102451999998</v>
      </c>
      <c r="Y12" s="58">
        <f>PLANEL_GerMed_Resultado!AC112+PLANEL_GerMed_Resultado!AC676</f>
        <v>2014.3009067</v>
      </c>
      <c r="Z12" s="58">
        <f>PLANEL_GerMed_Resultado!AD112+PLANEL_GerMed_Resultado!AD676</f>
        <v>2132.8607647999997</v>
      </c>
      <c r="AA12" s="58">
        <f>PLANEL_GerMed_Resultado!AE112+PLANEL_GerMed_Resultado!AE676</f>
        <v>2225.0073914999998</v>
      </c>
      <c r="AB12" s="58">
        <f>PLANEL_GerMed_Resultado!AF112+PLANEL_GerMed_Resultado!AF676</f>
        <v>1024.1612689999999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644.3118849</v>
      </c>
      <c r="T13" s="58">
        <f>PLANEL_GerMed_Resultado!X124+PLANEL_GerMed_Resultado!X136+PLANEL_GerMed_Resultado!X664</f>
        <v>942.47001380000006</v>
      </c>
      <c r="U13" s="58">
        <f>PLANEL_GerMed_Resultado!Y124+PLANEL_GerMed_Resultado!Y136+PLANEL_GerMed_Resultado!Y664</f>
        <v>1530.2829593000001</v>
      </c>
      <c r="V13" s="58">
        <f>PLANEL_GerMed_Resultado!Z124+PLANEL_GerMed_Resultado!Z136+PLANEL_GerMed_Resultado!Z664</f>
        <v>2203.9659016999999</v>
      </c>
      <c r="W13" s="58">
        <f>PLANEL_GerMed_Resultado!AA124+PLANEL_GerMed_Resultado!AA136+PLANEL_GerMed_Resultado!AA664</f>
        <v>2648.1830097000002</v>
      </c>
      <c r="X13" s="58">
        <f>PLANEL_GerMed_Resultado!AB124+PLANEL_GerMed_Resultado!AB136+PLANEL_GerMed_Resultado!AB664</f>
        <v>2991.6414507</v>
      </c>
      <c r="Y13" s="58">
        <f>PLANEL_GerMed_Resultado!AC124+PLANEL_GerMed_Resultado!AC136+PLANEL_GerMed_Resultado!AC664</f>
        <v>3335.0998907000003</v>
      </c>
      <c r="Z13" s="58">
        <f>PLANEL_GerMed_Resultado!AD124+PLANEL_GerMed_Resultado!AD136+PLANEL_GerMed_Resultado!AD664</f>
        <v>3678.5583317000001</v>
      </c>
      <c r="AA13" s="58">
        <f>PLANEL_GerMed_Resultado!AE124+PLANEL_GerMed_Resultado!AE136+PLANEL_GerMed_Resultado!AE664</f>
        <v>5205.9400270000006</v>
      </c>
      <c r="AB13" s="58">
        <f>PLANEL_GerMed_Resultado!AF124+PLANEL_GerMed_Resultado!AF136+PLANEL_GerMed_Resultado!AF664</f>
        <v>4378.7398144999997</v>
      </c>
      <c r="AC13" s="58">
        <f>PLANEL_GerMed_Resultado!AG124+PLANEL_GerMed_Resultado!AG136+PLANEL_GerMed_Resultado!AG664</f>
        <v>5294.4710775000003</v>
      </c>
      <c r="AD13" s="58">
        <f>PLANEL_GerMed_Resultado!AH124+PLANEL_GerMed_Resultado!AH136+PLANEL_GerMed_Resultado!AH664</f>
        <v>5637.9295179999999</v>
      </c>
      <c r="AE13" s="58">
        <f>PLANEL_GerMed_Resultado!AI124+PLANEL_GerMed_Resultado!AI136+PLANEL_GerMed_Resultado!AI664</f>
        <v>5981.3879580000003</v>
      </c>
      <c r="AF13" s="58">
        <f>PLANEL_GerMed_Resultado!AJ124+PLANEL_GerMed_Resultado!AJ136+PLANEL_GerMed_Resultado!AJ664</f>
        <v>6324.846399</v>
      </c>
      <c r="AG13" s="58">
        <f>PLANEL_GerMed_Resultado!AK124+PLANEL_GerMed_Resultado!AK136+PLANEL_GerMed_Resultado!AK664</f>
        <v>6800.8802859999996</v>
      </c>
      <c r="AH13" s="58">
        <f>PLANEL_GerMed_Resultado!AL124+PLANEL_GerMed_Resultado!AL136+PLANEL_GerMed_Resultado!AL664</f>
        <v>7284.368434</v>
      </c>
      <c r="AI13" s="58">
        <f>PLANEL_GerMed_Resultado!AM124+PLANEL_GerMed_Resultado!AM136+PLANEL_GerMed_Resultado!AM664</f>
        <v>7716.4683730000006</v>
      </c>
      <c r="AJ13" s="58">
        <f>PLANEL_GerMed_Resultado!AN124+PLANEL_GerMed_Resultado!AN136+PLANEL_GerMed_Resultado!AN664</f>
        <v>8168.4951030000002</v>
      </c>
      <c r="AK13" s="58">
        <f>PLANEL_GerMed_Resultado!AO124+PLANEL_GerMed_Resultado!AO136+PLANEL_GerMed_Resultado!AO664</f>
        <v>8500.0407959999993</v>
      </c>
      <c r="AL13" s="58">
        <f>PLANEL_GerMed_Resultado!AP124+PLANEL_GerMed_Resultado!AP136+PLANEL_GerMed_Resultado!AP664</f>
        <v>9652.0583929999993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455.22334239999998</v>
      </c>
      <c r="V14" s="58">
        <f>PLANEL_GerMed_Resultado!Z724+PLANEL_GerMed_Resultado!Z760</f>
        <v>766.97822780000001</v>
      </c>
      <c r="W14" s="58">
        <f>PLANEL_GerMed_Resultado!AA724+PLANEL_GerMed_Resultado!AA760</f>
        <v>870.63570132999996</v>
      </c>
      <c r="X14" s="58">
        <f>PLANEL_GerMed_Resultado!AB724+PLANEL_GerMed_Resultado!AB760</f>
        <v>995.72481442999992</v>
      </c>
      <c r="Y14" s="58">
        <f>PLANEL_GerMed_Resultado!AC724+PLANEL_GerMed_Resultado!AC760</f>
        <v>1767.5458242000002</v>
      </c>
      <c r="Z14" s="58">
        <f>PLANEL_GerMed_Resultado!AD724+PLANEL_GerMed_Resultado!AD760</f>
        <v>2248.468926</v>
      </c>
      <c r="AA14" s="58">
        <f>PLANEL_GerMed_Resultado!AE724+PLANEL_GerMed_Resultado!AE760</f>
        <v>2489.9034590000001</v>
      </c>
      <c r="AB14" s="58">
        <f>PLANEL_GerMed_Resultado!AF724+PLANEL_GerMed_Resultado!AF760</f>
        <v>2338.4868385999998</v>
      </c>
      <c r="AC14" s="58">
        <f>PLANEL_GerMed_Resultado!AG724+PLANEL_GerMed_Resultado!AG760</f>
        <v>1945.0370240000002</v>
      </c>
      <c r="AD14" s="58">
        <f>PLANEL_GerMed_Resultado!AH724+PLANEL_GerMed_Resultado!AH760</f>
        <v>1806.1595474000001</v>
      </c>
      <c r="AE14" s="58">
        <f>PLANEL_GerMed_Resultado!AI724+PLANEL_GerMed_Resultado!AI760</f>
        <v>1668.5640541999999</v>
      </c>
      <c r="AF14" s="58">
        <f>PLANEL_GerMed_Resultado!AJ724+PLANEL_GerMed_Resultado!AJ760</f>
        <v>1608.5636445999999</v>
      </c>
      <c r="AG14" s="58">
        <f>PLANEL_GerMed_Resultado!AK724+PLANEL_GerMed_Resultado!AK760</f>
        <v>1741.9691015999999</v>
      </c>
      <c r="AH14" s="58">
        <f>PLANEL_GerMed_Resultado!AL724+PLANEL_GerMed_Resultado!AL760</f>
        <v>1916.1289827000001</v>
      </c>
      <c r="AI14" s="58">
        <f>PLANEL_GerMed_Resultado!AM724+PLANEL_GerMed_Resultado!AM760</f>
        <v>1840.7559071999999</v>
      </c>
      <c r="AJ14" s="58">
        <f>PLANEL_GerMed_Resultado!AN724+PLANEL_GerMed_Resultado!AN760</f>
        <v>1774.5318041999999</v>
      </c>
      <c r="AK14" s="58">
        <f>PLANEL_GerMed_Resultado!AO724+PLANEL_GerMed_Resultado!AO760</f>
        <v>1836.5382647000001</v>
      </c>
      <c r="AL14" s="58">
        <f>PLANEL_GerMed_Resultado!AP724+PLANEL_GerMed_Resultado!AP760</f>
        <v>2250.2765786999998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494.19094630000001</v>
      </c>
      <c r="J18" s="58">
        <f>PLANEL_GerCrit_Resultado!N148+PLANEL_GerCrit_Resultado!N688</f>
        <v>862.28876409999998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728.50273870000001</v>
      </c>
      <c r="M18" s="58">
        <f>PLANEL_GerCrit_Resultado!Q148+PLANEL_GerCrit_Resultado!Q688</f>
        <v>720.8920971</v>
      </c>
      <c r="N18" s="58">
        <f>PLANEL_GerCrit_Resultado!R148+PLANEL_GerCrit_Resultado!R688</f>
        <v>725.61597699999993</v>
      </c>
      <c r="O18" s="58">
        <f>PLANEL_GerCrit_Resultado!S148+PLANEL_GerCrit_Resultado!S688</f>
        <v>828.93519199999992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944.25720019999994</v>
      </c>
      <c r="S18" s="58">
        <f>PLANEL_GerCrit_Resultado!W148+PLANEL_GerCrit_Resultado!W688</f>
        <v>562.50712559999999</v>
      </c>
      <c r="T18" s="58">
        <f>PLANEL_GerCrit_Resultado!X148+PLANEL_GerCrit_Resultado!X688</f>
        <v>648.2856716</v>
      </c>
      <c r="U18" s="58">
        <f>PLANEL_GerCrit_Resultado!Y148+PLANEL_GerCrit_Resultado!Y688</f>
        <v>892.86797909999996</v>
      </c>
      <c r="V18" s="58">
        <f>PLANEL_GerCrit_Resultado!Z148+PLANEL_GerCrit_Resultado!Z688</f>
        <v>803.0759855</v>
      </c>
      <c r="W18" s="58">
        <f>PLANEL_GerCrit_Resultado!AA148+PLANEL_GerCrit_Resultado!AA688</f>
        <v>531.85125359999995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736.43641509999998</v>
      </c>
      <c r="AB18" s="58">
        <f>PLANEL_GerCrit_Resultado!AF148+PLANEL_GerCrit_Resultado!AF688</f>
        <v>216.6515857</v>
      </c>
      <c r="AC18" s="58">
        <f>PLANEL_GerCrit_Resultado!AG148+PLANEL_GerCrit_Resultado!AG688</f>
        <v>135.78202010000001</v>
      </c>
      <c r="AD18" s="58">
        <f>PLANEL_GerCrit_Resultado!AH148+PLANEL_GerCrit_Resultado!AH688</f>
        <v>165.8491602</v>
      </c>
      <c r="AE18" s="58">
        <f>PLANEL_GerCrit_Resultado!AI148+PLANEL_GerCrit_Resultado!AI688</f>
        <v>197.0393096</v>
      </c>
      <c r="AF18" s="58">
        <f>PLANEL_GerCrit_Resultado!AJ148+PLANEL_GerCrit_Resultado!AJ688</f>
        <v>264.23704520000001</v>
      </c>
      <c r="AG18" s="58">
        <f>PLANEL_GerCrit_Resultado!AK148+PLANEL_GerCrit_Resultado!AK688</f>
        <v>347.34356300000002</v>
      </c>
      <c r="AH18" s="58">
        <f>PLANEL_GerCrit_Resultado!AL148+PLANEL_GerCrit_Resultado!AL688</f>
        <v>518.97754699999996</v>
      </c>
      <c r="AI18" s="58">
        <f>PLANEL_GerCrit_Resultado!AM148+PLANEL_GerCrit_Resultado!AM688</f>
        <v>518.97754699999996</v>
      </c>
      <c r="AJ18" s="58">
        <f>PLANEL_GerCrit_Resultado!AN148+PLANEL_GerCrit_Resultado!AN688</f>
        <v>518.97754699999996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5093.2794320000003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5304.5945529999999</v>
      </c>
      <c r="I19" s="58">
        <f>PLANEL_GerCrit_Resultado!M112+PLANEL_GerCrit_Resultado!M676</f>
        <v>5764.6978019999997</v>
      </c>
      <c r="J19" s="58">
        <f>PLANEL_GerCrit_Resultado!N112+PLANEL_GerCrit_Resultado!N676</f>
        <v>5984.3926806999998</v>
      </c>
      <c r="K19" s="58">
        <f>PLANEL_GerCrit_Resultado!O112+PLANEL_GerCrit_Resultado!O676</f>
        <v>6196.0749160999994</v>
      </c>
      <c r="L19" s="58">
        <f>PLANEL_GerCrit_Resultado!P112+PLANEL_GerCrit_Resultado!P676</f>
        <v>6747.4523189000001</v>
      </c>
      <c r="M19" s="58">
        <f>PLANEL_GerCrit_Resultado!Q112+PLANEL_GerCrit_Resultado!Q676</f>
        <v>6286.0897840000007</v>
      </c>
      <c r="N19" s="58">
        <f>PLANEL_GerCrit_Resultado!R112+PLANEL_GerCrit_Resultado!R676</f>
        <v>6501.1821749999999</v>
      </c>
      <c r="O19" s="58">
        <f>PLANEL_GerCrit_Resultado!S112+PLANEL_GerCrit_Resultado!S676</f>
        <v>7529.9130330000007</v>
      </c>
      <c r="P19" s="58">
        <f>PLANEL_GerCrit_Resultado!T112+PLANEL_GerCrit_Resultado!T676</f>
        <v>7894.9720900000002</v>
      </c>
      <c r="Q19" s="58">
        <f>PLANEL_GerCrit_Resultado!U112+PLANEL_GerCrit_Resultado!U676</f>
        <v>7757.3134759999994</v>
      </c>
      <c r="R19" s="58">
        <f>PLANEL_GerCrit_Resultado!V112+PLANEL_GerCrit_Resultado!V676</f>
        <v>7663.3283840000004</v>
      </c>
      <c r="S19" s="58">
        <f>PLANEL_GerCrit_Resultado!W112+PLANEL_GerCrit_Resultado!W676</f>
        <v>6454.0730340000009</v>
      </c>
      <c r="T19" s="58">
        <f>PLANEL_GerCrit_Resultado!X112+PLANEL_GerCrit_Resultado!X676</f>
        <v>6365.2405150000004</v>
      </c>
      <c r="U19" s="58">
        <f>PLANEL_GerCrit_Resultado!Y112+PLANEL_GerCrit_Resultado!Y676</f>
        <v>6530.8992749999998</v>
      </c>
      <c r="V19" s="58">
        <f>PLANEL_GerCrit_Resultado!Z112+PLANEL_GerCrit_Resultado!Z676</f>
        <v>5806.801821</v>
      </c>
      <c r="W19" s="58">
        <f>PLANEL_GerCrit_Resultado!AA112+PLANEL_GerCrit_Resultado!AA676</f>
        <v>5806.801821</v>
      </c>
      <c r="X19" s="58">
        <f>PLANEL_GerCrit_Resultado!AB112+PLANEL_GerCrit_Resultado!AB676</f>
        <v>5546.3420669999996</v>
      </c>
      <c r="Y19" s="58">
        <f>PLANEL_GerCrit_Resultado!AC112+PLANEL_GerCrit_Resultado!AC676</f>
        <v>4918.7527570000002</v>
      </c>
      <c r="Z19" s="58">
        <f>PLANEL_GerCrit_Resultado!AD112+PLANEL_GerCrit_Resultado!AD676</f>
        <v>4773.4770330000001</v>
      </c>
      <c r="AA19" s="58">
        <f>PLANEL_GerCrit_Resultado!AE112+PLANEL_GerCrit_Resultado!AE676</f>
        <v>4703.8971350000002</v>
      </c>
      <c r="AB19" s="58">
        <f>PLANEL_GerCrit_Resultado!AF112+PLANEL_GerCrit_Resultado!AF676</f>
        <v>3899.2498180000002</v>
      </c>
      <c r="AC19" s="58">
        <f>PLANEL_GerCrit_Resultado!AG112+PLANEL_GerCrit_Resultado!AG676</f>
        <v>2460.2207450000001</v>
      </c>
      <c r="AD19" s="58">
        <f>PLANEL_GerCrit_Resultado!AH112+PLANEL_GerCrit_Resultado!AH676</f>
        <v>2194.589234</v>
      </c>
      <c r="AE19" s="58">
        <f>PLANEL_GerCrit_Resultado!AI112+PLANEL_GerCrit_Resultado!AI676</f>
        <v>2172.7890500000003</v>
      </c>
      <c r="AF19" s="58">
        <f>PLANEL_GerCrit_Resultado!AJ112+PLANEL_GerCrit_Resultado!AJ676</f>
        <v>2172.7890500000003</v>
      </c>
      <c r="AG19" s="58">
        <f>PLANEL_GerCrit_Resultado!AK112+PLANEL_GerCrit_Resultado!AK676</f>
        <v>2028.9383929000001</v>
      </c>
      <c r="AH19" s="58">
        <f>PLANEL_GerCrit_Resultado!AL112+PLANEL_GerCrit_Resultado!AL676</f>
        <v>2028.9383929000001</v>
      </c>
      <c r="AI19" s="58">
        <f>PLANEL_GerCrit_Resultado!AM112+PLANEL_GerCrit_Resultado!AM676</f>
        <v>2028.9383929000001</v>
      </c>
      <c r="AJ19" s="58">
        <f>PLANEL_GerCrit_Resultado!AN112+PLANEL_GerCrit_Resultado!AN676</f>
        <v>2028.9383929000001</v>
      </c>
      <c r="AK19" s="58">
        <f>PLANEL_GerCrit_Resultado!AO112+PLANEL_GerCrit_Resultado!AO676</f>
        <v>2028.9383929000001</v>
      </c>
      <c r="AL19" s="58">
        <f>PLANEL_GerCrit_Resultado!AP112+PLANEL_GerCrit_Resultado!AP676</f>
        <v>2028.9383929000001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1858.7796997999999</v>
      </c>
      <c r="U20" s="58">
        <f>PLANEL_GerCrit_Resultado!Y124+PLANEL_GerCrit_Resultado!Y136+PLANEL_GerCrit_Resultado!Y664</f>
        <v>2202.2381399999999</v>
      </c>
      <c r="V20" s="58">
        <f>PLANEL_GerCrit_Resultado!Z124+PLANEL_GerCrit_Resultado!Z136+PLANEL_GerCrit_Resultado!Z664</f>
        <v>2974.2125260000003</v>
      </c>
      <c r="W20" s="58">
        <f>PLANEL_GerCrit_Resultado!AA124+PLANEL_GerCrit_Resultado!AA136+PLANEL_GerCrit_Resultado!AA664</f>
        <v>3307.4155849999997</v>
      </c>
      <c r="X20" s="58">
        <f>PLANEL_GerCrit_Resultado!AB124+PLANEL_GerCrit_Resultado!AB136+PLANEL_GerCrit_Resultado!AB664</f>
        <v>3743.5091427000002</v>
      </c>
      <c r="Y20" s="58">
        <f>PLANEL_GerCrit_Resultado!AC124+PLANEL_GerCrit_Resultado!AC136+PLANEL_GerCrit_Resultado!AC664</f>
        <v>4588.7718340000001</v>
      </c>
      <c r="Z20" s="58">
        <f>PLANEL_GerCrit_Resultado!AD124+PLANEL_GerCrit_Resultado!AD136+PLANEL_GerCrit_Resultado!AD664</f>
        <v>5118.2871930000001</v>
      </c>
      <c r="AA20" s="58">
        <f>PLANEL_GerCrit_Resultado!AE124+PLANEL_GerCrit_Resultado!AE136+PLANEL_GerCrit_Resultado!AE664</f>
        <v>6355.4271150000004</v>
      </c>
      <c r="AB20" s="58">
        <f>PLANEL_GerCrit_Resultado!AF124+PLANEL_GerCrit_Resultado!AF136+PLANEL_GerCrit_Resultado!AF664</f>
        <v>5624.7365479999999</v>
      </c>
      <c r="AC20" s="58">
        <f>PLANEL_GerCrit_Resultado!AG124+PLANEL_GerCrit_Resultado!AG136+PLANEL_GerCrit_Resultado!AG664</f>
        <v>6689.8281262</v>
      </c>
      <c r="AD20" s="58">
        <f>PLANEL_GerCrit_Resultado!AH124+PLANEL_GerCrit_Resultado!AH136+PLANEL_GerCrit_Resultado!AH664</f>
        <v>7180.3222372</v>
      </c>
      <c r="AE20" s="58">
        <f>PLANEL_GerCrit_Resultado!AI124+PLANEL_GerCrit_Resultado!AI136+PLANEL_GerCrit_Resultado!AI664</f>
        <v>7516.3533349999998</v>
      </c>
      <c r="AF20" s="58">
        <f>PLANEL_GerCrit_Resultado!AJ124+PLANEL_GerCrit_Resultado!AJ136+PLANEL_GerCrit_Resultado!AJ664</f>
        <v>7646.323222</v>
      </c>
      <c r="AG20" s="58">
        <f>PLANEL_GerCrit_Resultado!AK124+PLANEL_GerCrit_Resultado!AK136+PLANEL_GerCrit_Resultado!AK664</f>
        <v>7920.7285879999999</v>
      </c>
      <c r="AH20" s="58">
        <f>PLANEL_GerCrit_Resultado!AL124+PLANEL_GerCrit_Resultado!AL136+PLANEL_GerCrit_Resultado!AL664</f>
        <v>8396.9402330000012</v>
      </c>
      <c r="AI20" s="58">
        <f>PLANEL_GerCrit_Resultado!AM124+PLANEL_GerCrit_Resultado!AM136+PLANEL_GerCrit_Resultado!AM664</f>
        <v>8826.7136009999995</v>
      </c>
      <c r="AJ20" s="58">
        <f>PLANEL_GerCrit_Resultado!AN124+PLANEL_GerCrit_Resultado!AN136+PLANEL_GerCrit_Resultado!AN664</f>
        <v>9277.5381400000006</v>
      </c>
      <c r="AK20" s="58">
        <f>PLANEL_GerCrit_Resultado!AO124+PLANEL_GerCrit_Resultado!AO136+PLANEL_GerCrit_Resultado!AO664</f>
        <v>9998.8407690000004</v>
      </c>
      <c r="AL20" s="58">
        <f>PLANEL_GerCrit_Resultado!AP124+PLANEL_GerCrit_Resultado!AP136+PLANEL_GerCrit_Resultado!AP664</f>
        <v>11056.996666999999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721.93316110000001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1384.4653618999998</v>
      </c>
      <c r="X21" s="58">
        <f>PLANEL_GerCrit_Resultado!AB724+PLANEL_GerCrit_Resultado!AB760</f>
        <v>1464.3747338999999</v>
      </c>
      <c r="Y21" s="58">
        <f>PLANEL_GerCrit_Resultado!AC724+PLANEL_GerCrit_Resultado!AC760</f>
        <v>2255.5543143999998</v>
      </c>
      <c r="Z21" s="58">
        <f>PLANEL_GerCrit_Resultado!AD724+PLANEL_GerCrit_Resultado!AD760</f>
        <v>2738.0433214999998</v>
      </c>
      <c r="AA21" s="58">
        <f>PLANEL_GerCrit_Resultado!AE724+PLANEL_GerCrit_Resultado!AE760</f>
        <v>3042.2026080000001</v>
      </c>
      <c r="AB21" s="58">
        <f>PLANEL_GerCrit_Resultado!AF724+PLANEL_GerCrit_Resultado!AF760</f>
        <v>3175.7300129999999</v>
      </c>
      <c r="AC21" s="58">
        <f>PLANEL_GerCrit_Resultado!AG724+PLANEL_GerCrit_Resultado!AG760</f>
        <v>3273.319583</v>
      </c>
      <c r="AD21" s="58">
        <f>PLANEL_GerCrit_Resultado!AH724+PLANEL_GerCrit_Resultado!AH760</f>
        <v>3368.0667389999999</v>
      </c>
      <c r="AE21" s="58">
        <f>PLANEL_GerCrit_Resultado!AI724+PLANEL_GerCrit_Resultado!AI760</f>
        <v>3219.1294900000003</v>
      </c>
      <c r="AF21" s="58">
        <f>PLANEL_GerCrit_Resultado!AJ724+PLANEL_GerCrit_Resultado!AJ760</f>
        <v>3090.03584</v>
      </c>
      <c r="AG21" s="58">
        <f>PLANEL_GerCrit_Resultado!AK724+PLANEL_GerCrit_Resultado!AK760</f>
        <v>3138.370363</v>
      </c>
      <c r="AH21" s="58">
        <f>PLANEL_GerCrit_Resultado!AL724+PLANEL_GerCrit_Resultado!AL760</f>
        <v>3120.5600165999999</v>
      </c>
      <c r="AI21" s="58">
        <f>PLANEL_GerCrit_Resultado!AM724+PLANEL_GerCrit_Resultado!AM760</f>
        <v>3044.5755386999999</v>
      </c>
      <c r="AJ21" s="58">
        <f>PLANEL_GerCrit_Resultado!AN724+PLANEL_GerCrit_Resultado!AN760</f>
        <v>2978.0639818999998</v>
      </c>
      <c r="AK21" s="58">
        <f>PLANEL_GerCrit_Resultado!AO724+PLANEL_GerCrit_Resultado!AO760</f>
        <v>2916.8787542999999</v>
      </c>
      <c r="AL21" s="58">
        <f>PLANEL_GerCrit_Resultado!AP724+PLANEL_GerCrit_Resultado!AP760</f>
        <v>3392.6939190000003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6.4039336612094003E-2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3.7273865658965892E-2</v>
      </c>
      <c r="O25" s="35">
        <f t="shared" si="1"/>
        <v>2.2732500550055004E-2</v>
      </c>
      <c r="P25" s="35">
        <f t="shared" si="1"/>
        <v>4.3029729636963693E-2</v>
      </c>
      <c r="Q25" s="35">
        <f t="shared" si="1"/>
        <v>2.7581791793179315E-2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0.54802980403207213</v>
      </c>
      <c r="F26" s="35">
        <f t="shared" si="2"/>
        <v>0.50844287707073033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0.59140752680941122</v>
      </c>
      <c r="K26" s="35">
        <f t="shared" si="2"/>
        <v>0.56974688540720009</v>
      </c>
      <c r="L26" s="35">
        <f t="shared" si="2"/>
        <v>0.51478006575601154</v>
      </c>
      <c r="M26" s="35">
        <f t="shared" si="2"/>
        <v>0.421380043161241</v>
      </c>
      <c r="N26" s="35">
        <f t="shared" si="2"/>
        <v>0.41510643032487143</v>
      </c>
      <c r="O26" s="35">
        <f t="shared" si="2"/>
        <v>0.4022933642121298</v>
      </c>
      <c r="P26" s="35">
        <f t="shared" si="2"/>
        <v>0.38440980152508775</v>
      </c>
      <c r="Q26" s="35">
        <f t="shared" si="2"/>
        <v>0.38259780889286071</v>
      </c>
      <c r="R26" s="35">
        <f t="shared" si="2"/>
        <v>0.36997527558066079</v>
      </c>
      <c r="S26" s="35">
        <f t="shared" si="2"/>
        <v>0.35152448402167041</v>
      </c>
      <c r="T26" s="35">
        <f t="shared" si="2"/>
        <v>0.35319751819571654</v>
      </c>
      <c r="U26" s="35">
        <f t="shared" si="2"/>
        <v>0.35331997659280551</v>
      </c>
      <c r="V26" s="35">
        <f t="shared" si="2"/>
        <v>0.3035478835806566</v>
      </c>
      <c r="W26" s="35">
        <f t="shared" si="2"/>
        <v>0.26495546782827956</v>
      </c>
      <c r="X26" s="35">
        <f t="shared" si="2"/>
        <v>0.23949589713058195</v>
      </c>
      <c r="Y26" s="35">
        <f t="shared" si="2"/>
        <v>0.19805140825120002</v>
      </c>
      <c r="Z26" s="35">
        <f t="shared" si="2"/>
        <v>0.20970852798969822</v>
      </c>
      <c r="AA26" s="35">
        <f t="shared" si="2"/>
        <v>0.21937256895435756</v>
      </c>
      <c r="AB26" s="35">
        <f t="shared" si="2"/>
        <v>0.10097624370255259</v>
      </c>
      <c r="AC26" s="35">
        <f t="shared" si="2"/>
        <v>1.6110687541461992E-2</v>
      </c>
      <c r="AD26" s="35">
        <f t="shared" si="2"/>
        <v>1.6110687541461992E-2</v>
      </c>
      <c r="AE26" s="35">
        <f t="shared" si="2"/>
        <v>1.6110687541461992E-2</v>
      </c>
      <c r="AF26" s="35">
        <f t="shared" si="2"/>
        <v>1.6110687541461992E-2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0.29829253930555555</v>
      </c>
      <c r="T27" s="35">
        <f t="shared" si="3"/>
        <v>0.32667938086655113</v>
      </c>
      <c r="U27" s="35">
        <f t="shared" si="3"/>
        <v>0.42390109675900278</v>
      </c>
      <c r="V27" s="35">
        <f t="shared" si="3"/>
        <v>0.45302485132579651</v>
      </c>
      <c r="W27" s="35">
        <f t="shared" si="3"/>
        <v>0.4737357799105546</v>
      </c>
      <c r="X27" s="35">
        <f t="shared" si="3"/>
        <v>0.47373578</v>
      </c>
      <c r="Y27" s="35">
        <f t="shared" si="3"/>
        <v>0.47373577992897731</v>
      </c>
      <c r="Z27" s="35">
        <f t="shared" si="3"/>
        <v>0.47373578</v>
      </c>
      <c r="AA27" s="35">
        <f t="shared" si="3"/>
        <v>0.61116929173514911</v>
      </c>
      <c r="AB27" s="35">
        <f t="shared" si="3"/>
        <v>0.47373577999567235</v>
      </c>
      <c r="AC27" s="35">
        <f t="shared" si="3"/>
        <v>0.47373578001968508</v>
      </c>
      <c r="AD27" s="35">
        <f t="shared" si="3"/>
        <v>0.47373578001848582</v>
      </c>
      <c r="AE27" s="35">
        <f t="shared" si="3"/>
        <v>0.47373577997782357</v>
      </c>
      <c r="AF27" s="35">
        <f t="shared" si="3"/>
        <v>0.47373578001647815</v>
      </c>
      <c r="AG27" s="35">
        <f t="shared" si="3"/>
        <v>0.4831543255186132</v>
      </c>
      <c r="AH27" s="35">
        <f t="shared" si="3"/>
        <v>0.49215380271603271</v>
      </c>
      <c r="AI27" s="35">
        <f t="shared" si="3"/>
        <v>0.49700298679634164</v>
      </c>
      <c r="AJ27" s="35">
        <f t="shared" si="3"/>
        <v>0.50264568968063505</v>
      </c>
      <c r="AK27" s="35">
        <f t="shared" si="3"/>
        <v>0.5007092834590009</v>
      </c>
      <c r="AL27" s="35">
        <f t="shared" si="3"/>
        <v>0.54528322654087336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0.26481869831297267</v>
      </c>
      <c r="V28" s="35">
        <f t="shared" si="4"/>
        <v>0.31459320254306811</v>
      </c>
      <c r="W28" s="35">
        <f t="shared" si="4"/>
        <v>0.30330358696853832</v>
      </c>
      <c r="X28" s="35">
        <f t="shared" si="4"/>
        <v>0.32428655557817521</v>
      </c>
      <c r="Y28" s="35">
        <f t="shared" si="4"/>
        <v>0.37123898744182987</v>
      </c>
      <c r="Z28" s="35">
        <f t="shared" si="4"/>
        <v>0.38902970317004071</v>
      </c>
      <c r="AA28" s="35">
        <f t="shared" si="4"/>
        <v>0.38285067201871614</v>
      </c>
      <c r="AB28" s="35">
        <f t="shared" si="4"/>
        <v>0.34884101670322182</v>
      </c>
      <c r="AC28" s="35">
        <f t="shared" si="4"/>
        <v>0.28149821859508362</v>
      </c>
      <c r="AD28" s="35">
        <f t="shared" si="4"/>
        <v>0.25404556029599767</v>
      </c>
      <c r="AE28" s="35">
        <f t="shared" si="4"/>
        <v>0.2282705676693807</v>
      </c>
      <c r="AF28" s="35">
        <f t="shared" si="4"/>
        <v>0.21420128615867873</v>
      </c>
      <c r="AG28" s="35">
        <f t="shared" si="4"/>
        <v>0.21578815410496333</v>
      </c>
      <c r="AH28" s="35">
        <f t="shared" si="4"/>
        <v>0.23162385543523545</v>
      </c>
      <c r="AI28" s="35">
        <f t="shared" si="4"/>
        <v>0.21726014145203373</v>
      </c>
      <c r="AJ28" s="35">
        <f t="shared" si="4"/>
        <v>0.20461384517589382</v>
      </c>
      <c r="AK28" s="35">
        <f t="shared" si="4"/>
        <v>0.20699011789828511</v>
      </c>
      <c r="AL28" s="35">
        <f t="shared" si="4"/>
        <v>0.24803025386743005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0.10874723754511048</v>
      </c>
      <c r="J32" s="35">
        <f t="shared" si="5"/>
        <v>0.18974754953349179</v>
      </c>
      <c r="K32" s="35">
        <f t="shared" si="5"/>
        <v>0.16523564319602149</v>
      </c>
      <c r="L32" s="35">
        <f t="shared" si="5"/>
        <v>0.16030426640994608</v>
      </c>
      <c r="M32" s="35">
        <f t="shared" si="5"/>
        <v>0.15862259271239026</v>
      </c>
      <c r="N32" s="35">
        <f t="shared" si="5"/>
        <v>0.15965148008800878</v>
      </c>
      <c r="O32" s="35">
        <f t="shared" si="5"/>
        <v>0.1823839806380638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0.20775735977997797</v>
      </c>
      <c r="S32" s="35">
        <f t="shared" si="5"/>
        <v>0.25673533801916931</v>
      </c>
      <c r="T32" s="35">
        <f t="shared" si="5"/>
        <v>0.29588574696485626</v>
      </c>
      <c r="U32" s="35">
        <f t="shared" si="5"/>
        <v>0.40751619310816978</v>
      </c>
      <c r="V32" s="35">
        <f t="shared" si="5"/>
        <v>0.36653399612049292</v>
      </c>
      <c r="W32" s="35">
        <f t="shared" si="5"/>
        <v>0.24274361186672749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0.3361188567320858</v>
      </c>
      <c r="AB32" s="35">
        <f t="shared" si="5"/>
        <v>9.8882512870835229E-2</v>
      </c>
      <c r="AC32" s="35">
        <f t="shared" si="5"/>
        <v>6.1972624418073941E-2</v>
      </c>
      <c r="AD32" s="35">
        <f t="shared" si="5"/>
        <v>7.569564591510726E-2</v>
      </c>
      <c r="AE32" s="35">
        <f t="shared" si="5"/>
        <v>8.9931223003194879E-2</v>
      </c>
      <c r="AF32" s="35">
        <f t="shared" si="5"/>
        <v>0.12060111602008217</v>
      </c>
      <c r="AG32" s="35">
        <f t="shared" si="5"/>
        <v>0.15853197763578275</v>
      </c>
      <c r="AH32" s="35">
        <f t="shared" si="5"/>
        <v>0.2368678900045641</v>
      </c>
      <c r="AI32" s="35">
        <f t="shared" si="5"/>
        <v>0.2368678900045641</v>
      </c>
      <c r="AJ32" s="35">
        <f t="shared" si="5"/>
        <v>0.2368678900045641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0.76044065693212703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0.58620134079632225</v>
      </c>
      <c r="I33" s="35">
        <f t="shared" si="6"/>
        <v>0.63704653523554822</v>
      </c>
      <c r="J33" s="35">
        <f t="shared" si="6"/>
        <v>0.65328036134642453</v>
      </c>
      <c r="K33" s="35">
        <f t="shared" si="6"/>
        <v>0.65898652346013553</v>
      </c>
      <c r="L33" s="35">
        <f t="shared" si="6"/>
        <v>0.62065395655994204</v>
      </c>
      <c r="M33" s="35">
        <f t="shared" si="6"/>
        <v>0.5782109193884869</v>
      </c>
      <c r="N33" s="35">
        <f t="shared" si="6"/>
        <v>0.59799567802654097</v>
      </c>
      <c r="O33" s="35">
        <f t="shared" si="6"/>
        <v>0.60019055131869792</v>
      </c>
      <c r="P33" s="35">
        <f t="shared" si="6"/>
        <v>0.60107305434739744</v>
      </c>
      <c r="Q33" s="35">
        <f t="shared" si="6"/>
        <v>0.59059260139190006</v>
      </c>
      <c r="R33" s="35">
        <f t="shared" si="6"/>
        <v>0.58343717314369703</v>
      </c>
      <c r="S33" s="35">
        <f t="shared" si="6"/>
        <v>0.54648313259741255</v>
      </c>
      <c r="T33" s="35">
        <f t="shared" si="6"/>
        <v>0.5389614524112879</v>
      </c>
      <c r="U33" s="35">
        <f t="shared" si="6"/>
        <v>0.55298821003087062</v>
      </c>
      <c r="V33" s="35">
        <f t="shared" si="6"/>
        <v>0.53959557805272018</v>
      </c>
      <c r="W33" s="35">
        <f t="shared" si="6"/>
        <v>0.53959557805272018</v>
      </c>
      <c r="X33" s="35">
        <f t="shared" si="6"/>
        <v>0.51539242184876066</v>
      </c>
      <c r="Y33" s="35">
        <f t="shared" si="6"/>
        <v>0.48362481847823052</v>
      </c>
      <c r="Z33" s="35">
        <f t="shared" si="6"/>
        <v>0.46934092393833798</v>
      </c>
      <c r="AA33" s="35">
        <f t="shared" si="6"/>
        <v>0.46377643622402887</v>
      </c>
      <c r="AB33" s="35">
        <f t="shared" si="6"/>
        <v>0.38444296986933013</v>
      </c>
      <c r="AC33" s="35">
        <f t="shared" si="6"/>
        <v>0.27553470001223163</v>
      </c>
      <c r="AD33" s="35">
        <f t="shared" si="6"/>
        <v>0.24578505301574605</v>
      </c>
      <c r="AE33" s="35">
        <f t="shared" si="6"/>
        <v>0.2433435212260239</v>
      </c>
      <c r="AF33" s="35">
        <f t="shared" si="6"/>
        <v>0.2433435212260239</v>
      </c>
      <c r="AG33" s="35">
        <f t="shared" si="6"/>
        <v>0.2368678899776249</v>
      </c>
      <c r="AH33" s="35">
        <f t="shared" si="6"/>
        <v>0.2368678899776249</v>
      </c>
      <c r="AI33" s="35">
        <f t="shared" si="6"/>
        <v>0.2368678899776249</v>
      </c>
      <c r="AJ33" s="35">
        <f t="shared" si="6"/>
        <v>0.2368678899776249</v>
      </c>
      <c r="AK33" s="35">
        <f t="shared" si="6"/>
        <v>0.2368678899776249</v>
      </c>
      <c r="AL33" s="35">
        <f t="shared" si="6"/>
        <v>0.2368678899776249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0.64429105712305024</v>
      </c>
      <c r="U34" s="35">
        <f t="shared" si="7"/>
        <v>0.61003826592797783</v>
      </c>
      <c r="V34" s="35">
        <f t="shared" si="7"/>
        <v>0.61134892620760539</v>
      </c>
      <c r="W34" s="35">
        <f t="shared" si="7"/>
        <v>0.59166647316636845</v>
      </c>
      <c r="X34" s="35">
        <f t="shared" si="7"/>
        <v>0.59279638047505945</v>
      </c>
      <c r="Y34" s="35">
        <f t="shared" si="7"/>
        <v>0.65181418096590915</v>
      </c>
      <c r="Z34" s="35">
        <f t="shared" si="7"/>
        <v>0.65914838287186095</v>
      </c>
      <c r="AA34" s="35">
        <f t="shared" si="7"/>
        <v>0.74611729455271192</v>
      </c>
      <c r="AB34" s="35">
        <f t="shared" si="7"/>
        <v>0.60854014367629561</v>
      </c>
      <c r="AC34" s="35">
        <f t="shared" si="7"/>
        <v>0.59858877292412316</v>
      </c>
      <c r="AD34" s="35">
        <f t="shared" si="7"/>
        <v>0.60333772264515584</v>
      </c>
      <c r="AE34" s="35">
        <f t="shared" si="7"/>
        <v>0.59530756652938377</v>
      </c>
      <c r="AF34" s="35">
        <f t="shared" si="7"/>
        <v>0.57271539375327696</v>
      </c>
      <c r="AG34" s="35">
        <f t="shared" si="7"/>
        <v>0.56271160755896565</v>
      </c>
      <c r="AH34" s="35">
        <f t="shared" si="7"/>
        <v>0.56732249395311141</v>
      </c>
      <c r="AI34" s="35">
        <f t="shared" si="7"/>
        <v>0.56851176098157929</v>
      </c>
      <c r="AJ34" s="35">
        <f t="shared" si="7"/>
        <v>0.57089029228970534</v>
      </c>
      <c r="AK34" s="35">
        <f t="shared" si="7"/>
        <v>0.58899863153864285</v>
      </c>
      <c r="AL34" s="35">
        <f t="shared" si="7"/>
        <v>0.62465378605728483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0.54733370818802118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0.48230656020250234</v>
      </c>
      <c r="X35" s="35">
        <f t="shared" si="8"/>
        <v>0.47691594268842241</v>
      </c>
      <c r="Y35" s="35">
        <f t="shared" si="8"/>
        <v>0.47373578004796296</v>
      </c>
      <c r="Z35" s="35">
        <f t="shared" si="8"/>
        <v>0.47373578007359901</v>
      </c>
      <c r="AA35" s="35">
        <f t="shared" si="8"/>
        <v>0.46777288038214287</v>
      </c>
      <c r="AB35" s="35">
        <f t="shared" si="8"/>
        <v>0.47373578000254468</v>
      </c>
      <c r="AC35" s="35">
        <f t="shared" si="8"/>
        <v>0.47373577990405485</v>
      </c>
      <c r="AD35" s="35">
        <f t="shared" si="8"/>
        <v>0.47373577990675386</v>
      </c>
      <c r="AE35" s="35">
        <f t="shared" si="8"/>
        <v>0.4403981460788825</v>
      </c>
      <c r="AF35" s="35">
        <f t="shared" si="8"/>
        <v>0.4114786837477013</v>
      </c>
      <c r="AG35" s="35">
        <f t="shared" si="8"/>
        <v>0.38876874848552923</v>
      </c>
      <c r="AH35" s="35">
        <f t="shared" si="8"/>
        <v>0.37721685162522245</v>
      </c>
      <c r="AI35" s="35">
        <f t="shared" si="8"/>
        <v>0.35934417464699464</v>
      </c>
      <c r="AJ35" s="35">
        <f t="shared" si="8"/>
        <v>0.34338811007735248</v>
      </c>
      <c r="AK35" s="35">
        <f t="shared" si="8"/>
        <v>0.32875170033344525</v>
      </c>
      <c r="AL35" s="35">
        <f t="shared" si="8"/>
        <v>0.3739499144190494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21.579298134246574</v>
      </c>
      <c r="F39" s="1">
        <f>Planel_ConsumoMed_Combustível!J40/365</f>
        <v>19.656940534246576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26.889052641095891</v>
      </c>
      <c r="J39" s="1">
        <f>Planel_ConsumoMed_Combustível!N40/365</f>
        <v>27.290427991780824</v>
      </c>
      <c r="K39" s="1">
        <f>Planel_ConsumoMed_Combustível!O40/365</f>
        <v>27.06900649589041</v>
      </c>
      <c r="L39" s="1">
        <f>Planel_ConsumoMed_Combustível!P40/365</f>
        <v>27.386739684931509</v>
      </c>
      <c r="M39" s="1">
        <f>Planel_ConsumoMed_Combustível!Q40/365</f>
        <v>21.080061449315071</v>
      </c>
      <c r="N39" s="1">
        <f>Planel_ConsumoMed_Combustível!R40/365</f>
        <v>21.062859175342467</v>
      </c>
      <c r="O39" s="1">
        <f>Planel_ConsumoMed_Combustível!S40/365</f>
        <v>22.915809452054795</v>
      </c>
      <c r="P39" s="1">
        <f>Planel_ConsumoMed_Combustível!T40/365</f>
        <v>23.156074909589041</v>
      </c>
      <c r="Q39" s="1">
        <f>Planel_ConsumoMed_Combustível!U40/365</f>
        <v>22.756481942465754</v>
      </c>
      <c r="R39" s="1">
        <f>Planel_ConsumoMed_Combustível!V40/365</f>
        <v>21.926176101369865</v>
      </c>
      <c r="S39" s="1">
        <f>Planel_ConsumoMed_Combustível!W40/365</f>
        <v>21.676361194520549</v>
      </c>
      <c r="T39" s="1">
        <f>Planel_ConsumoMed_Combustível!X40/365</f>
        <v>23.251605372602743</v>
      </c>
      <c r="U39" s="1">
        <f>Planel_ConsumoMed_Combustível!Y40/365</f>
        <v>26.172122547945207</v>
      </c>
      <c r="V39" s="1">
        <f>Planel_ConsumoMed_Combustível!Z40/365</f>
        <v>26.461113912328766</v>
      </c>
      <c r="W39" s="1">
        <f>Planel_ConsumoMed_Combustível!AA40/365</f>
        <v>27.060383509589041</v>
      </c>
      <c r="X39" s="1">
        <f>Planel_ConsumoMed_Combustível!AB40/365</f>
        <v>27.890313041095894</v>
      </c>
      <c r="Y39" s="1">
        <f>Planel_ConsumoMed_Combustível!AC40/365</f>
        <v>30.193616410958906</v>
      </c>
      <c r="Z39" s="1">
        <f>Planel_ConsumoMed_Combustível!AD40/365</f>
        <v>34.15525471232877</v>
      </c>
      <c r="AA39" s="1">
        <f>Planel_ConsumoMed_Combustível!AE40/365</f>
        <v>42.085881287671235</v>
      </c>
      <c r="AB39" s="1">
        <f>Planel_ConsumoMed_Combustível!AF40/365</f>
        <v>32.856832191780818</v>
      </c>
      <c r="AC39" s="1">
        <f>Planel_ConsumoMed_Combustível!AG40/365</f>
        <v>31.494796602739726</v>
      </c>
      <c r="AD39" s="1">
        <f>Planel_ConsumoMed_Combustível!AH40/365</f>
        <v>32.367440794520547</v>
      </c>
      <c r="AE39" s="1">
        <f>Planel_ConsumoMed_Combustível!AI40/365</f>
        <v>33.245553315068491</v>
      </c>
      <c r="AF39" s="1">
        <f>Planel_ConsumoMed_Combustível!AJ40/365</f>
        <v>34.454649205479448</v>
      </c>
      <c r="AG39" s="1">
        <f>Planel_ConsumoMed_Combustível!AK40/365</f>
        <v>36.43969493150685</v>
      </c>
      <c r="AH39" s="1">
        <f>Planel_ConsumoMed_Combustível!AL40/365</f>
        <v>39.244905753424661</v>
      </c>
      <c r="AI39" s="1">
        <f>Planel_ConsumoMed_Combustível!AM40/365</f>
        <v>40.766531315068491</v>
      </c>
      <c r="AJ39" s="1">
        <f>Planel_ConsumoMed_Combustível!AN40/365</f>
        <v>42.412180136986301</v>
      </c>
      <c r="AK39" s="1">
        <f>Planel_ConsumoMed_Combustível!AO40/365</f>
        <v>44.090884712328773</v>
      </c>
      <c r="AL39" s="1">
        <f>Planel_ConsumoMed_Combustível!AP40/365</f>
        <v>50.769647863013702</v>
      </c>
    </row>
    <row r="40" spans="2:38" x14ac:dyDescent="0.25">
      <c r="B40" s="16" t="s">
        <v>314</v>
      </c>
      <c r="C40" s="1">
        <f>Planel_ConsumoCrit_Combustível!G40/365</f>
        <v>35.000399835616442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26.700788452054795</v>
      </c>
      <c r="I40" s="1">
        <f>Planel_ConsumoCrit_Combustível!M40/365</f>
        <v>30.153027616438354</v>
      </c>
      <c r="J40" s="1">
        <f>Planel_ConsumoCrit_Combustível!N40/365</f>
        <v>32.311400027397262</v>
      </c>
      <c r="K40" s="1">
        <f>Planel_ConsumoCrit_Combustível!O40/365</f>
        <v>32.758650109589041</v>
      </c>
      <c r="L40" s="1">
        <f>Planel_ConsumoCrit_Combustível!P40/365</f>
        <v>34.556544821917804</v>
      </c>
      <c r="M40" s="1">
        <f>Planel_ConsumoCrit_Combustível!Q40/365</f>
        <v>32.1433204109589</v>
      </c>
      <c r="N40" s="1">
        <f>Planel_ConsumoCrit_Combustível!R40/365</f>
        <v>33.118172767123291</v>
      </c>
      <c r="O40" s="1">
        <f>Planel_ConsumoCrit_Combustível!S40/365</f>
        <v>37.989332849315069</v>
      </c>
      <c r="P40" s="1">
        <f>Planel_ConsumoCrit_Combustível!T40/365</f>
        <v>39.377219698630135</v>
      </c>
      <c r="Q40" s="1">
        <f>Planel_ConsumoCrit_Combustível!U40/365</f>
        <v>38.7900341369863</v>
      </c>
      <c r="R40" s="1">
        <f>Planel_ConsumoCrit_Combustível!V40/365</f>
        <v>39.162121698630138</v>
      </c>
      <c r="S40" s="1">
        <f>Planel_ConsumoCrit_Combustível!W40/365</f>
        <v>40.672477671232876</v>
      </c>
      <c r="T40" s="1">
        <f>Planel_ConsumoCrit_Combustível!X40/365</f>
        <v>42.42828739726027</v>
      </c>
      <c r="U40" s="1">
        <f>Planel_ConsumoCrit_Combustível!Y40/365</f>
        <v>46.612812000000005</v>
      </c>
      <c r="V40" s="1">
        <f>Planel_ConsumoCrit_Combustível!Z40/365</f>
        <v>47.63497917808219</v>
      </c>
      <c r="W40" s="1">
        <f>Planel_ConsumoCrit_Combustível!AA40/365</f>
        <v>48.217181260273975</v>
      </c>
      <c r="X40" s="1">
        <f>Planel_ConsumoCrit_Combustível!AB40/365</f>
        <v>49.220913835616436</v>
      </c>
      <c r="Y40" s="1">
        <f>Planel_ConsumoCrit_Combustível!AC40/365</f>
        <v>53.464558958904114</v>
      </c>
      <c r="Z40" s="1">
        <f>Planel_ConsumoCrit_Combustível!AD40/365</f>
        <v>57.161607342465757</v>
      </c>
      <c r="AA40" s="1">
        <f>Planel_ConsumoCrit_Combustível!AE40/365</f>
        <v>64.862775643835619</v>
      </c>
      <c r="AB40" s="1">
        <f>Planel_ConsumoCrit_Combustível!AF40/365</f>
        <v>55.425141424657532</v>
      </c>
      <c r="AC40" s="1">
        <f>Planel_ConsumoCrit_Combustível!AG40/365</f>
        <v>53.903200219178082</v>
      </c>
      <c r="AD40" s="1">
        <f>Planel_ConsumoCrit_Combustível!AH40/365</f>
        <v>55.468040849315074</v>
      </c>
      <c r="AE40" s="1">
        <f>Planel_ConsumoCrit_Combustível!AI40/365</f>
        <v>56.38217060273972</v>
      </c>
      <c r="AF40" s="1">
        <f>Planel_ConsumoCrit_Combustível!AJ40/365</f>
        <v>56.836331945205472</v>
      </c>
      <c r="AG40" s="1">
        <f>Planel_ConsumoCrit_Combustível!AK40/365</f>
        <v>58.155515068493145</v>
      </c>
      <c r="AH40" s="1">
        <f>Planel_ConsumoCrit_Combustível!AL40/365</f>
        <v>61.261290712328766</v>
      </c>
      <c r="AI40" s="1">
        <f>Planel_ConsumoCrit_Combustível!AM40/365</f>
        <v>62.770384273972603</v>
      </c>
      <c r="AJ40" s="1">
        <f>Planel_ConsumoCrit_Combustível!AN40/365</f>
        <v>64.409678986301373</v>
      </c>
      <c r="AK40" s="1">
        <f>Planel_ConsumoCrit_Combustível!AO40/365</f>
        <v>67.225422958904105</v>
      </c>
      <c r="AL40" s="1">
        <f>Planel_ConsumoCrit_Combustível!AP40/365</f>
        <v>73.768607205479455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110868.6219</v>
      </c>
      <c r="AZ4" s="1">
        <f>HLOOKUP(AZ$2,PLANEL_Pot_anual!$C$3:$AL$23,2,TRUE)</f>
        <v>110868.6219</v>
      </c>
      <c r="BA4" s="1">
        <f>HLOOKUP(BA$2,PLANEL_Pot_anual!$C$3:$AL$23,2,TRUE)</f>
        <v>110868.6219</v>
      </c>
      <c r="BB4" s="1">
        <f>HLOOKUP(BB$2,PLANEL_Pot_anual!$C$3:$AL$23,2,TRUE)</f>
        <v>110868.6219</v>
      </c>
      <c r="BC4" s="1">
        <f>HLOOKUP(BC$2,PLANEL_Pot_anual!$C$3:$AL$23,2,TRUE)</f>
        <v>114003.591</v>
      </c>
      <c r="BD4" s="1">
        <f>HLOOKUP(BD$2,PLANEL_Pot_anual!$C$3:$AL$23,2,TRUE)</f>
        <v>114003.591</v>
      </c>
      <c r="BE4" s="1">
        <f>HLOOKUP(BE$2,PLANEL_Pot_anual!$C$3:$AL$23,2,TRUE)</f>
        <v>114003.591</v>
      </c>
      <c r="BF4" s="1">
        <f>HLOOKUP(BF$2,PLANEL_Pot_anual!$C$3:$AL$23,2,TRUE)</f>
        <v>114003.591</v>
      </c>
      <c r="BG4" s="1">
        <f>HLOOKUP(BG$2,PLANEL_Pot_anual!$C$3:$AL$23,2,TRUE)</f>
        <v>116496.861</v>
      </c>
      <c r="BH4" s="1">
        <f>HLOOKUP(BH$2,PLANEL_Pot_anual!$C$3:$AL$23,2,TRUE)</f>
        <v>116496.861</v>
      </c>
      <c r="BI4" s="1">
        <f>HLOOKUP(BI$2,PLANEL_Pot_anual!$C$3:$AL$23,2,TRUE)</f>
        <v>116496.861</v>
      </c>
      <c r="BJ4" s="1">
        <f>HLOOKUP(BJ$2,PLANEL_Pot_anual!$C$3:$AL$23,2,TRUE)</f>
        <v>116496.861</v>
      </c>
      <c r="BK4" s="1">
        <f>HLOOKUP(BK$2,PLANEL_Pot_anual!$C$3:$AL$23,2,TRUE)</f>
        <v>116496.861</v>
      </c>
      <c r="BL4" s="1">
        <f>HLOOKUP(BL$2,PLANEL_Pot_anual!$C$3:$AL$23,2,TRUE)</f>
        <v>116496.861</v>
      </c>
      <c r="BM4" s="1">
        <f>HLOOKUP(BM$2,PLANEL_Pot_anual!$C$3:$AL$23,2,TRUE)</f>
        <v>116496.861</v>
      </c>
      <c r="BN4" s="1">
        <f>HLOOKUP(BN$2,PLANEL_Pot_anual!$C$3:$AL$23,2,TRUE)</f>
        <v>116496.861</v>
      </c>
      <c r="BO4" s="1">
        <f>HLOOKUP(BO$2,PLANEL_Pot_anual!$C$3:$AL$23,2,TRUE)</f>
        <v>118834.861</v>
      </c>
      <c r="BP4" s="1">
        <f>HLOOKUP(BP$2,PLANEL_Pot_anual!$C$3:$AL$23,2,TRUE)</f>
        <v>118834.861</v>
      </c>
      <c r="BQ4" s="1">
        <f>HLOOKUP(BQ$2,PLANEL_Pot_anual!$C$3:$AL$23,2,TRUE)</f>
        <v>118834.861</v>
      </c>
      <c r="BR4" s="1">
        <f>HLOOKUP(BR$2,PLANEL_Pot_anual!$C$3:$AL$23,2,TRUE)</f>
        <v>118834.861</v>
      </c>
      <c r="BS4" s="1">
        <f>HLOOKUP(BS$2,PLANEL_Pot_anual!$C$3:$AL$23,2,TRUE)</f>
        <v>118834.861</v>
      </c>
      <c r="BT4" s="1">
        <f>HLOOKUP(BT$2,PLANEL_Pot_anual!$C$3:$AL$23,2,TRUE)</f>
        <v>118834.861</v>
      </c>
      <c r="BU4" s="1">
        <f>HLOOKUP(BU$2,PLANEL_Pot_anual!$C$3:$AL$23,2,TRUE)</f>
        <v>118834.861</v>
      </c>
      <c r="BV4" s="1">
        <f>HLOOKUP(BV$2,PLANEL_Pot_anual!$C$3:$AL$23,2,TRUE)</f>
        <v>118834.861</v>
      </c>
      <c r="BW4" s="1">
        <f>HLOOKUP(BW$2,PLANEL_Pot_anual!$C$3:$AL$23,2,TRUE)</f>
        <v>118834.861</v>
      </c>
      <c r="BX4" s="1">
        <f>HLOOKUP(BX$2,PLANEL_Pot_anual!$C$3:$AL$23,2,TRUE)</f>
        <v>118834.861</v>
      </c>
      <c r="BY4" s="1">
        <f>HLOOKUP(BY$2,PLANEL_Pot_anual!$C$3:$AL$23,2,TRUE)</f>
        <v>118834.861</v>
      </c>
      <c r="BZ4" s="1">
        <f>HLOOKUP(BZ$2,PLANEL_Pot_anual!$C$3:$AL$23,2,TRUE)</f>
        <v>118834.861</v>
      </c>
      <c r="CA4" s="1">
        <f>HLOOKUP(CA$2,PLANEL_Pot_anual!$C$3:$AL$23,2,TRUE)</f>
        <v>118834.861</v>
      </c>
      <c r="CB4" s="1">
        <f>HLOOKUP(CB$2,PLANEL_Pot_anual!$C$3:$AL$23,2,TRUE)</f>
        <v>118834.861</v>
      </c>
      <c r="CC4" s="1">
        <f>HLOOKUP(CC$2,PLANEL_Pot_anual!$C$3:$AL$23,2,TRUE)</f>
        <v>118834.861</v>
      </c>
      <c r="CD4" s="1">
        <f>HLOOKUP(CD$2,PLANEL_Pot_anual!$C$3:$AL$23,2,TRUE)</f>
        <v>118834.861</v>
      </c>
      <c r="CE4" s="1">
        <f>HLOOKUP(CE$2,PLANEL_Pot_anual!$C$3:$AL$23,2,TRUE)</f>
        <v>118834.861</v>
      </c>
      <c r="CF4" s="1">
        <f>HLOOKUP(CF$2,PLANEL_Pot_anual!$C$3:$AL$23,2,TRUE)</f>
        <v>118834.861</v>
      </c>
      <c r="CG4" s="1">
        <f>HLOOKUP(CG$2,PLANEL_Pot_anual!$C$3:$AL$23,2,TRUE)</f>
        <v>118834.861</v>
      </c>
      <c r="CH4" s="1">
        <f>HLOOKUP(CH$2,PLANEL_Pot_anual!$C$3:$AL$23,2,TRUE)</f>
        <v>118834.861</v>
      </c>
      <c r="CI4" s="1">
        <f>HLOOKUP(CI$2,PLANEL_Pot_anual!$C$3:$AL$23,2,TRUE)</f>
        <v>118834.861</v>
      </c>
      <c r="CJ4" s="1">
        <f>HLOOKUP(CJ$2,PLANEL_Pot_anual!$C$3:$AL$23,2,TRUE)</f>
        <v>118834.861</v>
      </c>
      <c r="CK4" s="1">
        <f>HLOOKUP(CK$2,PLANEL_Pot_anual!$C$3:$AL$23,2,TRUE)</f>
        <v>118834.861</v>
      </c>
      <c r="CL4" s="1">
        <f>HLOOKUP(CL$2,PLANEL_Pot_anual!$C$3:$AL$23,2,TRUE)</f>
        <v>118834.861</v>
      </c>
      <c r="CM4" s="1">
        <f>HLOOKUP(CM$2,PLANEL_Pot_anual!$C$3:$AL$23,2,TRUE)</f>
        <v>118834.861</v>
      </c>
      <c r="CN4" s="1">
        <f>HLOOKUP(CN$2,PLANEL_Pot_anual!$C$3:$AL$23,2,TRUE)</f>
        <v>118834.861</v>
      </c>
      <c r="CO4" s="1">
        <f>HLOOKUP(CO$2,PLANEL_Pot_anual!$C$3:$AL$23,2,TRUE)</f>
        <v>118834.861</v>
      </c>
      <c r="CP4" s="1">
        <f>HLOOKUP(CP$2,PLANEL_Pot_anual!$C$3:$AL$23,2,TRUE)</f>
        <v>118834.861</v>
      </c>
      <c r="CQ4" s="1">
        <f>HLOOKUP(CQ$2,PLANEL_Pot_anual!$C$3:$AL$23,2,TRUE)</f>
        <v>118834.861</v>
      </c>
      <c r="CR4" s="1">
        <f>HLOOKUP(CR$2,PLANEL_Pot_anual!$C$3:$AL$23,2,TRUE)</f>
        <v>118834.861</v>
      </c>
      <c r="CS4" s="1">
        <f>HLOOKUP(CS$2,PLANEL_Pot_anual!$C$3:$AL$23,2,TRUE)</f>
        <v>118834.861</v>
      </c>
      <c r="CT4" s="1">
        <f>HLOOKUP(CT$2,PLANEL_Pot_anual!$C$3:$AL$23,2,TRUE)</f>
        <v>118834.861</v>
      </c>
      <c r="CU4" s="1">
        <f>HLOOKUP(CU$2,PLANEL_Pot_anual!$C$3:$AL$23,2,TRUE)</f>
        <v>119282.951</v>
      </c>
      <c r="CV4" s="1">
        <f>HLOOKUP(CV$2,PLANEL_Pot_anual!$C$3:$AL$23,2,TRUE)</f>
        <v>119282.951</v>
      </c>
      <c r="CW4" s="1">
        <f>HLOOKUP(CW$2,PLANEL_Pot_anual!$C$3:$AL$23,2,TRUE)</f>
        <v>119282.951</v>
      </c>
      <c r="CX4" s="1">
        <f>HLOOKUP(CX$2,PLANEL_Pot_anual!$C$3:$AL$23,2,TRUE)</f>
        <v>119282.951</v>
      </c>
      <c r="CY4" s="1">
        <f>HLOOKUP(CY$2,PLANEL_Pot_anual!$C$3:$AL$23,2,TRUE)</f>
        <v>119282.951</v>
      </c>
      <c r="CZ4" s="1">
        <f>HLOOKUP(CZ$2,PLANEL_Pot_anual!$C$3:$AL$23,2,TRUE)</f>
        <v>119282.951</v>
      </c>
      <c r="DA4" s="1">
        <f>HLOOKUP(DA$2,PLANEL_Pot_anual!$C$3:$AL$23,2,TRUE)</f>
        <v>119282.951</v>
      </c>
      <c r="DB4" s="1">
        <f>HLOOKUP(DB$2,PLANEL_Pot_anual!$C$3:$AL$23,2,TRUE)</f>
        <v>119282.951</v>
      </c>
      <c r="DC4" s="1">
        <f>HLOOKUP(DC$2,PLANEL_Pot_anual!$C$3:$AL$23,2,TRUE)</f>
        <v>119282.951</v>
      </c>
      <c r="DD4" s="1">
        <f>HLOOKUP(DD$2,PLANEL_Pot_anual!$C$3:$AL$23,2,TRUE)</f>
        <v>119282.951</v>
      </c>
      <c r="DE4" s="1">
        <f>HLOOKUP(DE$2,PLANEL_Pot_anual!$C$3:$AL$23,2,TRUE)</f>
        <v>119282.951</v>
      </c>
      <c r="DF4" s="1">
        <f>HLOOKUP(DF$2,PLANEL_Pot_anual!$C$3:$AL$23,2,TRUE)</f>
        <v>119282.951</v>
      </c>
      <c r="DG4" s="1">
        <f>HLOOKUP(DG$2,PLANEL_Pot_anual!$C$3:$AL$23,2,TRUE)</f>
        <v>119282.951</v>
      </c>
      <c r="DH4" s="1">
        <f>HLOOKUP(DH$2,PLANEL_Pot_anual!$C$3:$AL$23,2,TRUE)</f>
        <v>119282.951</v>
      </c>
      <c r="DI4" s="1">
        <f>HLOOKUP(DI$2,PLANEL_Pot_anual!$C$3:$AL$23,2,TRUE)</f>
        <v>119282.951</v>
      </c>
      <c r="DJ4" s="1">
        <f>HLOOKUP(DJ$2,PLANEL_Pot_anual!$C$3:$AL$23,2,TRUE)</f>
        <v>119282.951</v>
      </c>
      <c r="DK4" s="1">
        <f>HLOOKUP(DK$2,PLANEL_Pot_anual!$C$3:$AL$23,2,TRUE)</f>
        <v>119282.951</v>
      </c>
      <c r="DL4" s="1">
        <f>HLOOKUP(DL$2,PLANEL_Pot_anual!$C$3:$AL$23,2,TRUE)</f>
        <v>119282.951</v>
      </c>
      <c r="DM4" s="1">
        <f>HLOOKUP(DM$2,PLANEL_Pot_anual!$C$3:$AL$23,2,TRUE)</f>
        <v>119282.951</v>
      </c>
      <c r="DN4" s="1">
        <f>HLOOKUP(DN$2,PLANEL_Pot_anual!$C$3:$AL$23,2,TRUE)</f>
        <v>119282.951</v>
      </c>
      <c r="DO4" s="1">
        <f>HLOOKUP(DO$2,PLANEL_Pot_anual!$C$3:$AL$23,2,TRUE)</f>
        <v>119282.951</v>
      </c>
      <c r="DP4" s="1">
        <f>HLOOKUP(DP$2,PLANEL_Pot_anual!$C$3:$AL$23,2,TRUE)</f>
        <v>119282.951</v>
      </c>
      <c r="DQ4" s="1">
        <f>HLOOKUP(DQ$2,PLANEL_Pot_anual!$C$3:$AL$23,2,TRUE)</f>
        <v>119282.951</v>
      </c>
      <c r="DR4" s="1">
        <f>HLOOKUP(DR$2,PLANEL_Pot_anual!$C$3:$AL$23,2,TRUE)</f>
        <v>119282.951</v>
      </c>
      <c r="DS4" s="1">
        <f>HLOOKUP(DS$2,PLANEL_Pot_anual!$C$3:$AL$23,2,TRUE)</f>
        <v>119282.951</v>
      </c>
      <c r="DT4" s="1">
        <f>HLOOKUP(DT$2,PLANEL_Pot_anual!$C$3:$AL$23,2,TRUE)</f>
        <v>119282.951</v>
      </c>
      <c r="DU4" s="1">
        <f>HLOOKUP(DU$2,PLANEL_Pot_anual!$C$3:$AL$23,2,TRUE)</f>
        <v>119282.951</v>
      </c>
      <c r="DV4" s="1">
        <f>HLOOKUP(DV$2,PLANEL_Pot_anual!$C$3:$AL$23,2,TRUE)</f>
        <v>119282.951</v>
      </c>
      <c r="DW4" s="1">
        <f>HLOOKUP(DW$2,PLANEL_Pot_anual!$C$3:$AL$23,2,TRUE)</f>
        <v>119282.951</v>
      </c>
      <c r="DX4" s="1">
        <f>HLOOKUP(DX$2,PLANEL_Pot_anual!$C$3:$AL$23,2,TRUE)</f>
        <v>119282.951</v>
      </c>
      <c r="DY4" s="1">
        <f>HLOOKUP(DY$2,PLANEL_Pot_anual!$C$3:$AL$23,2,TRUE)</f>
        <v>119282.951</v>
      </c>
      <c r="DZ4" s="1">
        <f>HLOOKUP(DZ$2,PLANEL_Pot_anual!$C$3:$AL$23,2,TRUE)</f>
        <v>119282.951</v>
      </c>
      <c r="EA4" s="1">
        <f>HLOOKUP(EA$2,PLANEL_Pot_anual!$C$3:$AL$23,2,TRUE)</f>
        <v>119282.951</v>
      </c>
      <c r="EB4" s="1">
        <f>HLOOKUP(EB$2,PLANEL_Pot_anual!$C$3:$AL$23,2,TRUE)</f>
        <v>119282.951</v>
      </c>
      <c r="EC4" s="1">
        <f>HLOOKUP(EC$2,PLANEL_Pot_anual!$C$3:$AL$23,2,TRUE)</f>
        <v>119282.951</v>
      </c>
      <c r="ED4" s="1">
        <f>HLOOKUP(ED$2,PLANEL_Pot_anual!$C$3:$AL$23,2,TRUE)</f>
        <v>119282.951</v>
      </c>
      <c r="EE4" s="1">
        <f>HLOOKUP(EE$2,PLANEL_Pot_anual!$C$3:$AL$23,2,TRUE)</f>
        <v>119282.951</v>
      </c>
      <c r="EF4" s="1">
        <f>HLOOKUP(EF$2,PLANEL_Pot_anual!$C$3:$AL$23,2,TRUE)</f>
        <v>119282.951</v>
      </c>
      <c r="EG4" s="1">
        <f>HLOOKUP(EG$2,PLANEL_Pot_anual!$C$3:$AL$23,2,TRUE)</f>
        <v>119282.951</v>
      </c>
      <c r="EH4" s="1">
        <f>HLOOKUP(EH$2,PLANEL_Pot_anual!$C$3:$AL$23,2,TRUE)</f>
        <v>119282.951</v>
      </c>
      <c r="EI4" s="1">
        <f>HLOOKUP(EI$2,PLANEL_Pot_anual!$C$3:$AL$23,2,TRUE)</f>
        <v>119282.951</v>
      </c>
      <c r="EJ4" s="1">
        <f>HLOOKUP(EJ$2,PLANEL_Pot_anual!$C$3:$AL$23,2,TRUE)</f>
        <v>119282.951</v>
      </c>
      <c r="EK4" s="1">
        <f>HLOOKUP(EK$2,PLANEL_Pot_anual!$C$3:$AL$23,2,TRUE)</f>
        <v>119282.951</v>
      </c>
      <c r="EL4" s="1">
        <f>HLOOKUP(EL$2,PLANEL_Pot_anual!$C$3:$AL$23,2,TRUE)</f>
        <v>119282.951</v>
      </c>
      <c r="EM4" s="1">
        <f>HLOOKUP(EM$2,PLANEL_Pot_anual!$C$3:$AL$23,2,TRUE)</f>
        <v>119282.951</v>
      </c>
      <c r="EN4" s="1">
        <f>HLOOKUP(EN$2,PLANEL_Pot_anual!$C$3:$AL$23,2,TRUE)</f>
        <v>119282.951</v>
      </c>
      <c r="EO4" s="1">
        <f>HLOOKUP(EO$2,PLANEL_Pot_anual!$C$3:$AL$23,2,TRUE)</f>
        <v>119282.951</v>
      </c>
      <c r="EP4" s="1">
        <f>HLOOKUP(EP$2,PLANEL_Pot_anual!$C$3:$AL$23,2,TRUE)</f>
        <v>119282.951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9230.4452810000003</v>
      </c>
      <c r="AB5" s="1">
        <f>HLOOKUP(AB$2,PLANEL_Pot_anual!$C$3:$AL$23,3,TRUE)</f>
        <v>9230.4452810000003</v>
      </c>
      <c r="AC5" s="1">
        <f>HLOOKUP(AC$2,PLANEL_Pot_anual!$C$3:$AL$23,3,TRUE)</f>
        <v>9230.4452810000003</v>
      </c>
      <c r="AD5" s="1">
        <f>HLOOKUP(AD$2,PLANEL_Pot_anual!$C$3:$AL$23,3,TRUE)</f>
        <v>9230.4452810000003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13704.927447</v>
      </c>
      <c r="AF7" s="18">
        <f>HLOOKUP(AF$2,PLANEL_Pot_anual!$C$3:$AL$23,5,TRUE)</f>
        <v>13704.927447</v>
      </c>
      <c r="AG7" s="18">
        <f>HLOOKUP(AG$2,PLANEL_Pot_anual!$C$3:$AL$23,5,TRUE)</f>
        <v>13704.927447</v>
      </c>
      <c r="AH7" s="18">
        <f>HLOOKUP(AH$2,PLANEL_Pot_anual!$C$3:$AL$23,5,TRUE)</f>
        <v>13704.927447</v>
      </c>
      <c r="AI7" s="18">
        <f>HLOOKUP(AI$2,PLANEL_Pot_anual!$C$3:$AL$23,5,TRUE)</f>
        <v>13946.830392</v>
      </c>
      <c r="AJ7" s="18">
        <f>HLOOKUP(AJ$2,PLANEL_Pot_anual!$C$3:$AL$23,5,TRUE)</f>
        <v>13946.830392</v>
      </c>
      <c r="AK7" s="18">
        <f>HLOOKUP(AK$2,PLANEL_Pot_anual!$C$3:$AL$23,5,TRUE)</f>
        <v>13946.830392</v>
      </c>
      <c r="AL7" s="18">
        <f>HLOOKUP(AL$2,PLANEL_Pot_anual!$C$3:$AL$23,5,TRUE)</f>
        <v>13946.830392</v>
      </c>
      <c r="AM7" s="18">
        <f>HLOOKUP(AM$2,PLANEL_Pot_anual!$C$3:$AL$23,5,TRUE)</f>
        <v>15416.020672000001</v>
      </c>
      <c r="AN7" s="18">
        <f>HLOOKUP(AN$2,PLANEL_Pot_anual!$C$3:$AL$23,5,TRUE)</f>
        <v>15416.020672000001</v>
      </c>
      <c r="AO7" s="18">
        <f>HLOOKUP(AO$2,PLANEL_Pot_anual!$C$3:$AL$23,5,TRUE)</f>
        <v>15416.020672000001</v>
      </c>
      <c r="AP7" s="18">
        <f>HLOOKUP(AP$2,PLANEL_Pot_anual!$C$3:$AL$23,5,TRUE)</f>
        <v>15416.020672000001</v>
      </c>
      <c r="AQ7" s="18">
        <f>HLOOKUP(AQ$2,PLANEL_Pot_anual!$C$3:$AL$23,5,TRUE)</f>
        <v>15416.320672</v>
      </c>
      <c r="AR7" s="18">
        <f>HLOOKUP(AR$2,PLANEL_Pot_anual!$C$3:$AL$23,5,TRUE)</f>
        <v>15416.320672</v>
      </c>
      <c r="AS7" s="18">
        <f>HLOOKUP(AS$2,PLANEL_Pot_anual!$C$3:$AL$23,5,TRUE)</f>
        <v>15416.320672</v>
      </c>
      <c r="AT7" s="18">
        <f>HLOOKUP(AT$2,PLANEL_Pot_anual!$C$3:$AL$23,5,TRUE)</f>
        <v>15416.320672</v>
      </c>
      <c r="AU7" s="18">
        <f>HLOOKUP(AU$2,PLANEL_Pot_anual!$C$3:$AL$23,5,TRUE)</f>
        <v>15416.620672000001</v>
      </c>
      <c r="AV7" s="18">
        <f>HLOOKUP(AV$2,PLANEL_Pot_anual!$C$3:$AL$23,5,TRUE)</f>
        <v>15416.620672000001</v>
      </c>
      <c r="AW7" s="18">
        <f>HLOOKUP(AW$2,PLANEL_Pot_anual!$C$3:$AL$23,5,TRUE)</f>
        <v>15416.620672000001</v>
      </c>
      <c r="AX7" s="18">
        <f>HLOOKUP(AX$2,PLANEL_Pot_anual!$C$3:$AL$23,5,TRUE)</f>
        <v>15416.620672000001</v>
      </c>
      <c r="AY7" s="18">
        <f>HLOOKUP(AY$2,PLANEL_Pot_anual!$C$3:$AL$23,5,TRUE)</f>
        <v>17090.870668</v>
      </c>
      <c r="AZ7" s="18">
        <f>HLOOKUP(AZ$2,PLANEL_Pot_anual!$C$3:$AL$23,5,TRUE)</f>
        <v>17090.870668</v>
      </c>
      <c r="BA7" s="18">
        <f>HLOOKUP(BA$2,PLANEL_Pot_anual!$C$3:$AL$23,5,TRUE)</f>
        <v>17090.870668</v>
      </c>
      <c r="BB7" s="18">
        <f>HLOOKUP(BB$2,PLANEL_Pot_anual!$C$3:$AL$23,5,TRUE)</f>
        <v>17090.870668</v>
      </c>
      <c r="BC7" s="18">
        <f>HLOOKUP(BC$2,PLANEL_Pot_anual!$C$3:$AL$23,5,TRUE)</f>
        <v>17679.796233000001</v>
      </c>
      <c r="BD7" s="18">
        <f>HLOOKUP(BD$2,PLANEL_Pot_anual!$C$3:$AL$23,5,TRUE)</f>
        <v>17679.796233000001</v>
      </c>
      <c r="BE7" s="18">
        <f>HLOOKUP(BE$2,PLANEL_Pot_anual!$C$3:$AL$23,5,TRUE)</f>
        <v>17679.796233000001</v>
      </c>
      <c r="BF7" s="18">
        <f>HLOOKUP(BF$2,PLANEL_Pot_anual!$C$3:$AL$23,5,TRUE)</f>
        <v>17679.796233000001</v>
      </c>
      <c r="BG7" s="18">
        <f>HLOOKUP(BG$2,PLANEL_Pot_anual!$C$3:$AL$23,5,TRUE)</f>
        <v>17679.796233000001</v>
      </c>
      <c r="BH7" s="18">
        <f>HLOOKUP(BH$2,PLANEL_Pot_anual!$C$3:$AL$23,5,TRUE)</f>
        <v>17679.796233000001</v>
      </c>
      <c r="BI7" s="18">
        <f>HLOOKUP(BI$2,PLANEL_Pot_anual!$C$3:$AL$23,5,TRUE)</f>
        <v>17679.796233000001</v>
      </c>
      <c r="BJ7" s="18">
        <f>HLOOKUP(BJ$2,PLANEL_Pot_anual!$C$3:$AL$23,5,TRUE)</f>
        <v>17679.796233000001</v>
      </c>
      <c r="BK7" s="18">
        <f>HLOOKUP(BK$2,PLANEL_Pot_anual!$C$3:$AL$23,5,TRUE)</f>
        <v>17679.796233000001</v>
      </c>
      <c r="BL7" s="18">
        <f>HLOOKUP(BL$2,PLANEL_Pot_anual!$C$3:$AL$23,5,TRUE)</f>
        <v>17679.796233000001</v>
      </c>
      <c r="BM7" s="18">
        <f>HLOOKUP(BM$2,PLANEL_Pot_anual!$C$3:$AL$23,5,TRUE)</f>
        <v>17679.796233000001</v>
      </c>
      <c r="BN7" s="18">
        <f>HLOOKUP(BN$2,PLANEL_Pot_anual!$C$3:$AL$23,5,TRUE)</f>
        <v>17679.796233000001</v>
      </c>
      <c r="BO7" s="18">
        <f>HLOOKUP(BO$2,PLANEL_Pot_anual!$C$3:$AL$23,5,TRUE)</f>
        <v>17480.196232999999</v>
      </c>
      <c r="BP7" s="18">
        <f>HLOOKUP(BP$2,PLANEL_Pot_anual!$C$3:$AL$23,5,TRUE)</f>
        <v>17480.196232999999</v>
      </c>
      <c r="BQ7" s="18">
        <f>HLOOKUP(BQ$2,PLANEL_Pot_anual!$C$3:$AL$23,5,TRUE)</f>
        <v>17480.196232999999</v>
      </c>
      <c r="BR7" s="18">
        <f>HLOOKUP(BR$2,PLANEL_Pot_anual!$C$3:$AL$23,5,TRUE)</f>
        <v>17480.196232999999</v>
      </c>
      <c r="BS7" s="18">
        <f>HLOOKUP(BS$2,PLANEL_Pot_anual!$C$3:$AL$23,5,TRUE)</f>
        <v>18405.196232999999</v>
      </c>
      <c r="BT7" s="18">
        <f>HLOOKUP(BT$2,PLANEL_Pot_anual!$C$3:$AL$23,5,TRUE)</f>
        <v>18405.196232999999</v>
      </c>
      <c r="BU7" s="18">
        <f>HLOOKUP(BU$2,PLANEL_Pot_anual!$C$3:$AL$23,5,TRUE)</f>
        <v>18405.196232999999</v>
      </c>
      <c r="BV7" s="18">
        <f>HLOOKUP(BV$2,PLANEL_Pot_anual!$C$3:$AL$23,5,TRUE)</f>
        <v>18405.196232999999</v>
      </c>
      <c r="BW7" s="18">
        <f>HLOOKUP(BW$2,PLANEL_Pot_anual!$C$3:$AL$23,5,TRUE)</f>
        <v>19330.196232999999</v>
      </c>
      <c r="BX7" s="18">
        <f>HLOOKUP(BX$2,PLANEL_Pot_anual!$C$3:$AL$23,5,TRUE)</f>
        <v>19330.196232999999</v>
      </c>
      <c r="BY7" s="18">
        <f>HLOOKUP(BY$2,PLANEL_Pot_anual!$C$3:$AL$23,5,TRUE)</f>
        <v>19330.196232999999</v>
      </c>
      <c r="BZ7" s="18">
        <f>HLOOKUP(BZ$2,PLANEL_Pot_anual!$C$3:$AL$23,5,TRUE)</f>
        <v>19330.196232999999</v>
      </c>
      <c r="CA7" s="18">
        <f>HLOOKUP(CA$2,PLANEL_Pot_anual!$C$3:$AL$23,5,TRUE)</f>
        <v>20255.396232999999</v>
      </c>
      <c r="CB7" s="18">
        <f>HLOOKUP(CB$2,PLANEL_Pot_anual!$C$3:$AL$23,5,TRUE)</f>
        <v>20255.396232999999</v>
      </c>
      <c r="CC7" s="18">
        <f>HLOOKUP(CC$2,PLANEL_Pot_anual!$C$3:$AL$23,5,TRUE)</f>
        <v>20255.396232999999</v>
      </c>
      <c r="CD7" s="18">
        <f>HLOOKUP(CD$2,PLANEL_Pot_anual!$C$3:$AL$23,5,TRUE)</f>
        <v>20255.396232999999</v>
      </c>
      <c r="CE7" s="18">
        <f>HLOOKUP(CE$2,PLANEL_Pot_anual!$C$3:$AL$23,5,TRUE)</f>
        <v>21412.905316100001</v>
      </c>
      <c r="CF7" s="18">
        <f>HLOOKUP(CF$2,PLANEL_Pot_anual!$C$3:$AL$23,5,TRUE)</f>
        <v>21412.905316100001</v>
      </c>
      <c r="CG7" s="18">
        <f>HLOOKUP(CG$2,PLANEL_Pot_anual!$C$3:$AL$23,5,TRUE)</f>
        <v>21412.905316100001</v>
      </c>
      <c r="CH7" s="18">
        <f>HLOOKUP(CH$2,PLANEL_Pot_anual!$C$3:$AL$23,5,TRUE)</f>
        <v>21412.905316100001</v>
      </c>
      <c r="CI7" s="18">
        <f>HLOOKUP(CI$2,PLANEL_Pot_anual!$C$3:$AL$23,5,TRUE)</f>
        <v>22337.905316100001</v>
      </c>
      <c r="CJ7" s="18">
        <f>HLOOKUP(CJ$2,PLANEL_Pot_anual!$C$3:$AL$23,5,TRUE)</f>
        <v>22337.905316100001</v>
      </c>
      <c r="CK7" s="18">
        <f>HLOOKUP(CK$2,PLANEL_Pot_anual!$C$3:$AL$23,5,TRUE)</f>
        <v>22337.905316100001</v>
      </c>
      <c r="CL7" s="18">
        <f>HLOOKUP(CL$2,PLANEL_Pot_anual!$C$3:$AL$23,5,TRUE)</f>
        <v>22337.905316100001</v>
      </c>
      <c r="CM7" s="18">
        <f>HLOOKUP(CM$2,PLANEL_Pot_anual!$C$3:$AL$23,5,TRUE)</f>
        <v>24162.803660000001</v>
      </c>
      <c r="CN7" s="18">
        <f>HLOOKUP(CN$2,PLANEL_Pot_anual!$C$3:$AL$23,5,TRUE)</f>
        <v>24162.803660000001</v>
      </c>
      <c r="CO7" s="18">
        <f>HLOOKUP(CO$2,PLANEL_Pot_anual!$C$3:$AL$23,5,TRUE)</f>
        <v>24162.803660000001</v>
      </c>
      <c r="CP7" s="18">
        <f>HLOOKUP(CP$2,PLANEL_Pot_anual!$C$3:$AL$23,5,TRUE)</f>
        <v>24162.803660000001</v>
      </c>
      <c r="CQ7" s="18">
        <f>HLOOKUP(CQ$2,PLANEL_Pot_anual!$C$3:$AL$23,5,TRUE)</f>
        <v>25906.280683000001</v>
      </c>
      <c r="CR7" s="18">
        <f>HLOOKUP(CR$2,PLANEL_Pot_anual!$C$3:$AL$23,5,TRUE)</f>
        <v>25906.280683000001</v>
      </c>
      <c r="CS7" s="18">
        <f>HLOOKUP(CS$2,PLANEL_Pot_anual!$C$3:$AL$23,5,TRUE)</f>
        <v>25906.280683000001</v>
      </c>
      <c r="CT7" s="18">
        <f>HLOOKUP(CT$2,PLANEL_Pot_anual!$C$3:$AL$23,5,TRUE)</f>
        <v>25906.280683000001</v>
      </c>
      <c r="CU7" s="18">
        <f>HLOOKUP(CU$2,PLANEL_Pot_anual!$C$3:$AL$23,5,TRUE)</f>
        <v>27355.185336999999</v>
      </c>
      <c r="CV7" s="18">
        <f>HLOOKUP(CV$2,PLANEL_Pot_anual!$C$3:$AL$23,5,TRUE)</f>
        <v>27355.185336999999</v>
      </c>
      <c r="CW7" s="18">
        <f>HLOOKUP(CW$2,PLANEL_Pot_anual!$C$3:$AL$23,5,TRUE)</f>
        <v>27355.185336999999</v>
      </c>
      <c r="CX7" s="18">
        <f>HLOOKUP(CX$2,PLANEL_Pot_anual!$C$3:$AL$23,5,TRUE)</f>
        <v>27355.185336999999</v>
      </c>
      <c r="CY7" s="18">
        <f>HLOOKUP(CY$2,PLANEL_Pot_anual!$C$3:$AL$23,5,TRUE)</f>
        <v>28280.185336999999</v>
      </c>
      <c r="CZ7" s="18">
        <f>HLOOKUP(CZ$2,PLANEL_Pot_anual!$C$3:$AL$23,5,TRUE)</f>
        <v>28280.185336999999</v>
      </c>
      <c r="DA7" s="18">
        <f>HLOOKUP(DA$2,PLANEL_Pot_anual!$C$3:$AL$23,5,TRUE)</f>
        <v>28280.185336999999</v>
      </c>
      <c r="DB7" s="18">
        <f>HLOOKUP(DB$2,PLANEL_Pot_anual!$C$3:$AL$23,5,TRUE)</f>
        <v>28280.185336999999</v>
      </c>
      <c r="DC7" s="18">
        <f>HLOOKUP(DC$2,PLANEL_Pot_anual!$C$3:$AL$23,5,TRUE)</f>
        <v>29205.485336999998</v>
      </c>
      <c r="DD7" s="18">
        <f>HLOOKUP(DD$2,PLANEL_Pot_anual!$C$3:$AL$23,5,TRUE)</f>
        <v>29205.485336999998</v>
      </c>
      <c r="DE7" s="18">
        <f>HLOOKUP(DE$2,PLANEL_Pot_anual!$C$3:$AL$23,5,TRUE)</f>
        <v>29205.485336999998</v>
      </c>
      <c r="DF7" s="18">
        <f>HLOOKUP(DF$2,PLANEL_Pot_anual!$C$3:$AL$23,5,TRUE)</f>
        <v>29205.485336999998</v>
      </c>
      <c r="DG7" s="18">
        <f>HLOOKUP(DG$2,PLANEL_Pot_anual!$C$3:$AL$23,5,TRUE)</f>
        <v>30130.485336999998</v>
      </c>
      <c r="DH7" s="18">
        <f>HLOOKUP(DH$2,PLANEL_Pot_anual!$C$3:$AL$23,5,TRUE)</f>
        <v>30130.485336999998</v>
      </c>
      <c r="DI7" s="18">
        <f>HLOOKUP(DI$2,PLANEL_Pot_anual!$C$3:$AL$23,5,TRUE)</f>
        <v>30130.485336999998</v>
      </c>
      <c r="DJ7" s="18">
        <f>HLOOKUP(DJ$2,PLANEL_Pot_anual!$C$3:$AL$23,5,TRUE)</f>
        <v>30130.485336999998</v>
      </c>
      <c r="DK7" s="18">
        <f>HLOOKUP(DK$2,PLANEL_Pot_anual!$C$3:$AL$23,5,TRUE)</f>
        <v>31055.485336999998</v>
      </c>
      <c r="DL7" s="18">
        <f>HLOOKUP(DL$2,PLANEL_Pot_anual!$C$3:$AL$23,5,TRUE)</f>
        <v>31055.485336999998</v>
      </c>
      <c r="DM7" s="18">
        <f>HLOOKUP(DM$2,PLANEL_Pot_anual!$C$3:$AL$23,5,TRUE)</f>
        <v>31055.485336999998</v>
      </c>
      <c r="DN7" s="18">
        <f>HLOOKUP(DN$2,PLANEL_Pot_anual!$C$3:$AL$23,5,TRUE)</f>
        <v>31055.485336999998</v>
      </c>
      <c r="DO7" s="18">
        <f>HLOOKUP(DO$2,PLANEL_Pot_anual!$C$3:$AL$23,5,TRUE)</f>
        <v>31980.485336999998</v>
      </c>
      <c r="DP7" s="18">
        <f>HLOOKUP(DP$2,PLANEL_Pot_anual!$C$3:$AL$23,5,TRUE)</f>
        <v>31980.485336999998</v>
      </c>
      <c r="DQ7" s="18">
        <f>HLOOKUP(DQ$2,PLANEL_Pot_anual!$C$3:$AL$23,5,TRUE)</f>
        <v>31980.485336999998</v>
      </c>
      <c r="DR7" s="18">
        <f>HLOOKUP(DR$2,PLANEL_Pot_anual!$C$3:$AL$23,5,TRUE)</f>
        <v>31980.485336999998</v>
      </c>
      <c r="DS7" s="18">
        <f>HLOOKUP(DS$2,PLANEL_Pot_anual!$C$3:$AL$23,5,TRUE)</f>
        <v>32905.285337000001</v>
      </c>
      <c r="DT7" s="18">
        <f>HLOOKUP(DT$2,PLANEL_Pot_anual!$C$3:$AL$23,5,TRUE)</f>
        <v>32905.285337000001</v>
      </c>
      <c r="DU7" s="18">
        <f>HLOOKUP(DU$2,PLANEL_Pot_anual!$C$3:$AL$23,5,TRUE)</f>
        <v>32905.285337000001</v>
      </c>
      <c r="DV7" s="18">
        <f>HLOOKUP(DV$2,PLANEL_Pot_anual!$C$3:$AL$23,5,TRUE)</f>
        <v>32905.285337000001</v>
      </c>
      <c r="DW7" s="18">
        <f>HLOOKUP(DW$2,PLANEL_Pot_anual!$C$3:$AL$23,5,TRUE)</f>
        <v>33830.285337000001</v>
      </c>
      <c r="DX7" s="18">
        <f>HLOOKUP(DX$2,PLANEL_Pot_anual!$C$3:$AL$23,5,TRUE)</f>
        <v>33830.285337000001</v>
      </c>
      <c r="DY7" s="18">
        <f>HLOOKUP(DY$2,PLANEL_Pot_anual!$C$3:$AL$23,5,TRUE)</f>
        <v>33830.285337000001</v>
      </c>
      <c r="DZ7" s="18">
        <f>HLOOKUP(DZ$2,PLANEL_Pot_anual!$C$3:$AL$23,5,TRUE)</f>
        <v>33830.285337000001</v>
      </c>
      <c r="EA7" s="18">
        <f>HLOOKUP(EA$2,PLANEL_Pot_anual!$C$3:$AL$23,5,TRUE)</f>
        <v>34755.285337000001</v>
      </c>
      <c r="EB7" s="18">
        <f>HLOOKUP(EB$2,PLANEL_Pot_anual!$C$3:$AL$23,5,TRUE)</f>
        <v>34755.285337000001</v>
      </c>
      <c r="EC7" s="18">
        <f>HLOOKUP(EC$2,PLANEL_Pot_anual!$C$3:$AL$23,5,TRUE)</f>
        <v>34755.285337000001</v>
      </c>
      <c r="ED7" s="18">
        <f>HLOOKUP(ED$2,PLANEL_Pot_anual!$C$3:$AL$23,5,TRUE)</f>
        <v>34755.285337000001</v>
      </c>
      <c r="EE7" s="18">
        <f>HLOOKUP(EE$2,PLANEL_Pot_anual!$C$3:$AL$23,5,TRUE)</f>
        <v>35680.285337000001</v>
      </c>
      <c r="EF7" s="18">
        <f>HLOOKUP(EF$2,PLANEL_Pot_anual!$C$3:$AL$23,5,TRUE)</f>
        <v>35680.285337000001</v>
      </c>
      <c r="EG7" s="18">
        <f>HLOOKUP(EG$2,PLANEL_Pot_anual!$C$3:$AL$23,5,TRUE)</f>
        <v>35680.285337000001</v>
      </c>
      <c r="EH7" s="18">
        <f>HLOOKUP(EH$2,PLANEL_Pot_anual!$C$3:$AL$23,5,TRUE)</f>
        <v>35680.285337000001</v>
      </c>
      <c r="EI7" s="18">
        <f>HLOOKUP(EI$2,PLANEL_Pot_anual!$C$3:$AL$23,5,TRUE)</f>
        <v>36605.285337000001</v>
      </c>
      <c r="EJ7" s="18">
        <f>HLOOKUP(EJ$2,PLANEL_Pot_anual!$C$3:$AL$23,5,TRUE)</f>
        <v>36605.285337000001</v>
      </c>
      <c r="EK7" s="18">
        <f>HLOOKUP(EK$2,PLANEL_Pot_anual!$C$3:$AL$23,5,TRUE)</f>
        <v>36605.285337000001</v>
      </c>
      <c r="EL7" s="18">
        <f>HLOOKUP(EL$2,PLANEL_Pot_anual!$C$3:$AL$23,5,TRUE)</f>
        <v>36605.285337000001</v>
      </c>
      <c r="EM7" s="18">
        <f>HLOOKUP(EM$2,PLANEL_Pot_anual!$C$3:$AL$23,5,TRUE)</f>
        <v>37530.285337000001</v>
      </c>
      <c r="EN7" s="18">
        <f>HLOOKUP(EN$2,PLANEL_Pot_anual!$C$3:$AL$23,5,TRUE)</f>
        <v>37530.285337000001</v>
      </c>
      <c r="EO7" s="18">
        <f>HLOOKUP(EO$2,PLANEL_Pot_anual!$C$3:$AL$23,5,TRUE)</f>
        <v>37530.285337000001</v>
      </c>
      <c r="EP7" s="18">
        <f>HLOOKUP(EP$2,PLANEL_Pot_anual!$C$3:$AL$23,5,TRUE)</f>
        <v>37530.285337000001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13009</v>
      </c>
      <c r="DX14" s="24">
        <f>HLOOKUP(DX$2,PLANEL_Pot_anual!$C$3:$AL$24,12,TRUE)</f>
        <v>13009</v>
      </c>
      <c r="DY14" s="24">
        <f>HLOOKUP(DY$2,PLANEL_Pot_anual!$C$3:$AL$24,12,TRUE)</f>
        <v>13009</v>
      </c>
      <c r="DZ14" s="24">
        <f>HLOOKUP(DZ$2,PLANEL_Pot_anual!$C$3:$AL$24,12,TRUE)</f>
        <v>13009</v>
      </c>
      <c r="EA14" s="24">
        <f>HLOOKUP(EA$2,PLANEL_Pot_anual!$C$3:$AL$24,12,TRUE)</f>
        <v>13009</v>
      </c>
      <c r="EB14" s="24">
        <f>HLOOKUP(EB$2,PLANEL_Pot_anual!$C$3:$AL$24,12,TRUE)</f>
        <v>13009</v>
      </c>
      <c r="EC14" s="24">
        <f>HLOOKUP(EC$2,PLANEL_Pot_anual!$C$3:$AL$24,12,TRUE)</f>
        <v>13009</v>
      </c>
      <c r="ED14" s="24">
        <f>HLOOKUP(ED$2,PLANEL_Pot_anual!$C$3:$AL$24,12,TRUE)</f>
        <v>13009</v>
      </c>
      <c r="EE14" s="24">
        <f>HLOOKUP(EE$2,PLANEL_Pot_anual!$C$3:$AL$24,12,TRUE)</f>
        <v>13009</v>
      </c>
      <c r="EF14" s="24">
        <f>HLOOKUP(EF$2,PLANEL_Pot_anual!$C$3:$AL$24,12,TRUE)</f>
        <v>13009</v>
      </c>
      <c r="EG14" s="24">
        <f>HLOOKUP(EG$2,PLANEL_Pot_anual!$C$3:$AL$24,12,TRUE)</f>
        <v>13009</v>
      </c>
      <c r="EH14" s="24">
        <f>HLOOKUP(EH$2,PLANEL_Pot_anual!$C$3:$AL$24,12,TRUE)</f>
        <v>13009</v>
      </c>
      <c r="EI14" s="24">
        <f>HLOOKUP(EI$2,PLANEL_Pot_anual!$C$3:$AL$24,12,TRUE)</f>
        <v>13009</v>
      </c>
      <c r="EJ14" s="24">
        <f>HLOOKUP(EJ$2,PLANEL_Pot_anual!$C$3:$AL$24,12,TRUE)</f>
        <v>13009</v>
      </c>
      <c r="EK14" s="24">
        <f>HLOOKUP(EK$2,PLANEL_Pot_anual!$C$3:$AL$24,12,TRUE)</f>
        <v>13009</v>
      </c>
      <c r="EL14" s="24">
        <f>HLOOKUP(EL$2,PLANEL_Pot_anual!$C$3:$AL$24,12,TRUE)</f>
        <v>13009</v>
      </c>
      <c r="EM14" s="24">
        <f>HLOOKUP(EM$2,PLANEL_Pot_anual!$C$3:$AL$24,12,TRUE)</f>
        <v>13009</v>
      </c>
      <c r="EN14" s="24">
        <f>HLOOKUP(EN$2,PLANEL_Pot_anual!$C$3:$AL$24,12,TRUE)</f>
        <v>13009</v>
      </c>
      <c r="EO14" s="24">
        <f>HLOOKUP(EO$2,PLANEL_Pot_anual!$C$3:$AL$24,12,TRUE)</f>
        <v>13009</v>
      </c>
      <c r="EP14" s="24">
        <f>HLOOKUP(EP$2,PLANEL_Pot_anual!$C$3:$AL$24,12,TRUE)</f>
        <v>13009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25807.972508999999</v>
      </c>
      <c r="AJ17" s="30">
        <f>HLOOKUP(AJ$2,PLANEL_Pot_anual!$C$3:$AL$24,15,TRUE)</f>
        <v>25807.972508999999</v>
      </c>
      <c r="AK17" s="30">
        <f>HLOOKUP(AK$2,PLANEL_Pot_anual!$C$3:$AL$24,15,TRUE)</f>
        <v>25807.972508999999</v>
      </c>
      <c r="AL17" s="30">
        <f>HLOOKUP(AL$2,PLANEL_Pot_anual!$C$3:$AL$24,15,TRUE)</f>
        <v>25807.972508999999</v>
      </c>
      <c r="AM17" s="30">
        <f>HLOOKUP(AM$2,PLANEL_Pot_anual!$C$3:$AL$24,15,TRUE)</f>
        <v>28061.736689999998</v>
      </c>
      <c r="AN17" s="30">
        <f>HLOOKUP(AN$2,PLANEL_Pot_anual!$C$3:$AL$24,15,TRUE)</f>
        <v>28061.736689999998</v>
      </c>
      <c r="AO17" s="30">
        <f>HLOOKUP(AO$2,PLANEL_Pot_anual!$C$3:$AL$24,15,TRUE)</f>
        <v>28061.736689999998</v>
      </c>
      <c r="AP17" s="30">
        <f>HLOOKUP(AP$2,PLANEL_Pot_anual!$C$3:$AL$24,15,TRUE)</f>
        <v>28061.736689999998</v>
      </c>
      <c r="AQ17" s="30">
        <f>HLOOKUP(AQ$2,PLANEL_Pot_anual!$C$3:$AL$24,15,TRUE)</f>
        <v>36693.229399999997</v>
      </c>
      <c r="AR17" s="30">
        <f>HLOOKUP(AR$2,PLANEL_Pot_anual!$C$3:$AL$24,15,TRUE)</f>
        <v>36693.229399999997</v>
      </c>
      <c r="AS17" s="30">
        <f>HLOOKUP(AS$2,PLANEL_Pot_anual!$C$3:$AL$24,15,TRUE)</f>
        <v>36693.229399999997</v>
      </c>
      <c r="AT17" s="30">
        <f>HLOOKUP(AT$2,PLANEL_Pot_anual!$C$3:$AL$24,15,TRUE)</f>
        <v>36693.229399999997</v>
      </c>
      <c r="AU17" s="30">
        <f>HLOOKUP(AU$2,PLANEL_Pot_anual!$C$3:$AL$24,15,TRUE)</f>
        <v>38411.503750000003</v>
      </c>
      <c r="AV17" s="30">
        <f>HLOOKUP(AV$2,PLANEL_Pot_anual!$C$3:$AL$24,15,TRUE)</f>
        <v>38411.503750000003</v>
      </c>
      <c r="AW17" s="30">
        <f>HLOOKUP(AW$2,PLANEL_Pot_anual!$C$3:$AL$24,15,TRUE)</f>
        <v>38411.503750000003</v>
      </c>
      <c r="AX17" s="30">
        <f>HLOOKUP(AX$2,PLANEL_Pot_anual!$C$3:$AL$24,15,TRUE)</f>
        <v>38411.503750000003</v>
      </c>
      <c r="AY17" s="30">
        <f>HLOOKUP(AY$2,PLANEL_Pot_anual!$C$3:$AL$24,15,TRUE)</f>
        <v>41079.448499999999</v>
      </c>
      <c r="AZ17" s="30">
        <f>HLOOKUP(AZ$2,PLANEL_Pot_anual!$C$3:$AL$24,15,TRUE)</f>
        <v>41079.448499999999</v>
      </c>
      <c r="BA17" s="30">
        <f>HLOOKUP(BA$2,PLANEL_Pot_anual!$C$3:$AL$24,15,TRUE)</f>
        <v>41079.448499999999</v>
      </c>
      <c r="BB17" s="30">
        <f>HLOOKUP(BB$2,PLANEL_Pot_anual!$C$3:$AL$24,15,TRUE)</f>
        <v>41079.448499999999</v>
      </c>
      <c r="BC17" s="30">
        <f>HLOOKUP(BC$2,PLANEL_Pot_anual!$C$3:$AL$24,15,TRUE)</f>
        <v>42130.52605</v>
      </c>
      <c r="BD17" s="30">
        <f>HLOOKUP(BD$2,PLANEL_Pot_anual!$C$3:$AL$24,15,TRUE)</f>
        <v>42130.52605</v>
      </c>
      <c r="BE17" s="30">
        <f>HLOOKUP(BE$2,PLANEL_Pot_anual!$C$3:$AL$24,15,TRUE)</f>
        <v>42130.52605</v>
      </c>
      <c r="BF17" s="30">
        <f>HLOOKUP(BF$2,PLANEL_Pot_anual!$C$3:$AL$24,15,TRUE)</f>
        <v>42130.52605</v>
      </c>
      <c r="BG17" s="30">
        <f>HLOOKUP(BG$2,PLANEL_Pot_anual!$C$3:$AL$24,15,TRUE)</f>
        <v>45609.194159999999</v>
      </c>
      <c r="BH17" s="30">
        <f>HLOOKUP(BH$2,PLANEL_Pot_anual!$C$3:$AL$24,15,TRUE)</f>
        <v>45609.194159999999</v>
      </c>
      <c r="BI17" s="30">
        <f>HLOOKUP(BI$2,PLANEL_Pot_anual!$C$3:$AL$24,15,TRUE)</f>
        <v>45609.194159999999</v>
      </c>
      <c r="BJ17" s="30">
        <f>HLOOKUP(BJ$2,PLANEL_Pot_anual!$C$3:$AL$24,15,TRUE)</f>
        <v>45609.194159999999</v>
      </c>
      <c r="BK17" s="30">
        <f>HLOOKUP(BK$2,PLANEL_Pot_anual!$C$3:$AL$24,15,TRUE)</f>
        <v>54323.591408000008</v>
      </c>
      <c r="BL17" s="30">
        <f>HLOOKUP(BL$2,PLANEL_Pot_anual!$C$3:$AL$24,15,TRUE)</f>
        <v>54323.591408000008</v>
      </c>
      <c r="BM17" s="30">
        <f>HLOOKUP(BM$2,PLANEL_Pot_anual!$C$3:$AL$24,15,TRUE)</f>
        <v>54323.591408000008</v>
      </c>
      <c r="BN17" s="30">
        <f>HLOOKUP(BN$2,PLANEL_Pot_anual!$C$3:$AL$24,15,TRUE)</f>
        <v>54323.591408000008</v>
      </c>
      <c r="BO17" s="30">
        <f>HLOOKUP(BO$2,PLANEL_Pot_anual!$C$3:$AL$24,15,TRUE)</f>
        <v>61249.317649999997</v>
      </c>
      <c r="BP17" s="30">
        <f>HLOOKUP(BP$2,PLANEL_Pot_anual!$C$3:$AL$24,15,TRUE)</f>
        <v>61249.317649999997</v>
      </c>
      <c r="BQ17" s="30">
        <f>HLOOKUP(BQ$2,PLANEL_Pot_anual!$C$3:$AL$24,15,TRUE)</f>
        <v>61249.317649999997</v>
      </c>
      <c r="BR17" s="30">
        <f>HLOOKUP(BR$2,PLANEL_Pot_anual!$C$3:$AL$24,15,TRUE)</f>
        <v>61249.317649999997</v>
      </c>
      <c r="BS17" s="30">
        <f>HLOOKUP(BS$2,PLANEL_Pot_anual!$C$3:$AL$24,15,TRUE)</f>
        <v>69341.07862</v>
      </c>
      <c r="BT17" s="30">
        <f>HLOOKUP(BT$2,PLANEL_Pot_anual!$C$3:$AL$24,15,TRUE)</f>
        <v>69341.07862</v>
      </c>
      <c r="BU17" s="30">
        <f>HLOOKUP(BU$2,PLANEL_Pot_anual!$C$3:$AL$24,15,TRUE)</f>
        <v>69341.07862</v>
      </c>
      <c r="BV17" s="30">
        <f>HLOOKUP(BV$2,PLANEL_Pot_anual!$C$3:$AL$24,15,TRUE)</f>
        <v>69341.07862</v>
      </c>
      <c r="BW17" s="30">
        <f>HLOOKUP(BW$2,PLANEL_Pot_anual!$C$3:$AL$24,15,TRUE)</f>
        <v>76529.938429999995</v>
      </c>
      <c r="BX17" s="30">
        <f>HLOOKUP(BX$2,PLANEL_Pot_anual!$C$3:$AL$24,15,TRUE)</f>
        <v>76529.938429999995</v>
      </c>
      <c r="BY17" s="30">
        <f>HLOOKUP(BY$2,PLANEL_Pot_anual!$C$3:$AL$24,15,TRUE)</f>
        <v>76529.938429999995</v>
      </c>
      <c r="BZ17" s="30">
        <f>HLOOKUP(BZ$2,PLANEL_Pot_anual!$C$3:$AL$24,15,TRUE)</f>
        <v>76529.938429999995</v>
      </c>
      <c r="CA17" s="30">
        <f>HLOOKUP(CA$2,PLANEL_Pot_anual!$C$3:$AL$24,15,TRUE)</f>
        <v>85489.986770000003</v>
      </c>
      <c r="CB17" s="30">
        <f>HLOOKUP(CB$2,PLANEL_Pot_anual!$C$3:$AL$24,15,TRUE)</f>
        <v>85489.986770000003</v>
      </c>
      <c r="CC17" s="30">
        <f>HLOOKUP(CC$2,PLANEL_Pot_anual!$C$3:$AL$24,15,TRUE)</f>
        <v>85489.986770000003</v>
      </c>
      <c r="CD17" s="30">
        <f>HLOOKUP(CD$2,PLANEL_Pot_anual!$C$3:$AL$24,15,TRUE)</f>
        <v>85489.986770000003</v>
      </c>
      <c r="CE17" s="30">
        <f>HLOOKUP(CE$2,PLANEL_Pot_anual!$C$3:$AL$24,15,TRUE)</f>
        <v>95363.680267000003</v>
      </c>
      <c r="CF17" s="30">
        <f>HLOOKUP(CF$2,PLANEL_Pot_anual!$C$3:$AL$24,15,TRUE)</f>
        <v>95363.680267000003</v>
      </c>
      <c r="CG17" s="30">
        <f>HLOOKUP(CG$2,PLANEL_Pot_anual!$C$3:$AL$24,15,TRUE)</f>
        <v>95363.680267000003</v>
      </c>
      <c r="CH17" s="30">
        <f>HLOOKUP(CH$2,PLANEL_Pot_anual!$C$3:$AL$24,15,TRUE)</f>
        <v>95363.680267000003</v>
      </c>
      <c r="CI17" s="30">
        <f>HLOOKUP(CI$2,PLANEL_Pot_anual!$C$3:$AL$24,15,TRUE)</f>
        <v>106487.154125</v>
      </c>
      <c r="CJ17" s="30">
        <f>HLOOKUP(CJ$2,PLANEL_Pot_anual!$C$3:$AL$24,15,TRUE)</f>
        <v>106487.154125</v>
      </c>
      <c r="CK17" s="30">
        <f>HLOOKUP(CK$2,PLANEL_Pot_anual!$C$3:$AL$24,15,TRUE)</f>
        <v>106487.154125</v>
      </c>
      <c r="CL17" s="30">
        <f>HLOOKUP(CL$2,PLANEL_Pot_anual!$C$3:$AL$24,15,TRUE)</f>
        <v>106487.154125</v>
      </c>
      <c r="CM17" s="30">
        <f>HLOOKUP(CM$2,PLANEL_Pot_anual!$C$3:$AL$24,15,TRUE)</f>
        <v>114903.92378</v>
      </c>
      <c r="CN17" s="30">
        <f>HLOOKUP(CN$2,PLANEL_Pot_anual!$C$3:$AL$24,15,TRUE)</f>
        <v>114903.92378</v>
      </c>
      <c r="CO17" s="30">
        <f>HLOOKUP(CO$2,PLANEL_Pot_anual!$C$3:$AL$24,15,TRUE)</f>
        <v>114903.92378</v>
      </c>
      <c r="CP17" s="30">
        <f>HLOOKUP(CP$2,PLANEL_Pot_anual!$C$3:$AL$24,15,TRUE)</f>
        <v>114903.92378</v>
      </c>
      <c r="CQ17" s="30">
        <f>HLOOKUP(CQ$2,PLANEL_Pot_anual!$C$3:$AL$24,15,TRUE)</f>
        <v>124500.74067</v>
      </c>
      <c r="CR17" s="30">
        <f>HLOOKUP(CR$2,PLANEL_Pot_anual!$C$3:$AL$24,15,TRUE)</f>
        <v>124500.74067</v>
      </c>
      <c r="CS17" s="30">
        <f>HLOOKUP(CS$2,PLANEL_Pot_anual!$C$3:$AL$24,15,TRUE)</f>
        <v>124500.74067</v>
      </c>
      <c r="CT17" s="30">
        <f>HLOOKUP(CT$2,PLANEL_Pot_anual!$C$3:$AL$24,15,TRUE)</f>
        <v>124500.74067</v>
      </c>
      <c r="CU17" s="30">
        <f>HLOOKUP(CU$2,PLANEL_Pot_anual!$C$3:$AL$24,15,TRUE)</f>
        <v>133571.88491999998</v>
      </c>
      <c r="CV17" s="30">
        <f>HLOOKUP(CV$2,PLANEL_Pot_anual!$C$3:$AL$24,15,TRUE)</f>
        <v>133571.88491999998</v>
      </c>
      <c r="CW17" s="30">
        <f>HLOOKUP(CW$2,PLANEL_Pot_anual!$C$3:$AL$24,15,TRUE)</f>
        <v>133571.88491999998</v>
      </c>
      <c r="CX17" s="30">
        <f>HLOOKUP(CX$2,PLANEL_Pot_anual!$C$3:$AL$24,15,TRUE)</f>
        <v>133571.88491999998</v>
      </c>
      <c r="CY17" s="30">
        <f>HLOOKUP(CY$2,PLANEL_Pot_anual!$C$3:$AL$24,15,TRUE)</f>
        <v>148255.62812999997</v>
      </c>
      <c r="CZ17" s="30">
        <f>HLOOKUP(CZ$2,PLANEL_Pot_anual!$C$3:$AL$24,15,TRUE)</f>
        <v>148255.62812999997</v>
      </c>
      <c r="DA17" s="30">
        <f>HLOOKUP(DA$2,PLANEL_Pot_anual!$C$3:$AL$24,15,TRUE)</f>
        <v>148255.62812999997</v>
      </c>
      <c r="DB17" s="30">
        <f>HLOOKUP(DB$2,PLANEL_Pot_anual!$C$3:$AL$24,15,TRUE)</f>
        <v>148255.62812999997</v>
      </c>
      <c r="DC17" s="30">
        <f>HLOOKUP(DC$2,PLANEL_Pot_anual!$C$3:$AL$24,15,TRUE)</f>
        <v>158785.44520999998</v>
      </c>
      <c r="DD17" s="30">
        <f>HLOOKUP(DD$2,PLANEL_Pot_anual!$C$3:$AL$24,15,TRUE)</f>
        <v>158785.44520999998</v>
      </c>
      <c r="DE17" s="30">
        <f>HLOOKUP(DE$2,PLANEL_Pot_anual!$C$3:$AL$24,15,TRUE)</f>
        <v>158785.44520999998</v>
      </c>
      <c r="DF17" s="30">
        <f>HLOOKUP(DF$2,PLANEL_Pot_anual!$C$3:$AL$24,15,TRUE)</f>
        <v>158785.44520999998</v>
      </c>
      <c r="DG17" s="30">
        <f>HLOOKUP(DG$2,PLANEL_Pot_anual!$C$3:$AL$24,15,TRUE)</f>
        <v>168030.53581999999</v>
      </c>
      <c r="DH17" s="30">
        <f>HLOOKUP(DH$2,PLANEL_Pot_anual!$C$3:$AL$24,15,TRUE)</f>
        <v>168030.53581999999</v>
      </c>
      <c r="DI17" s="30">
        <f>HLOOKUP(DI$2,PLANEL_Pot_anual!$C$3:$AL$24,15,TRUE)</f>
        <v>168030.53581999999</v>
      </c>
      <c r="DJ17" s="30">
        <f>HLOOKUP(DJ$2,PLANEL_Pot_anual!$C$3:$AL$24,15,TRUE)</f>
        <v>168030.53581999999</v>
      </c>
      <c r="DK17" s="30">
        <f>HLOOKUP(DK$2,PLANEL_Pot_anual!$C$3:$AL$24,15,TRUE)</f>
        <v>177303.41858999999</v>
      </c>
      <c r="DL17" s="30">
        <f>HLOOKUP(DL$2,PLANEL_Pot_anual!$C$3:$AL$24,15,TRUE)</f>
        <v>177303.41858999999</v>
      </c>
      <c r="DM17" s="30">
        <f>HLOOKUP(DM$2,PLANEL_Pot_anual!$C$3:$AL$24,15,TRUE)</f>
        <v>177303.41858999999</v>
      </c>
      <c r="DN17" s="30">
        <f>HLOOKUP(DN$2,PLANEL_Pot_anual!$C$3:$AL$24,15,TRUE)</f>
        <v>177303.41858999999</v>
      </c>
      <c r="DO17" s="30">
        <f>HLOOKUP(DO$2,PLANEL_Pot_anual!$C$3:$AL$24,15,TRUE)</f>
        <v>186344.74855999998</v>
      </c>
      <c r="DP17" s="30">
        <f>HLOOKUP(DP$2,PLANEL_Pot_anual!$C$3:$AL$24,15,TRUE)</f>
        <v>186344.74855999998</v>
      </c>
      <c r="DQ17" s="30">
        <f>HLOOKUP(DQ$2,PLANEL_Pot_anual!$C$3:$AL$24,15,TRUE)</f>
        <v>186344.74855999998</v>
      </c>
      <c r="DR17" s="30">
        <f>HLOOKUP(DR$2,PLANEL_Pot_anual!$C$3:$AL$24,15,TRUE)</f>
        <v>186344.74855999998</v>
      </c>
      <c r="DS17" s="30">
        <f>HLOOKUP(DS$2,PLANEL_Pot_anual!$C$3:$AL$24,15,TRUE)</f>
        <v>195735.24674999999</v>
      </c>
      <c r="DT17" s="30">
        <f>HLOOKUP(DT$2,PLANEL_Pot_anual!$C$3:$AL$24,15,TRUE)</f>
        <v>195735.24674999999</v>
      </c>
      <c r="DU17" s="30">
        <f>HLOOKUP(DU$2,PLANEL_Pot_anual!$C$3:$AL$24,15,TRUE)</f>
        <v>195735.24674999999</v>
      </c>
      <c r="DV17" s="30">
        <f>HLOOKUP(DV$2,PLANEL_Pot_anual!$C$3:$AL$24,15,TRUE)</f>
        <v>195735.24674999999</v>
      </c>
      <c r="DW17" s="30">
        <f>HLOOKUP(DW$2,PLANEL_Pot_anual!$C$3:$AL$24,15,TRUE)</f>
        <v>204825.45861999999</v>
      </c>
      <c r="DX17" s="30">
        <f>HLOOKUP(DX$2,PLANEL_Pot_anual!$C$3:$AL$24,15,TRUE)</f>
        <v>204825.45861999999</v>
      </c>
      <c r="DY17" s="30">
        <f>HLOOKUP(DY$2,PLANEL_Pot_anual!$C$3:$AL$24,15,TRUE)</f>
        <v>204825.45861999999</v>
      </c>
      <c r="DZ17" s="30">
        <f>HLOOKUP(DZ$2,PLANEL_Pot_anual!$C$3:$AL$24,15,TRUE)</f>
        <v>204825.45861999999</v>
      </c>
      <c r="EA17" s="30">
        <f>HLOOKUP(EA$2,PLANEL_Pot_anual!$C$3:$AL$24,15,TRUE)</f>
        <v>214727.50505199999</v>
      </c>
      <c r="EB17" s="30">
        <f>HLOOKUP(EB$2,PLANEL_Pot_anual!$C$3:$AL$24,15,TRUE)</f>
        <v>214727.50505199999</v>
      </c>
      <c r="EC17" s="30">
        <f>HLOOKUP(EC$2,PLANEL_Pot_anual!$C$3:$AL$24,15,TRUE)</f>
        <v>214727.50505199999</v>
      </c>
      <c r="ED17" s="30">
        <f>HLOOKUP(ED$2,PLANEL_Pot_anual!$C$3:$AL$24,15,TRUE)</f>
        <v>214727.50505199999</v>
      </c>
      <c r="EE17" s="30">
        <f>HLOOKUP(EE$2,PLANEL_Pot_anual!$C$3:$AL$24,15,TRUE)</f>
        <v>225481.00351999997</v>
      </c>
      <c r="EF17" s="30">
        <f>HLOOKUP(EF$2,PLANEL_Pot_anual!$C$3:$AL$24,15,TRUE)</f>
        <v>225481.00351999997</v>
      </c>
      <c r="EG17" s="30">
        <f>HLOOKUP(EG$2,PLANEL_Pot_anual!$C$3:$AL$24,15,TRUE)</f>
        <v>225481.00351999997</v>
      </c>
      <c r="EH17" s="30">
        <f>HLOOKUP(EH$2,PLANEL_Pot_anual!$C$3:$AL$24,15,TRUE)</f>
        <v>225481.00351999997</v>
      </c>
      <c r="EI17" s="30">
        <f>HLOOKUP(EI$2,PLANEL_Pot_anual!$C$3:$AL$24,15,TRUE)</f>
        <v>235862.42017999999</v>
      </c>
      <c r="EJ17" s="30">
        <f>HLOOKUP(EJ$2,PLANEL_Pot_anual!$C$3:$AL$24,15,TRUE)</f>
        <v>235862.42017999999</v>
      </c>
      <c r="EK17" s="30">
        <f>HLOOKUP(EK$2,PLANEL_Pot_anual!$C$3:$AL$24,15,TRUE)</f>
        <v>235862.42017999999</v>
      </c>
      <c r="EL17" s="30">
        <f>HLOOKUP(EL$2,PLANEL_Pot_anual!$C$3:$AL$24,15,TRUE)</f>
        <v>235862.42017999999</v>
      </c>
      <c r="EM17" s="30">
        <f>HLOOKUP(EM$2,PLANEL_Pot_anual!$C$3:$AL$24,15,TRUE)</f>
        <v>246146.40709999998</v>
      </c>
      <c r="EN17" s="30">
        <f>HLOOKUP(EN$2,PLANEL_Pot_anual!$C$3:$AL$24,15,TRUE)</f>
        <v>246146.40709999998</v>
      </c>
      <c r="EO17" s="30">
        <f>HLOOKUP(EO$2,PLANEL_Pot_anual!$C$3:$AL$24,15,TRUE)</f>
        <v>246146.40709999998</v>
      </c>
      <c r="EP17" s="30">
        <f>HLOOKUP(EP$2,PLANEL_Pot_anual!$C$3:$AL$24,15,TRUE)</f>
        <v>246146.40709999998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3023.7578717999995</v>
      </c>
      <c r="AV20" s="26">
        <f>HLOOKUP(AV$2,PLANEL_Pot_anual!$C$3:$AL$24,18,TRUE)</f>
        <v>3023.7578717999995</v>
      </c>
      <c r="AW20" s="26">
        <f>HLOOKUP(AW$2,PLANEL_Pot_anual!$C$3:$AL$24,18,TRUE)</f>
        <v>3023.7578717999995</v>
      </c>
      <c r="AX20" s="26">
        <f>HLOOKUP(AX$2,PLANEL_Pot_anual!$C$3:$AL$24,18,TRUE)</f>
        <v>3023.7578717999995</v>
      </c>
      <c r="AY20" s="26">
        <f>HLOOKUP(AY$2,PLANEL_Pot_anual!$C$3:$AL$24,18,TRUE)</f>
        <v>4101.8923130000003</v>
      </c>
      <c r="AZ20" s="26">
        <f>HLOOKUP(AZ$2,PLANEL_Pot_anual!$C$3:$AL$24,18,TRUE)</f>
        <v>4101.8923130000003</v>
      </c>
      <c r="BA20" s="26">
        <f>HLOOKUP(BA$2,PLANEL_Pot_anual!$C$3:$AL$24,18,TRUE)</f>
        <v>4101.8923130000003</v>
      </c>
      <c r="BB20" s="26">
        <f>HLOOKUP(BB$2,PLANEL_Pot_anual!$C$3:$AL$24,18,TRUE)</f>
        <v>4101.8923130000003</v>
      </c>
      <c r="BC20" s="26">
        <f>HLOOKUP(BC$2,PLANEL_Pot_anual!$C$3:$AL$24,18,TRUE)</f>
        <v>5228.7420419999999</v>
      </c>
      <c r="BD20" s="26">
        <f>HLOOKUP(BD$2,PLANEL_Pot_anual!$C$3:$AL$24,18,TRUE)</f>
        <v>5228.7420419999999</v>
      </c>
      <c r="BE20" s="26">
        <f>HLOOKUP(BE$2,PLANEL_Pot_anual!$C$3:$AL$24,18,TRUE)</f>
        <v>5228.7420419999999</v>
      </c>
      <c r="BF20" s="26">
        <f>HLOOKUP(BF$2,PLANEL_Pot_anual!$C$3:$AL$24,18,TRUE)</f>
        <v>5228.7420419999999</v>
      </c>
      <c r="BG20" s="26">
        <f>HLOOKUP(BG$2,PLANEL_Pot_anual!$C$3:$AL$24,18,TRUE)</f>
        <v>6394.4027649999998</v>
      </c>
      <c r="BH20" s="26">
        <f>HLOOKUP(BH$2,PLANEL_Pot_anual!$C$3:$AL$24,18,TRUE)</f>
        <v>6394.4027649999998</v>
      </c>
      <c r="BI20" s="26">
        <f>HLOOKUP(BI$2,PLANEL_Pot_anual!$C$3:$AL$24,18,TRUE)</f>
        <v>6394.4027649999998</v>
      </c>
      <c r="BJ20" s="26">
        <f>HLOOKUP(BJ$2,PLANEL_Pot_anual!$C$3:$AL$24,18,TRUE)</f>
        <v>6394.4027649999998</v>
      </c>
      <c r="BK20" s="26">
        <f>HLOOKUP(BK$2,PLANEL_Pot_anual!$C$3:$AL$24,18,TRUE)</f>
        <v>8143.7493049999994</v>
      </c>
      <c r="BL20" s="26">
        <f>HLOOKUP(BL$2,PLANEL_Pot_anual!$C$3:$AL$24,18,TRUE)</f>
        <v>8143.7493049999994</v>
      </c>
      <c r="BM20" s="26">
        <f>HLOOKUP(BM$2,PLANEL_Pot_anual!$C$3:$AL$24,18,TRUE)</f>
        <v>8143.7493049999994</v>
      </c>
      <c r="BN20" s="26">
        <f>HLOOKUP(BN$2,PLANEL_Pot_anual!$C$3:$AL$24,18,TRUE)</f>
        <v>8143.7493049999994</v>
      </c>
      <c r="BO20" s="26">
        <f>HLOOKUP(BO$2,PLANEL_Pot_anual!$C$3:$AL$24,18,TRUE)</f>
        <v>9968.9359809999987</v>
      </c>
      <c r="BP20" s="26">
        <f>HLOOKUP(BP$2,PLANEL_Pot_anual!$C$3:$AL$24,18,TRUE)</f>
        <v>9968.9359809999987</v>
      </c>
      <c r="BQ20" s="26">
        <f>HLOOKUP(BQ$2,PLANEL_Pot_anual!$C$3:$AL$24,18,TRUE)</f>
        <v>9968.9359809999987</v>
      </c>
      <c r="BR20" s="26">
        <f>HLOOKUP(BR$2,PLANEL_Pot_anual!$C$3:$AL$24,18,TRUE)</f>
        <v>9968.9359809999987</v>
      </c>
      <c r="BS20" s="26">
        <f>HLOOKUP(BS$2,PLANEL_Pot_anual!$C$3:$AL$24,18,TRUE)</f>
        <v>11828.200434999999</v>
      </c>
      <c r="BT20" s="26">
        <f>HLOOKUP(BT$2,PLANEL_Pot_anual!$C$3:$AL$24,18,TRUE)</f>
        <v>11828.200434999999</v>
      </c>
      <c r="BU20" s="26">
        <f>HLOOKUP(BU$2,PLANEL_Pot_anual!$C$3:$AL$24,18,TRUE)</f>
        <v>11828.200434999999</v>
      </c>
      <c r="BV20" s="26">
        <f>HLOOKUP(BV$2,PLANEL_Pot_anual!$C$3:$AL$24,18,TRUE)</f>
        <v>11828.200434999999</v>
      </c>
      <c r="BW20" s="26">
        <f>HLOOKUP(BW$2,PLANEL_Pot_anual!$C$3:$AL$24,18,TRUE)</f>
        <v>13685.332623999999</v>
      </c>
      <c r="BX20" s="26">
        <f>HLOOKUP(BX$2,PLANEL_Pot_anual!$C$3:$AL$24,18,TRUE)</f>
        <v>13685.332623999999</v>
      </c>
      <c r="BY20" s="26">
        <f>HLOOKUP(BY$2,PLANEL_Pot_anual!$C$3:$AL$24,18,TRUE)</f>
        <v>13685.332623999999</v>
      </c>
      <c r="BZ20" s="26">
        <f>HLOOKUP(BZ$2,PLANEL_Pot_anual!$C$3:$AL$24,18,TRUE)</f>
        <v>13685.332623999999</v>
      </c>
      <c r="CA20" s="26">
        <f>HLOOKUP(CA$2,PLANEL_Pot_anual!$C$3:$AL$24,18,TRUE)</f>
        <v>15578.291475999999</v>
      </c>
      <c r="CB20" s="26">
        <f>HLOOKUP(CB$2,PLANEL_Pot_anual!$C$3:$AL$24,18,TRUE)</f>
        <v>15578.291475999999</v>
      </c>
      <c r="CC20" s="26">
        <f>HLOOKUP(CC$2,PLANEL_Pot_anual!$C$3:$AL$24,18,TRUE)</f>
        <v>15578.291475999999</v>
      </c>
      <c r="CD20" s="26">
        <f>HLOOKUP(CD$2,PLANEL_Pot_anual!$C$3:$AL$24,18,TRUE)</f>
        <v>15578.291475999999</v>
      </c>
      <c r="CE20" s="26">
        <f>HLOOKUP(CE$2,PLANEL_Pot_anual!$C$3:$AL$24,18,TRUE)</f>
        <v>17504.537875000002</v>
      </c>
      <c r="CF20" s="26">
        <f>HLOOKUP(CF$2,PLANEL_Pot_anual!$C$3:$AL$24,18,TRUE)</f>
        <v>17504.537875000002</v>
      </c>
      <c r="CG20" s="26">
        <f>HLOOKUP(CG$2,PLANEL_Pot_anual!$C$3:$AL$24,18,TRUE)</f>
        <v>17504.537875000002</v>
      </c>
      <c r="CH20" s="26">
        <f>HLOOKUP(CH$2,PLANEL_Pot_anual!$C$3:$AL$24,18,TRUE)</f>
        <v>17504.537875000002</v>
      </c>
      <c r="CI20" s="26">
        <f>HLOOKUP(CI$2,PLANEL_Pot_anual!$C$3:$AL$24,18,TRUE)</f>
        <v>19516.417574999999</v>
      </c>
      <c r="CJ20" s="26">
        <f>HLOOKUP(CJ$2,PLANEL_Pot_anual!$C$3:$AL$24,18,TRUE)</f>
        <v>19516.417574999999</v>
      </c>
      <c r="CK20" s="26">
        <f>HLOOKUP(CK$2,PLANEL_Pot_anual!$C$3:$AL$24,18,TRUE)</f>
        <v>19516.417574999999</v>
      </c>
      <c r="CL20" s="26">
        <f>HLOOKUP(CL$2,PLANEL_Pot_anual!$C$3:$AL$24,18,TRUE)</f>
        <v>19516.417574999999</v>
      </c>
      <c r="CM20" s="26">
        <f>HLOOKUP(CM$2,PLANEL_Pot_anual!$C$3:$AL$24,18,TRUE)</f>
        <v>21509.561174999999</v>
      </c>
      <c r="CN20" s="26">
        <f>HLOOKUP(CN$2,PLANEL_Pot_anual!$C$3:$AL$24,18,TRUE)</f>
        <v>21509.561174999999</v>
      </c>
      <c r="CO20" s="26">
        <f>HLOOKUP(CO$2,PLANEL_Pot_anual!$C$3:$AL$24,18,TRUE)</f>
        <v>21509.561174999999</v>
      </c>
      <c r="CP20" s="26">
        <f>HLOOKUP(CP$2,PLANEL_Pot_anual!$C$3:$AL$24,18,TRUE)</f>
        <v>21509.561174999999</v>
      </c>
      <c r="CQ20" s="26">
        <f>HLOOKUP(CQ$2,PLANEL_Pot_anual!$C$3:$AL$24,18,TRUE)</f>
        <v>22566.749275000002</v>
      </c>
      <c r="CR20" s="26">
        <f>HLOOKUP(CR$2,PLANEL_Pot_anual!$C$3:$AL$24,18,TRUE)</f>
        <v>22566.749275000002</v>
      </c>
      <c r="CS20" s="26">
        <f>HLOOKUP(CS$2,PLANEL_Pot_anual!$C$3:$AL$24,18,TRUE)</f>
        <v>22566.749275000002</v>
      </c>
      <c r="CT20" s="26">
        <f>HLOOKUP(CT$2,PLANEL_Pot_anual!$C$3:$AL$24,18,TRUE)</f>
        <v>22566.749275000002</v>
      </c>
      <c r="CU20" s="26">
        <f>HLOOKUP(CU$2,PLANEL_Pot_anual!$C$3:$AL$24,18,TRUE)</f>
        <v>23541.327594999999</v>
      </c>
      <c r="CV20" s="26">
        <f>HLOOKUP(CV$2,PLANEL_Pot_anual!$C$3:$AL$24,18,TRUE)</f>
        <v>23541.327594999999</v>
      </c>
      <c r="CW20" s="26">
        <f>HLOOKUP(CW$2,PLANEL_Pot_anual!$C$3:$AL$24,18,TRUE)</f>
        <v>23541.327594999999</v>
      </c>
      <c r="CX20" s="26">
        <f>HLOOKUP(CX$2,PLANEL_Pot_anual!$C$3:$AL$24,18,TRUE)</f>
        <v>23541.327594999999</v>
      </c>
      <c r="CY20" s="26">
        <f>HLOOKUP(CY$2,PLANEL_Pot_anual!$C$3:$AL$24,18,TRUE)</f>
        <v>25189.913797999998</v>
      </c>
      <c r="CZ20" s="26">
        <f>HLOOKUP(CZ$2,PLANEL_Pot_anual!$C$3:$AL$24,18,TRUE)</f>
        <v>25189.913797999998</v>
      </c>
      <c r="DA20" s="26">
        <f>HLOOKUP(DA$2,PLANEL_Pot_anual!$C$3:$AL$24,18,TRUE)</f>
        <v>25189.913797999998</v>
      </c>
      <c r="DB20" s="26">
        <f>HLOOKUP(DB$2,PLANEL_Pot_anual!$C$3:$AL$24,18,TRUE)</f>
        <v>25189.913797999998</v>
      </c>
      <c r="DC20" s="26">
        <f>HLOOKUP(DC$2,PLANEL_Pot_anual!$C$3:$AL$24,18,TRUE)</f>
        <v>26926.069041999999</v>
      </c>
      <c r="DD20" s="26">
        <f>HLOOKUP(DD$2,PLANEL_Pot_anual!$C$3:$AL$24,18,TRUE)</f>
        <v>26926.069041999999</v>
      </c>
      <c r="DE20" s="26">
        <f>HLOOKUP(DE$2,PLANEL_Pot_anual!$C$3:$AL$24,18,TRUE)</f>
        <v>26926.069041999999</v>
      </c>
      <c r="DF20" s="26">
        <f>HLOOKUP(DF$2,PLANEL_Pot_anual!$C$3:$AL$24,18,TRUE)</f>
        <v>26926.069041999999</v>
      </c>
      <c r="DG20" s="26">
        <f>HLOOKUP(DG$2,PLANEL_Pot_anual!$C$3:$AL$24,18,TRUE)</f>
        <v>28668.149185999999</v>
      </c>
      <c r="DH20" s="26">
        <f>HLOOKUP(DH$2,PLANEL_Pot_anual!$C$3:$AL$24,18,TRUE)</f>
        <v>28668.149185999999</v>
      </c>
      <c r="DI20" s="26">
        <f>HLOOKUP(DI$2,PLANEL_Pot_anual!$C$3:$AL$24,18,TRUE)</f>
        <v>28668.149185999999</v>
      </c>
      <c r="DJ20" s="26">
        <f>HLOOKUP(DJ$2,PLANEL_Pot_anual!$C$3:$AL$24,18,TRUE)</f>
        <v>28668.149185999999</v>
      </c>
      <c r="DK20" s="26">
        <f>HLOOKUP(DK$2,PLANEL_Pot_anual!$C$3:$AL$24,18,TRUE)</f>
        <v>30406.370094999998</v>
      </c>
      <c r="DL20" s="26">
        <f>HLOOKUP(DL$2,PLANEL_Pot_anual!$C$3:$AL$24,18,TRUE)</f>
        <v>30406.370094999998</v>
      </c>
      <c r="DM20" s="26">
        <f>HLOOKUP(DM$2,PLANEL_Pot_anual!$C$3:$AL$24,18,TRUE)</f>
        <v>30406.370094999998</v>
      </c>
      <c r="DN20" s="26">
        <f>HLOOKUP(DN$2,PLANEL_Pot_anual!$C$3:$AL$24,18,TRUE)</f>
        <v>30406.370094999998</v>
      </c>
      <c r="DO20" s="26">
        <f>HLOOKUP(DO$2,PLANEL_Pot_anual!$C$3:$AL$24,18,TRUE)</f>
        <v>32163.849149000001</v>
      </c>
      <c r="DP20" s="26">
        <f>HLOOKUP(DP$2,PLANEL_Pot_anual!$C$3:$AL$24,18,TRUE)</f>
        <v>32163.849149000001</v>
      </c>
      <c r="DQ20" s="26">
        <f>HLOOKUP(DQ$2,PLANEL_Pot_anual!$C$3:$AL$24,18,TRUE)</f>
        <v>32163.849149000001</v>
      </c>
      <c r="DR20" s="26">
        <f>HLOOKUP(DR$2,PLANEL_Pot_anual!$C$3:$AL$24,18,TRUE)</f>
        <v>32163.849149000001</v>
      </c>
      <c r="DS20" s="26">
        <f>HLOOKUP(DS$2,PLANEL_Pot_anual!$C$3:$AL$24,18,TRUE)</f>
        <v>33939.073615000001</v>
      </c>
      <c r="DT20" s="26">
        <f>HLOOKUP(DT$2,PLANEL_Pot_anual!$C$3:$AL$24,18,TRUE)</f>
        <v>33939.073615000001</v>
      </c>
      <c r="DU20" s="26">
        <f>HLOOKUP(DU$2,PLANEL_Pot_anual!$C$3:$AL$24,18,TRUE)</f>
        <v>33939.073615000001</v>
      </c>
      <c r="DV20" s="26">
        <f>HLOOKUP(DV$2,PLANEL_Pot_anual!$C$3:$AL$24,18,TRUE)</f>
        <v>33939.073615000001</v>
      </c>
      <c r="DW20" s="26">
        <f>HLOOKUP(DW$2,PLANEL_Pot_anual!$C$3:$AL$24,18,TRUE)</f>
        <v>35716.444035</v>
      </c>
      <c r="DX20" s="26">
        <f>HLOOKUP(DX$2,PLANEL_Pot_anual!$C$3:$AL$24,18,TRUE)</f>
        <v>35716.444035</v>
      </c>
      <c r="DY20" s="26">
        <f>HLOOKUP(DY$2,PLANEL_Pot_anual!$C$3:$AL$24,18,TRUE)</f>
        <v>35716.444035</v>
      </c>
      <c r="DZ20" s="26">
        <f>HLOOKUP(DZ$2,PLANEL_Pot_anual!$C$3:$AL$24,18,TRUE)</f>
        <v>35716.444035</v>
      </c>
      <c r="EA20" s="26">
        <f>HLOOKUP(EA$2,PLANEL_Pot_anual!$C$3:$AL$24,18,TRUE)</f>
        <v>37479.198284999999</v>
      </c>
      <c r="EB20" s="26">
        <f>HLOOKUP(EB$2,PLANEL_Pot_anual!$C$3:$AL$24,18,TRUE)</f>
        <v>37479.198284999999</v>
      </c>
      <c r="EC20" s="26">
        <f>HLOOKUP(EC$2,PLANEL_Pot_anual!$C$3:$AL$24,18,TRUE)</f>
        <v>37479.198284999999</v>
      </c>
      <c r="ED20" s="26">
        <f>HLOOKUP(ED$2,PLANEL_Pot_anual!$C$3:$AL$24,18,TRUE)</f>
        <v>37479.198284999999</v>
      </c>
      <c r="EE20" s="26">
        <f>HLOOKUP(EE$2,PLANEL_Pot_anual!$C$3:$AL$24,18,TRUE)</f>
        <v>39376.898065000001</v>
      </c>
      <c r="EF20" s="26">
        <f>HLOOKUP(EF$2,PLANEL_Pot_anual!$C$3:$AL$24,18,TRUE)</f>
        <v>39376.898065000001</v>
      </c>
      <c r="EG20" s="26">
        <f>HLOOKUP(EG$2,PLANEL_Pot_anual!$C$3:$AL$24,18,TRUE)</f>
        <v>39376.898065000001</v>
      </c>
      <c r="EH20" s="26">
        <f>HLOOKUP(EH$2,PLANEL_Pot_anual!$C$3:$AL$24,18,TRUE)</f>
        <v>39376.898065000001</v>
      </c>
      <c r="EI20" s="26">
        <f>HLOOKUP(EI$2,PLANEL_Pot_anual!$C$3:$AL$24,18,TRUE)</f>
        <v>41211.726394999998</v>
      </c>
      <c r="EJ20" s="26">
        <f>HLOOKUP(EJ$2,PLANEL_Pot_anual!$C$3:$AL$24,18,TRUE)</f>
        <v>41211.726394999998</v>
      </c>
      <c r="EK20" s="26">
        <f>HLOOKUP(EK$2,PLANEL_Pot_anual!$C$3:$AL$24,18,TRUE)</f>
        <v>41211.726394999998</v>
      </c>
      <c r="EL20" s="26">
        <f>HLOOKUP(EL$2,PLANEL_Pot_anual!$C$3:$AL$24,18,TRUE)</f>
        <v>41211.726394999998</v>
      </c>
      <c r="EM20" s="26">
        <f>HLOOKUP(EM$2,PLANEL_Pot_anual!$C$3:$AL$24,18,TRUE)</f>
        <v>43014.619854999997</v>
      </c>
      <c r="EN20" s="26">
        <f>HLOOKUP(EN$2,PLANEL_Pot_anual!$C$3:$AL$24,18,TRUE)</f>
        <v>43014.619854999997</v>
      </c>
      <c r="EO20" s="26">
        <f>HLOOKUP(EO$2,PLANEL_Pot_anual!$C$3:$AL$24,18,TRUE)</f>
        <v>43014.619854999997</v>
      </c>
      <c r="EP20" s="26">
        <f>HLOOKUP(EP$2,PLANEL_Pot_anual!$C$3:$AL$24,18,TRUE)</f>
        <v>43014.619854999997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323.60524320000002</v>
      </c>
      <c r="AN23" s="32">
        <f>HLOOKUP(AN$2,PLANEL_Pot_anual!$C$3:$AL$24,21,TRUE)</f>
        <v>323.60524320000002</v>
      </c>
      <c r="AO23" s="32">
        <f>HLOOKUP(AO$2,PLANEL_Pot_anual!$C$3:$AL$24,21,TRUE)</f>
        <v>323.60524320000002</v>
      </c>
      <c r="AP23" s="32">
        <f>HLOOKUP(AP$2,PLANEL_Pot_anual!$C$3:$AL$24,21,TRUE)</f>
        <v>323.60524320000002</v>
      </c>
      <c r="AQ23" s="32">
        <f>HLOOKUP(AQ$2,PLANEL_Pot_anual!$C$3:$AL$24,21,TRUE)</f>
        <v>4254.6407740000004</v>
      </c>
      <c r="AR23" s="32">
        <f>HLOOKUP(AR$2,PLANEL_Pot_anual!$C$3:$AL$24,21,TRUE)</f>
        <v>4254.6407740000004</v>
      </c>
      <c r="AS23" s="32">
        <f>HLOOKUP(AS$2,PLANEL_Pot_anual!$C$3:$AL$24,21,TRUE)</f>
        <v>4254.6407740000004</v>
      </c>
      <c r="AT23" s="32">
        <f>HLOOKUP(AT$2,PLANEL_Pot_anual!$C$3:$AL$24,21,TRUE)</f>
        <v>4254.6407740000004</v>
      </c>
      <c r="AU23" s="32">
        <f>HLOOKUP(AU$2,PLANEL_Pot_anual!$C$3:$AL$24,21,TRUE)</f>
        <v>5970.7478099999998</v>
      </c>
      <c r="AV23" s="32">
        <f>HLOOKUP(AV$2,PLANEL_Pot_anual!$C$3:$AL$24,21,TRUE)</f>
        <v>5970.7478099999998</v>
      </c>
      <c r="AW23" s="32">
        <f>HLOOKUP(AW$2,PLANEL_Pot_anual!$C$3:$AL$24,21,TRUE)</f>
        <v>5970.7478099999998</v>
      </c>
      <c r="AX23" s="32">
        <f>HLOOKUP(AX$2,PLANEL_Pot_anual!$C$3:$AL$24,21,TRUE)</f>
        <v>5970.7478099999998</v>
      </c>
      <c r="AY23" s="32">
        <f>HLOOKUP(AY$2,PLANEL_Pot_anual!$C$3:$AL$24,21,TRUE)</f>
        <v>9448.7662569999993</v>
      </c>
      <c r="AZ23" s="32">
        <f>HLOOKUP(AZ$2,PLANEL_Pot_anual!$C$3:$AL$24,21,TRUE)</f>
        <v>9448.7662569999993</v>
      </c>
      <c r="BA23" s="32">
        <f>HLOOKUP(BA$2,PLANEL_Pot_anual!$C$3:$AL$24,21,TRUE)</f>
        <v>9448.7662569999993</v>
      </c>
      <c r="BB23" s="32">
        <f>HLOOKUP(BB$2,PLANEL_Pot_anual!$C$3:$AL$24,21,TRUE)</f>
        <v>9448.7662569999993</v>
      </c>
      <c r="BC23" s="32">
        <f>HLOOKUP(BC$2,PLANEL_Pot_anual!$C$3:$AL$24,21,TRUE)</f>
        <v>10189.10806</v>
      </c>
      <c r="BD23" s="32">
        <f>HLOOKUP(BD$2,PLANEL_Pot_anual!$C$3:$AL$24,21,TRUE)</f>
        <v>10189.10806</v>
      </c>
      <c r="BE23" s="32">
        <f>HLOOKUP(BE$2,PLANEL_Pot_anual!$C$3:$AL$24,21,TRUE)</f>
        <v>10189.10806</v>
      </c>
      <c r="BF23" s="32">
        <f>HLOOKUP(BF$2,PLANEL_Pot_anual!$C$3:$AL$24,21,TRUE)</f>
        <v>10189.10806</v>
      </c>
      <c r="BG23" s="32">
        <f>HLOOKUP(BG$2,PLANEL_Pot_anual!$C$3:$AL$24,21,TRUE)</f>
        <v>10574.818020000001</v>
      </c>
      <c r="BH23" s="32">
        <f>HLOOKUP(BH$2,PLANEL_Pot_anual!$C$3:$AL$24,21,TRUE)</f>
        <v>10574.818020000001</v>
      </c>
      <c r="BI23" s="32">
        <f>HLOOKUP(BI$2,PLANEL_Pot_anual!$C$3:$AL$24,21,TRUE)</f>
        <v>10574.818020000001</v>
      </c>
      <c r="BJ23" s="32">
        <f>HLOOKUP(BJ$2,PLANEL_Pot_anual!$C$3:$AL$24,21,TRUE)</f>
        <v>10574.818020000001</v>
      </c>
      <c r="BK23" s="32">
        <f>HLOOKUP(BK$2,PLANEL_Pot_anual!$C$3:$AL$24,21,TRUE)</f>
        <v>12818.11368</v>
      </c>
      <c r="BL23" s="32">
        <f>HLOOKUP(BL$2,PLANEL_Pot_anual!$C$3:$AL$24,21,TRUE)</f>
        <v>12818.11368</v>
      </c>
      <c r="BM23" s="32">
        <f>HLOOKUP(BM$2,PLANEL_Pot_anual!$C$3:$AL$24,21,TRUE)</f>
        <v>12818.11368</v>
      </c>
      <c r="BN23" s="32">
        <f>HLOOKUP(BN$2,PLANEL_Pot_anual!$C$3:$AL$24,21,TRUE)</f>
        <v>12818.11368</v>
      </c>
      <c r="BO23" s="32">
        <f>HLOOKUP(BO$2,PLANEL_Pot_anual!$C$3:$AL$24,21,TRUE)</f>
        <v>15409.247528</v>
      </c>
      <c r="BP23" s="32">
        <f>HLOOKUP(BP$2,PLANEL_Pot_anual!$C$3:$AL$24,21,TRUE)</f>
        <v>15409.247528</v>
      </c>
      <c r="BQ23" s="32">
        <f>HLOOKUP(BQ$2,PLANEL_Pot_anual!$C$3:$AL$24,21,TRUE)</f>
        <v>15409.247528</v>
      </c>
      <c r="BR23" s="32">
        <f>HLOOKUP(BR$2,PLANEL_Pot_anual!$C$3:$AL$24,21,TRUE)</f>
        <v>15409.247528</v>
      </c>
      <c r="BS23" s="32">
        <f>HLOOKUP(BS$2,PLANEL_Pot_anual!$C$3:$AL$24,21,TRUE)</f>
        <v>17065.299116000002</v>
      </c>
      <c r="BT23" s="32">
        <f>HLOOKUP(BT$2,PLANEL_Pot_anual!$C$3:$AL$24,21,TRUE)</f>
        <v>17065.299116000002</v>
      </c>
      <c r="BU23" s="32">
        <f>HLOOKUP(BU$2,PLANEL_Pot_anual!$C$3:$AL$24,21,TRUE)</f>
        <v>17065.299116000002</v>
      </c>
      <c r="BV23" s="32">
        <f>HLOOKUP(BV$2,PLANEL_Pot_anual!$C$3:$AL$24,21,TRUE)</f>
        <v>17065.299116000002</v>
      </c>
      <c r="BW23" s="32">
        <f>HLOOKUP(BW$2,PLANEL_Pot_anual!$C$3:$AL$24,21,TRUE)</f>
        <v>18907.13521</v>
      </c>
      <c r="BX23" s="32">
        <f>HLOOKUP(BX$2,PLANEL_Pot_anual!$C$3:$AL$24,21,TRUE)</f>
        <v>18907.13521</v>
      </c>
      <c r="BY23" s="32">
        <f>HLOOKUP(BY$2,PLANEL_Pot_anual!$C$3:$AL$24,21,TRUE)</f>
        <v>18907.13521</v>
      </c>
      <c r="BZ23" s="32">
        <f>HLOOKUP(BZ$2,PLANEL_Pot_anual!$C$3:$AL$24,21,TRUE)</f>
        <v>18907.13521</v>
      </c>
      <c r="CA23" s="32">
        <f>HLOOKUP(CA$2,PLANEL_Pot_anual!$C$3:$AL$24,21,TRUE)</f>
        <v>20764.187890000001</v>
      </c>
      <c r="CB23" s="32">
        <f>HLOOKUP(CB$2,PLANEL_Pot_anual!$C$3:$AL$24,21,TRUE)</f>
        <v>20764.187890000001</v>
      </c>
      <c r="CC23" s="32">
        <f>HLOOKUP(CC$2,PLANEL_Pot_anual!$C$3:$AL$24,21,TRUE)</f>
        <v>20764.187890000001</v>
      </c>
      <c r="CD23" s="32">
        <f>HLOOKUP(CD$2,PLANEL_Pot_anual!$C$3:$AL$24,21,TRUE)</f>
        <v>20764.187890000001</v>
      </c>
      <c r="CE23" s="32">
        <f>HLOOKUP(CE$2,PLANEL_Pot_anual!$C$3:$AL$24,21,TRUE)</f>
        <v>22598.382810000003</v>
      </c>
      <c r="CF23" s="32">
        <f>HLOOKUP(CF$2,PLANEL_Pot_anual!$C$3:$AL$24,21,TRUE)</f>
        <v>22598.382810000003</v>
      </c>
      <c r="CG23" s="32">
        <f>HLOOKUP(CG$2,PLANEL_Pot_anual!$C$3:$AL$24,21,TRUE)</f>
        <v>22598.382810000003</v>
      </c>
      <c r="CH23" s="32">
        <f>HLOOKUP(CH$2,PLANEL_Pot_anual!$C$3:$AL$24,21,TRUE)</f>
        <v>22598.382810000003</v>
      </c>
      <c r="CI23" s="32">
        <f>HLOOKUP(CI$2,PLANEL_Pot_anual!$C$3:$AL$24,21,TRUE)</f>
        <v>25015.587500000001</v>
      </c>
      <c r="CJ23" s="32">
        <f>HLOOKUP(CJ$2,PLANEL_Pot_anual!$C$3:$AL$24,21,TRUE)</f>
        <v>25015.587500000001</v>
      </c>
      <c r="CK23" s="32">
        <f>HLOOKUP(CK$2,PLANEL_Pot_anual!$C$3:$AL$24,21,TRUE)</f>
        <v>25015.587500000001</v>
      </c>
      <c r="CL23" s="32">
        <f>HLOOKUP(CL$2,PLANEL_Pot_anual!$C$3:$AL$24,21,TRUE)</f>
        <v>25015.587500000001</v>
      </c>
      <c r="CM23" s="32">
        <f>HLOOKUP(CM$2,PLANEL_Pot_anual!$C$3:$AL$24,21,TRUE)</f>
        <v>28130.211840000004</v>
      </c>
      <c r="CN23" s="32">
        <f>HLOOKUP(CN$2,PLANEL_Pot_anual!$C$3:$AL$24,21,TRUE)</f>
        <v>28130.211840000004</v>
      </c>
      <c r="CO23" s="32">
        <f>HLOOKUP(CO$2,PLANEL_Pot_anual!$C$3:$AL$24,21,TRUE)</f>
        <v>28130.211840000004</v>
      </c>
      <c r="CP23" s="32">
        <f>HLOOKUP(CP$2,PLANEL_Pot_anual!$C$3:$AL$24,21,TRUE)</f>
        <v>28130.211840000004</v>
      </c>
      <c r="CQ23" s="32">
        <f>HLOOKUP(CQ$2,PLANEL_Pot_anual!$C$3:$AL$24,21,TRUE)</f>
        <v>31422.369700000003</v>
      </c>
      <c r="CR23" s="32">
        <f>HLOOKUP(CR$2,PLANEL_Pot_anual!$C$3:$AL$24,21,TRUE)</f>
        <v>31422.369700000003</v>
      </c>
      <c r="CS23" s="32">
        <f>HLOOKUP(CS$2,PLANEL_Pot_anual!$C$3:$AL$24,21,TRUE)</f>
        <v>31422.369700000003</v>
      </c>
      <c r="CT23" s="32">
        <f>HLOOKUP(CT$2,PLANEL_Pot_anual!$C$3:$AL$24,21,TRUE)</f>
        <v>31422.369700000003</v>
      </c>
      <c r="CU23" s="32">
        <f>HLOOKUP(CU$2,PLANEL_Pot_anual!$C$3:$AL$24,21,TRUE)</f>
        <v>35340.493730000002</v>
      </c>
      <c r="CV23" s="32">
        <f>HLOOKUP(CV$2,PLANEL_Pot_anual!$C$3:$AL$24,21,TRUE)</f>
        <v>35340.493730000002</v>
      </c>
      <c r="CW23" s="32">
        <f>HLOOKUP(CW$2,PLANEL_Pot_anual!$C$3:$AL$24,21,TRUE)</f>
        <v>35340.493730000002</v>
      </c>
      <c r="CX23" s="32">
        <f>HLOOKUP(CX$2,PLANEL_Pot_anual!$C$3:$AL$24,21,TRUE)</f>
        <v>35340.493730000002</v>
      </c>
      <c r="CY23" s="32">
        <f>HLOOKUP(CY$2,PLANEL_Pot_anual!$C$3:$AL$24,21,TRUE)</f>
        <v>36197.083480000001</v>
      </c>
      <c r="CZ23" s="32">
        <f>HLOOKUP(CZ$2,PLANEL_Pot_anual!$C$3:$AL$24,21,TRUE)</f>
        <v>36197.083480000001</v>
      </c>
      <c r="DA23" s="32">
        <f>HLOOKUP(DA$2,PLANEL_Pot_anual!$C$3:$AL$24,21,TRUE)</f>
        <v>36197.083480000001</v>
      </c>
      <c r="DB23" s="32">
        <f>HLOOKUP(DB$2,PLANEL_Pot_anual!$C$3:$AL$24,21,TRUE)</f>
        <v>36197.083480000001</v>
      </c>
      <c r="DC23" s="32">
        <f>HLOOKUP(DC$2,PLANEL_Pot_anual!$C$3:$AL$24,21,TRUE)</f>
        <v>37334.86361</v>
      </c>
      <c r="DD23" s="32">
        <f>HLOOKUP(DD$2,PLANEL_Pot_anual!$C$3:$AL$24,21,TRUE)</f>
        <v>37334.86361</v>
      </c>
      <c r="DE23" s="32">
        <f>HLOOKUP(DE$2,PLANEL_Pot_anual!$C$3:$AL$24,21,TRUE)</f>
        <v>37334.86361</v>
      </c>
      <c r="DF23" s="32">
        <f>HLOOKUP(DF$2,PLANEL_Pot_anual!$C$3:$AL$24,21,TRUE)</f>
        <v>37334.86361</v>
      </c>
      <c r="DG23" s="32">
        <f>HLOOKUP(DG$2,PLANEL_Pot_anual!$C$3:$AL$24,21,TRUE)</f>
        <v>38777.285400000001</v>
      </c>
      <c r="DH23" s="32">
        <f>HLOOKUP(DH$2,PLANEL_Pot_anual!$C$3:$AL$24,21,TRUE)</f>
        <v>38777.285400000001</v>
      </c>
      <c r="DI23" s="32">
        <f>HLOOKUP(DI$2,PLANEL_Pot_anual!$C$3:$AL$24,21,TRUE)</f>
        <v>38777.285400000001</v>
      </c>
      <c r="DJ23" s="32">
        <f>HLOOKUP(DJ$2,PLANEL_Pot_anual!$C$3:$AL$24,21,TRUE)</f>
        <v>38777.285400000001</v>
      </c>
      <c r="DK23" s="32">
        <f>HLOOKUP(DK$2,PLANEL_Pot_anual!$C$3:$AL$24,21,TRUE)</f>
        <v>40267.044320000001</v>
      </c>
      <c r="DL23" s="32">
        <f>HLOOKUP(DL$2,PLANEL_Pot_anual!$C$3:$AL$24,21,TRUE)</f>
        <v>40267.044320000001</v>
      </c>
      <c r="DM23" s="32">
        <f>HLOOKUP(DM$2,PLANEL_Pot_anual!$C$3:$AL$24,21,TRUE)</f>
        <v>40267.044320000001</v>
      </c>
      <c r="DN23" s="32">
        <f>HLOOKUP(DN$2,PLANEL_Pot_anual!$C$3:$AL$24,21,TRUE)</f>
        <v>40267.044320000001</v>
      </c>
      <c r="DO23" s="32">
        <f>HLOOKUP(DO$2,PLANEL_Pot_anual!$C$3:$AL$24,21,TRUE)</f>
        <v>41933.467689999998</v>
      </c>
      <c r="DP23" s="32">
        <f>HLOOKUP(DP$2,PLANEL_Pot_anual!$C$3:$AL$24,21,TRUE)</f>
        <v>41933.467689999998</v>
      </c>
      <c r="DQ23" s="32">
        <f>HLOOKUP(DQ$2,PLANEL_Pot_anual!$C$3:$AL$24,21,TRUE)</f>
        <v>41933.467689999998</v>
      </c>
      <c r="DR23" s="32">
        <f>HLOOKUP(DR$2,PLANEL_Pot_anual!$C$3:$AL$24,21,TRUE)</f>
        <v>41933.467689999998</v>
      </c>
      <c r="DS23" s="32">
        <f>HLOOKUP(DS$2,PLANEL_Pot_anual!$C$3:$AL$24,21,TRUE)</f>
        <v>43860.249400000001</v>
      </c>
      <c r="DT23" s="32">
        <f>HLOOKUP(DT$2,PLANEL_Pot_anual!$C$3:$AL$24,21,TRUE)</f>
        <v>43860.249400000001</v>
      </c>
      <c r="DU23" s="32">
        <f>HLOOKUP(DU$2,PLANEL_Pot_anual!$C$3:$AL$24,21,TRUE)</f>
        <v>43860.249400000001</v>
      </c>
      <c r="DV23" s="32">
        <f>HLOOKUP(DV$2,PLANEL_Pot_anual!$C$3:$AL$24,21,TRUE)</f>
        <v>43860.249400000001</v>
      </c>
      <c r="DW23" s="32">
        <f>HLOOKUP(DW$2,PLANEL_Pot_anual!$C$3:$AL$24,21,TRUE)</f>
        <v>46015.062299999998</v>
      </c>
      <c r="DX23" s="32">
        <f>HLOOKUP(DX$2,PLANEL_Pot_anual!$C$3:$AL$24,21,TRUE)</f>
        <v>46015.062299999998</v>
      </c>
      <c r="DY23" s="32">
        <f>HLOOKUP(DY$2,PLANEL_Pot_anual!$C$3:$AL$24,21,TRUE)</f>
        <v>46015.062299999998</v>
      </c>
      <c r="DZ23" s="32">
        <f>HLOOKUP(DZ$2,PLANEL_Pot_anual!$C$3:$AL$24,21,TRUE)</f>
        <v>46015.062299999998</v>
      </c>
      <c r="EA23" s="32">
        <f>HLOOKUP(EA$2,PLANEL_Pot_anual!$C$3:$AL$24,21,TRUE)</f>
        <v>48907.39817</v>
      </c>
      <c r="EB23" s="32">
        <f>HLOOKUP(EB$2,PLANEL_Pot_anual!$C$3:$AL$24,21,TRUE)</f>
        <v>48907.39817</v>
      </c>
      <c r="EC23" s="32">
        <f>HLOOKUP(EC$2,PLANEL_Pot_anual!$C$3:$AL$24,21,TRUE)</f>
        <v>48907.39817</v>
      </c>
      <c r="ED23" s="32">
        <f>HLOOKUP(ED$2,PLANEL_Pot_anual!$C$3:$AL$24,21,TRUE)</f>
        <v>48907.39817</v>
      </c>
      <c r="EE23" s="32">
        <f>HLOOKUP(EE$2,PLANEL_Pot_anual!$C$3:$AL$24,21,TRUE)</f>
        <v>52510.887139999999</v>
      </c>
      <c r="EF23" s="32">
        <f>HLOOKUP(EF$2,PLANEL_Pot_anual!$C$3:$AL$24,21,TRUE)</f>
        <v>52510.887139999999</v>
      </c>
      <c r="EG23" s="32">
        <f>HLOOKUP(EG$2,PLANEL_Pot_anual!$C$3:$AL$24,21,TRUE)</f>
        <v>52510.887139999999</v>
      </c>
      <c r="EH23" s="32">
        <f>HLOOKUP(EH$2,PLANEL_Pot_anual!$C$3:$AL$24,21,TRUE)</f>
        <v>52510.887139999999</v>
      </c>
      <c r="EI23" s="32">
        <f>HLOOKUP(EI$2,PLANEL_Pot_anual!$C$3:$AL$24,21,TRUE)</f>
        <v>55950.377079999998</v>
      </c>
      <c r="EJ23" s="32">
        <f>HLOOKUP(EJ$2,PLANEL_Pot_anual!$C$3:$AL$24,21,TRUE)</f>
        <v>55950.377079999998</v>
      </c>
      <c r="EK23" s="32">
        <f>HLOOKUP(EK$2,PLANEL_Pot_anual!$C$3:$AL$24,21,TRUE)</f>
        <v>55950.377079999998</v>
      </c>
      <c r="EL23" s="32">
        <f>HLOOKUP(EL$2,PLANEL_Pot_anual!$C$3:$AL$24,21,TRUE)</f>
        <v>55950.377079999998</v>
      </c>
      <c r="EM23" s="32">
        <f>HLOOKUP(EM$2,PLANEL_Pot_anual!$C$3:$AL$24,21,TRUE)</f>
        <v>58721.956169999998</v>
      </c>
      <c r="EN23" s="32">
        <f>HLOOKUP(EN$2,PLANEL_Pot_anual!$C$3:$AL$24,21,TRUE)</f>
        <v>58721.956169999998</v>
      </c>
      <c r="EO23" s="32">
        <f>HLOOKUP(EO$2,PLANEL_Pot_anual!$C$3:$AL$24,21,TRUE)</f>
        <v>58721.956169999998</v>
      </c>
      <c r="EP23" s="32">
        <f>HLOOKUP(EP$2,PLANEL_Pot_anual!$C$3:$AL$24,21,TRUE)</f>
        <v>58721.956169999998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175182.75523099996</v>
      </c>
      <c r="AB24" s="28">
        <f t="shared" si="0"/>
        <v>175182.75523099996</v>
      </c>
      <c r="AC24" s="28">
        <f t="shared" si="0"/>
        <v>175182.75523099996</v>
      </c>
      <c r="AD24" s="28">
        <f t="shared" si="0"/>
        <v>175182.75523099996</v>
      </c>
      <c r="AE24" s="28">
        <f t="shared" si="0"/>
        <v>179957.89182899997</v>
      </c>
      <c r="AF24" s="28">
        <f t="shared" si="0"/>
        <v>179957.89182899997</v>
      </c>
      <c r="AG24" s="28">
        <f t="shared" si="0"/>
        <v>179957.89182899997</v>
      </c>
      <c r="AH24" s="28">
        <f t="shared" si="0"/>
        <v>179957.89182899997</v>
      </c>
      <c r="AI24" s="28">
        <f t="shared" ref="AI24:BN24" si="1">SUM(AI4:AI23)</f>
        <v>186885.06985099995</v>
      </c>
      <c r="AJ24" s="28">
        <f t="shared" si="1"/>
        <v>186885.06985099995</v>
      </c>
      <c r="AK24" s="28">
        <f t="shared" si="1"/>
        <v>186885.06985099995</v>
      </c>
      <c r="AL24" s="28">
        <f t="shared" si="1"/>
        <v>186885.06985099995</v>
      </c>
      <c r="AM24" s="28">
        <f t="shared" si="1"/>
        <v>193139.70898619998</v>
      </c>
      <c r="AN24" s="28">
        <f t="shared" si="1"/>
        <v>193139.70898619998</v>
      </c>
      <c r="AO24" s="28">
        <f t="shared" si="1"/>
        <v>193139.70898619998</v>
      </c>
      <c r="AP24" s="28">
        <f t="shared" si="1"/>
        <v>193139.70898619998</v>
      </c>
      <c r="AQ24" s="28">
        <f t="shared" si="1"/>
        <v>204169.93722699996</v>
      </c>
      <c r="AR24" s="28">
        <f t="shared" si="1"/>
        <v>204169.93722699996</v>
      </c>
      <c r="AS24" s="28">
        <f t="shared" si="1"/>
        <v>204169.93722699996</v>
      </c>
      <c r="AT24" s="28">
        <f t="shared" si="1"/>
        <v>204169.93722699996</v>
      </c>
      <c r="AU24" s="28">
        <f t="shared" si="1"/>
        <v>210586.43148479995</v>
      </c>
      <c r="AV24" s="28">
        <f t="shared" si="1"/>
        <v>210586.43148479995</v>
      </c>
      <c r="AW24" s="28">
        <f t="shared" si="1"/>
        <v>210586.43148479995</v>
      </c>
      <c r="AX24" s="28">
        <f t="shared" si="1"/>
        <v>210586.43148479995</v>
      </c>
      <c r="AY24" s="28">
        <f t="shared" si="1"/>
        <v>217657.23001899995</v>
      </c>
      <c r="AZ24" s="28">
        <f t="shared" si="1"/>
        <v>217657.23001899995</v>
      </c>
      <c r="BA24" s="28">
        <f t="shared" si="1"/>
        <v>217657.23001899995</v>
      </c>
      <c r="BB24" s="28">
        <f t="shared" si="1"/>
        <v>217657.23001899995</v>
      </c>
      <c r="BC24" s="28">
        <f t="shared" si="1"/>
        <v>224098.59376600001</v>
      </c>
      <c r="BD24" s="28">
        <f t="shared" si="1"/>
        <v>224098.59376600001</v>
      </c>
      <c r="BE24" s="28">
        <f t="shared" si="1"/>
        <v>224098.59376600001</v>
      </c>
      <c r="BF24" s="28">
        <f t="shared" si="1"/>
        <v>224098.59376600001</v>
      </c>
      <c r="BG24" s="28">
        <f t="shared" si="1"/>
        <v>232468.04255900002</v>
      </c>
      <c r="BH24" s="28">
        <f t="shared" si="1"/>
        <v>232468.04255900002</v>
      </c>
      <c r="BI24" s="28">
        <f t="shared" si="1"/>
        <v>232468.04255900002</v>
      </c>
      <c r="BJ24" s="28">
        <f t="shared" si="1"/>
        <v>232468.04255900002</v>
      </c>
      <c r="BK24" s="28">
        <f t="shared" si="1"/>
        <v>245175.08200700002</v>
      </c>
      <c r="BL24" s="28">
        <f t="shared" si="1"/>
        <v>245175.08200700002</v>
      </c>
      <c r="BM24" s="28">
        <f t="shared" si="1"/>
        <v>245175.08200700002</v>
      </c>
      <c r="BN24" s="28">
        <f t="shared" si="1"/>
        <v>245175.08200700002</v>
      </c>
      <c r="BO24" s="28">
        <f t="shared" ref="BO24:CT24" si="2">SUM(BO4:BO23)</f>
        <v>256744.02277499996</v>
      </c>
      <c r="BP24" s="28">
        <f t="shared" si="2"/>
        <v>256744.02277499996</v>
      </c>
      <c r="BQ24" s="28">
        <f t="shared" si="2"/>
        <v>256744.02277499996</v>
      </c>
      <c r="BR24" s="28">
        <f t="shared" si="2"/>
        <v>256744.02277499996</v>
      </c>
      <c r="BS24" s="28">
        <f t="shared" si="2"/>
        <v>269276.09978699998</v>
      </c>
      <c r="BT24" s="28">
        <f t="shared" si="2"/>
        <v>269276.09978699998</v>
      </c>
      <c r="BU24" s="28">
        <f t="shared" si="2"/>
        <v>269276.09978699998</v>
      </c>
      <c r="BV24" s="28">
        <f t="shared" si="2"/>
        <v>269276.09978699998</v>
      </c>
      <c r="BW24" s="28">
        <f t="shared" si="2"/>
        <v>281088.92787999997</v>
      </c>
      <c r="BX24" s="28">
        <f t="shared" si="2"/>
        <v>281088.92787999997</v>
      </c>
      <c r="BY24" s="28">
        <f t="shared" si="2"/>
        <v>281088.92787999997</v>
      </c>
      <c r="BZ24" s="28">
        <f t="shared" si="2"/>
        <v>281088.92787999997</v>
      </c>
      <c r="CA24" s="28">
        <f t="shared" si="2"/>
        <v>294724.187752</v>
      </c>
      <c r="CB24" s="28">
        <f t="shared" si="2"/>
        <v>294724.187752</v>
      </c>
      <c r="CC24" s="28">
        <f t="shared" si="2"/>
        <v>294724.187752</v>
      </c>
      <c r="CD24" s="28">
        <f t="shared" si="2"/>
        <v>294724.187752</v>
      </c>
      <c r="CE24" s="28">
        <f t="shared" si="2"/>
        <v>309515.83165109996</v>
      </c>
      <c r="CF24" s="28">
        <f t="shared" si="2"/>
        <v>309515.83165109996</v>
      </c>
      <c r="CG24" s="28">
        <f t="shared" si="2"/>
        <v>309515.83165109996</v>
      </c>
      <c r="CH24" s="28">
        <f t="shared" si="2"/>
        <v>309515.83165109996</v>
      </c>
      <c r="CI24" s="28">
        <f t="shared" si="2"/>
        <v>325993.55151609995</v>
      </c>
      <c r="CJ24" s="28">
        <f t="shared" si="2"/>
        <v>325993.55151609995</v>
      </c>
      <c r="CK24" s="28">
        <f t="shared" si="2"/>
        <v>325993.55151609995</v>
      </c>
      <c r="CL24" s="28">
        <f t="shared" si="2"/>
        <v>325993.55151609995</v>
      </c>
      <c r="CM24" s="28">
        <f t="shared" si="2"/>
        <v>341342.98745499999</v>
      </c>
      <c r="CN24" s="28">
        <f t="shared" si="2"/>
        <v>341342.98745499999</v>
      </c>
      <c r="CO24" s="28">
        <f t="shared" si="2"/>
        <v>341342.98745499999</v>
      </c>
      <c r="CP24" s="28">
        <f t="shared" si="2"/>
        <v>341342.98745499999</v>
      </c>
      <c r="CQ24" s="28">
        <f t="shared" si="2"/>
        <v>357032.62732799997</v>
      </c>
      <c r="CR24" s="28">
        <f t="shared" si="2"/>
        <v>357032.62732799997</v>
      </c>
      <c r="CS24" s="28">
        <f t="shared" si="2"/>
        <v>357032.62732799997</v>
      </c>
      <c r="CT24" s="28">
        <f t="shared" si="2"/>
        <v>357032.62732799997</v>
      </c>
      <c r="CU24" s="28">
        <f t="shared" ref="CU24:DZ24" si="3">SUM(CU4:CU23)</f>
        <v>372893.46858199994</v>
      </c>
      <c r="CV24" s="28">
        <f t="shared" si="3"/>
        <v>372893.46858199994</v>
      </c>
      <c r="CW24" s="28">
        <f t="shared" si="3"/>
        <v>372893.46858199994</v>
      </c>
      <c r="CX24" s="28">
        <f t="shared" si="3"/>
        <v>372893.46858199994</v>
      </c>
      <c r="CY24" s="28">
        <f t="shared" si="3"/>
        <v>391007.38774499996</v>
      </c>
      <c r="CZ24" s="28">
        <f t="shared" si="3"/>
        <v>391007.38774499996</v>
      </c>
      <c r="DA24" s="28">
        <f t="shared" si="3"/>
        <v>391007.38774499996</v>
      </c>
      <c r="DB24" s="28">
        <f t="shared" si="3"/>
        <v>391007.38774499996</v>
      </c>
      <c r="DC24" s="28">
        <f t="shared" si="3"/>
        <v>405336.44019899995</v>
      </c>
      <c r="DD24" s="28">
        <f t="shared" si="3"/>
        <v>405336.44019899995</v>
      </c>
      <c r="DE24" s="28">
        <f t="shared" si="3"/>
        <v>405336.44019899995</v>
      </c>
      <c r="DF24" s="28">
        <f t="shared" si="3"/>
        <v>405336.44019899995</v>
      </c>
      <c r="DG24" s="28">
        <f t="shared" si="3"/>
        <v>418691.03274299996</v>
      </c>
      <c r="DH24" s="28">
        <f t="shared" si="3"/>
        <v>418691.03274299996</v>
      </c>
      <c r="DI24" s="28">
        <f t="shared" si="3"/>
        <v>418691.03274299996</v>
      </c>
      <c r="DJ24" s="28">
        <f t="shared" si="3"/>
        <v>418691.03274299996</v>
      </c>
      <c r="DK24" s="28">
        <f t="shared" si="3"/>
        <v>432116.89534199995</v>
      </c>
      <c r="DL24" s="28">
        <f t="shared" si="3"/>
        <v>432116.89534199995</v>
      </c>
      <c r="DM24" s="28">
        <f t="shared" si="3"/>
        <v>432116.89534199995</v>
      </c>
      <c r="DN24" s="28">
        <f t="shared" si="3"/>
        <v>432116.89534199995</v>
      </c>
      <c r="DO24" s="28">
        <f t="shared" si="3"/>
        <v>445507.12773599999</v>
      </c>
      <c r="DP24" s="28">
        <f t="shared" si="3"/>
        <v>445507.12773599999</v>
      </c>
      <c r="DQ24" s="28">
        <f t="shared" si="3"/>
        <v>445507.12773599999</v>
      </c>
      <c r="DR24" s="28">
        <f t="shared" si="3"/>
        <v>445507.12773599999</v>
      </c>
      <c r="DS24" s="28">
        <f t="shared" si="3"/>
        <v>459184.43210199999</v>
      </c>
      <c r="DT24" s="28">
        <f t="shared" si="3"/>
        <v>459184.43210199999</v>
      </c>
      <c r="DU24" s="28">
        <f t="shared" si="3"/>
        <v>459184.43210199999</v>
      </c>
      <c r="DV24" s="28">
        <f t="shared" si="3"/>
        <v>459184.43210199999</v>
      </c>
      <c r="DW24" s="28">
        <f t="shared" si="3"/>
        <v>472746.02729199996</v>
      </c>
      <c r="DX24" s="28">
        <f t="shared" si="3"/>
        <v>472746.02729199996</v>
      </c>
      <c r="DY24" s="28">
        <f t="shared" si="3"/>
        <v>472746.02729199996</v>
      </c>
      <c r="DZ24" s="28">
        <f t="shared" si="3"/>
        <v>472746.02729199996</v>
      </c>
      <c r="EA24" s="28">
        <f t="shared" ref="EA24:EP24" si="4">SUM(EA4:EA23)</f>
        <v>488228.16384399997</v>
      </c>
      <c r="EB24" s="28">
        <f t="shared" si="4"/>
        <v>488228.16384399997</v>
      </c>
      <c r="EC24" s="28">
        <f t="shared" si="4"/>
        <v>488228.16384399997</v>
      </c>
      <c r="ED24" s="28">
        <f t="shared" si="4"/>
        <v>488228.16384399997</v>
      </c>
      <c r="EE24" s="28">
        <f t="shared" si="4"/>
        <v>505407.85106199997</v>
      </c>
      <c r="EF24" s="28">
        <f t="shared" si="4"/>
        <v>505407.85106199997</v>
      </c>
      <c r="EG24" s="28">
        <f t="shared" si="4"/>
        <v>505407.85106199997</v>
      </c>
      <c r="EH24" s="28">
        <f t="shared" si="4"/>
        <v>505407.85106199997</v>
      </c>
      <c r="EI24" s="28">
        <f t="shared" si="4"/>
        <v>521988.58599200001</v>
      </c>
      <c r="EJ24" s="28">
        <f t="shared" si="4"/>
        <v>521988.58599200001</v>
      </c>
      <c r="EK24" s="28">
        <f t="shared" si="4"/>
        <v>521988.58599200001</v>
      </c>
      <c r="EL24" s="28">
        <f t="shared" si="4"/>
        <v>521988.58599200001</v>
      </c>
      <c r="EM24" s="28">
        <f t="shared" si="4"/>
        <v>537772.04546199995</v>
      </c>
      <c r="EN24" s="28">
        <f t="shared" si="4"/>
        <v>537772.04546199995</v>
      </c>
      <c r="EO24" s="28">
        <f t="shared" si="4"/>
        <v>537772.04546199995</v>
      </c>
      <c r="EP24" s="28">
        <f t="shared" si="4"/>
        <v>537772.04546199995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1164.081445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369.00362469999999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88.160114899999996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8.5635152462574027E-2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0.10735917083034814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9.0923898144440837E-2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4.2816049877180649E-2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2.6807749319240418E-2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2.6807227653372984E-2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2.418114723516086E-2</v>
      </c>
      <c r="BC29" s="33">
        <f t="shared" si="11"/>
        <v>0</v>
      </c>
      <c r="BD29" s="33">
        <f t="shared" si="11"/>
        <v>0</v>
      </c>
      <c r="BE29" s="33">
        <f t="shared" si="11"/>
        <v>2.0871486290732294E-2</v>
      </c>
      <c r="BF29" s="33">
        <f t="shared" si="11"/>
        <v>2.3375657420112304E-2</v>
      </c>
      <c r="BG29" s="33">
        <f t="shared" si="11"/>
        <v>0</v>
      </c>
      <c r="BH29" s="33">
        <f t="shared" si="11"/>
        <v>0</v>
      </c>
      <c r="BI29" s="33">
        <f t="shared" si="11"/>
        <v>4.9864893089347851E-3</v>
      </c>
      <c r="BJ29" s="33">
        <f t="shared" si="11"/>
        <v>2.3375657420112304E-2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2.3375657420112304E-2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9151.5482819000008</v>
      </c>
      <c r="AJ31" s="1">
        <f>PLANEL_GerMed_Trim!AJ17</f>
        <v>10944.6029542</v>
      </c>
      <c r="AK31" s="1">
        <f>PLANEL_GerMed_Trim!AK17</f>
        <v>14461.176258200001</v>
      </c>
      <c r="AL31" s="1">
        <f>PLANEL_GerMed_Trim!AL17</f>
        <v>11982.1027775</v>
      </c>
      <c r="AM31" s="1">
        <f>PLANEL_GerMed_Trim!AM17</f>
        <v>9949.7309029000007</v>
      </c>
      <c r="AN31" s="1">
        <f>PLANEL_GerMed_Trim!AN17</f>
        <v>11914.0694002</v>
      </c>
      <c r="AO31" s="1">
        <f>PLANEL_GerMed_Trim!AO17</f>
        <v>15749.230617199999</v>
      </c>
      <c r="AP31" s="1">
        <f>PLANEL_GerMed_Trim!AP17</f>
        <v>13040.636812500001</v>
      </c>
      <c r="AQ31" s="1">
        <f>PLANEL_GerMed_Trim!AQ17</f>
        <v>13006.593904000001</v>
      </c>
      <c r="AR31" s="1">
        <f>PLANEL_GerMed_Trim!AR17</f>
        <v>15627.3006382</v>
      </c>
      <c r="AS31" s="1">
        <f>PLANEL_GerMed_Trim!AS17</f>
        <v>20682.8933621</v>
      </c>
      <c r="AT31" s="1">
        <f>PLANEL_GerMed_Trim!AT17</f>
        <v>17094.940104199999</v>
      </c>
      <c r="AU31" s="1">
        <f>PLANEL_GerMed_Trim!AU17</f>
        <v>13615.129938</v>
      </c>
      <c r="AV31" s="1">
        <f>PLANEL_GerMed_Trim!AV17</f>
        <v>16366.4238042</v>
      </c>
      <c r="AW31" s="1">
        <f>PLANEL_GerMed_Trim!AW17</f>
        <v>21664.908592100001</v>
      </c>
      <c r="AX31" s="1">
        <f>PLANEL_GerMed_Trim!AX17</f>
        <v>17901.968578200002</v>
      </c>
      <c r="AY31" s="1">
        <f>PLANEL_GerMed_Trim!AY17</f>
        <v>14559.127811800001</v>
      </c>
      <c r="AZ31" s="1">
        <f>PLANEL_GerMed_Trim!AZ17</f>
        <v>17525.883702200001</v>
      </c>
      <c r="BA31" s="1">
        <f>PLANEL_GerMed_Trim!BA17</f>
        <v>23211.433510700001</v>
      </c>
      <c r="BB31" s="1">
        <f>PLANEL_GerMed_Trim!BB17</f>
        <v>19165.537610399999</v>
      </c>
      <c r="BC31" s="1">
        <f>PLANEL_GerMed_Trim!BC17</f>
        <v>14931.3610668</v>
      </c>
      <c r="BD31" s="1">
        <f>PLANEL_GerMed_Trim!BD17</f>
        <v>17978.165463900001</v>
      </c>
      <c r="BE31" s="1">
        <f>PLANEL_GerMed_Trim!BE17</f>
        <v>23812.424726199999</v>
      </c>
      <c r="BF31" s="1">
        <f>PLANEL_GerMed_Trim!BF17</f>
        <v>19659.339900300001</v>
      </c>
      <c r="BG31" s="1">
        <f>PLANEL_GerMed_Trim!BG17</f>
        <v>16163.349948799998</v>
      </c>
      <c r="BH31" s="1">
        <f>PLANEL_GerMed_Trim!BH17</f>
        <v>19474.529646900002</v>
      </c>
      <c r="BI31" s="1">
        <f>PLANEL_GerMed_Trim!BI17</f>
        <v>25800.526970200001</v>
      </c>
      <c r="BJ31" s="1">
        <f>PLANEL_GerMed_Trim!BJ17</f>
        <v>21293.1792413</v>
      </c>
      <c r="BK31" s="1">
        <f>PLANEL_GerMed_Trim!BK17</f>
        <v>19249.600268800001</v>
      </c>
      <c r="BL31" s="1">
        <f>PLANEL_GerMed_Trim!BL17</f>
        <v>23223.065444900003</v>
      </c>
      <c r="BM31" s="1">
        <f>PLANEL_GerMed_Trim!BM17</f>
        <v>30780.913753200002</v>
      </c>
      <c r="BN31" s="1">
        <f>PLANEL_GerMed_Trim!BN17</f>
        <v>25386.103485299998</v>
      </c>
      <c r="BO31" s="1">
        <f>PLANEL_GerMed_Trim!BO17</f>
        <v>21702.183876199997</v>
      </c>
      <c r="BP31" s="1">
        <f>PLANEL_GerMed_Trim!BP17</f>
        <v>26204.910536099997</v>
      </c>
      <c r="BQ31" s="1">
        <f>PLANEL_GerMed_Trim!BQ17</f>
        <v>34744.044123300002</v>
      </c>
      <c r="BR31" s="1">
        <f>PLANEL_GerMed_Trim!BR17</f>
        <v>28641.3453816</v>
      </c>
      <c r="BS31" s="1">
        <f>PLANEL_GerMed_Trim!BS17</f>
        <v>24566.344716</v>
      </c>
      <c r="BT31" s="1">
        <f>PLANEL_GerMed_Trim!BT17</f>
        <v>29707.122380100001</v>
      </c>
      <c r="BU31" s="1">
        <f>PLANEL_GerMed_Trim!BU17</f>
        <v>39408.1398759</v>
      </c>
      <c r="BV31" s="1">
        <f>PLANEL_GerMed_Trim!BV17</f>
        <v>32460.928076799999</v>
      </c>
      <c r="BW31" s="1">
        <f>PLANEL_GerMed_Trim!BW17</f>
        <v>27111.240566299999</v>
      </c>
      <c r="BX31" s="1">
        <f>PLANEL_GerMed_Trim!BX17</f>
        <v>32814.108694100003</v>
      </c>
      <c r="BY31" s="1">
        <f>PLANEL_GerMed_Trim!BY17</f>
        <v>43543.638646699997</v>
      </c>
      <c r="BZ31" s="1">
        <f>PLANEL_GerMed_Trim!BZ17</f>
        <v>35850.369848000002</v>
      </c>
      <c r="CA31" s="1">
        <f>PLANEL_GerMed_Trim!CA17</f>
        <v>30290.509870000002</v>
      </c>
      <c r="CB31" s="1">
        <f>PLANEL_GerMed_Trim!CB17</f>
        <v>36586.343083799999</v>
      </c>
      <c r="CC31" s="1">
        <f>PLANEL_GerMed_Trim!CC17</f>
        <v>48513.660143599998</v>
      </c>
      <c r="CD31" s="1">
        <f>PLANEL_GerMed_Trim!CD17</f>
        <v>39985.891503499995</v>
      </c>
      <c r="CE31" s="1">
        <f>PLANEL_GerMed_Trim!CE17</f>
        <v>33801.030409699997</v>
      </c>
      <c r="CF31" s="1">
        <f>PLANEL_GerMed_Trim!CF17</f>
        <v>40647.034440599993</v>
      </c>
      <c r="CG31" s="1">
        <f>PLANEL_GerMed_Trim!CG17</f>
        <v>53813.5501821</v>
      </c>
      <c r="CH31" s="1">
        <f>PLANEL_GerMed_Trim!CH17</f>
        <v>44457.699770499996</v>
      </c>
      <c r="CI31" s="1">
        <f>PLANEL_GerMed_Trim!CI17</f>
        <v>37764.127658199999</v>
      </c>
      <c r="CJ31" s="1">
        <f>PLANEL_GerMed_Trim!CJ17</f>
        <v>45109.710817600004</v>
      </c>
      <c r="CK31" s="1">
        <f>PLANEL_GerMed_Trim!CK17</f>
        <v>59578.2850043</v>
      </c>
      <c r="CL31" s="1">
        <f>PLANEL_GerMed_Trim!CL17</f>
        <v>49396.089385600004</v>
      </c>
      <c r="CM31" s="1">
        <f>PLANEL_GerMed_Trim!CM17</f>
        <v>40798.8769283</v>
      </c>
      <c r="CN31" s="1">
        <f>PLANEL_GerMed_Trim!CN17</f>
        <v>47996.278666999999</v>
      </c>
      <c r="CO31" s="1">
        <f>PLANEL_GerMed_Trim!CO17</f>
        <v>63038.707257400005</v>
      </c>
      <c r="CP31" s="1">
        <f>PLANEL_GerMed_Trim!CP17</f>
        <v>52697.5769841</v>
      </c>
      <c r="CQ31" s="1">
        <f>PLANEL_GerMed_Trim!CQ17</f>
        <v>44250.572879300002</v>
      </c>
      <c r="CR31" s="1">
        <f>PLANEL_GerMed_Trim!CR17</f>
        <v>51403.701543999996</v>
      </c>
      <c r="CS31" s="1">
        <f>PLANEL_GerMed_Trim!CS17</f>
        <v>67197.9153964</v>
      </c>
      <c r="CT31" s="1">
        <f>PLANEL_GerMed_Trim!CT17</f>
        <v>56565.068513099999</v>
      </c>
      <c r="CU31" s="1">
        <f>PLANEL_GerMed_Trim!CU17</f>
        <v>47539.104393300004</v>
      </c>
      <c r="CV31" s="1">
        <f>PLANEL_GerMed_Trim!CV17</f>
        <v>54271.777483899998</v>
      </c>
      <c r="CW31" s="1">
        <f>PLANEL_GerMed_Trim!CW17</f>
        <v>70480.608633600001</v>
      </c>
      <c r="CX31" s="1">
        <f>PLANEL_GerMed_Trim!CX17</f>
        <v>59907.559367299997</v>
      </c>
      <c r="CY31" s="1">
        <f>PLANEL_GerMed_Trim!CY17</f>
        <v>52739.332085099995</v>
      </c>
      <c r="CZ31" s="1">
        <f>PLANEL_GerMed_Trim!CZ17</f>
        <v>60589.392812100006</v>
      </c>
      <c r="DA31" s="1">
        <f>PLANEL_GerMed_Trim!DA17</f>
        <v>78875.014664199989</v>
      </c>
      <c r="DB31" s="1">
        <f>PLANEL_GerMed_Trim!DB17</f>
        <v>66805.3184053</v>
      </c>
      <c r="DC31" s="1">
        <f>PLANEL_GerMed_Trim!DC17</f>
        <v>56468.523031999997</v>
      </c>
      <c r="DD31" s="1">
        <f>PLANEL_GerMed_Trim!DD17</f>
        <v>65118.839330000003</v>
      </c>
      <c r="DE31" s="1">
        <f>PLANEL_GerMed_Trim!DE17</f>
        <v>84892.93654000001</v>
      </c>
      <c r="DF31" s="1">
        <f>PLANEL_GerMed_Trim!DF17</f>
        <v>71750.897819999998</v>
      </c>
      <c r="DG31" s="1">
        <f>PLANEL_GerMed_Trim!DG17</f>
        <v>59742.721239999999</v>
      </c>
      <c r="DH31" s="1">
        <f>PLANEL_GerMed_Trim!DH17</f>
        <v>69095.655180000002</v>
      </c>
      <c r="DI31" s="1">
        <f>PLANEL_GerMed_Trim!DI17</f>
        <v>90176.621200000009</v>
      </c>
      <c r="DJ31" s="1">
        <f>PLANEL_GerMed_Trim!DJ17</f>
        <v>76093.074840000001</v>
      </c>
      <c r="DK31" s="1">
        <f>PLANEL_GerMed_Trim!DK17</f>
        <v>63026.762190000001</v>
      </c>
      <c r="DL31" s="1">
        <f>PLANEL_GerMed_Trim!DL17</f>
        <v>73084.425940000001</v>
      </c>
      <c r="DM31" s="1">
        <f>PLANEL_GerMed_Trim!DM17</f>
        <v>95476.18942000001</v>
      </c>
      <c r="DN31" s="1">
        <f>PLANEL_GerMed_Trim!DN17</f>
        <v>80448.305110000001</v>
      </c>
      <c r="DO31" s="1">
        <f>PLANEL_GerMed_Trim!DO17</f>
        <v>66228.797480000008</v>
      </c>
      <c r="DP31" s="1">
        <f>PLANEL_GerMed_Trim!DP17</f>
        <v>76973.593269999998</v>
      </c>
      <c r="DQ31" s="1">
        <f>PLANEL_GerMed_Trim!DQ17</f>
        <v>100643.42234</v>
      </c>
      <c r="DR31" s="1">
        <f>PLANEL_GerMed_Trim!DR17</f>
        <v>84694.781099999993</v>
      </c>
      <c r="DS31" s="1">
        <f>PLANEL_GerMed_Trim!DS17</f>
        <v>69554.492559999999</v>
      </c>
      <c r="DT31" s="1">
        <f>PLANEL_GerMed_Trim!DT17</f>
        <v>81012.956819999992</v>
      </c>
      <c r="DU31" s="1">
        <f>PLANEL_GerMed_Trim!DU17</f>
        <v>106010.20925000001</v>
      </c>
      <c r="DV31" s="1">
        <f>PLANEL_GerMed_Trim!DV17</f>
        <v>89105.252250000005</v>
      </c>
      <c r="DW31" s="1">
        <f>PLANEL_GerMed_Trim!DW17</f>
        <v>72773.839639999991</v>
      </c>
      <c r="DX31" s="1">
        <f>PLANEL_GerMed_Trim!DX17</f>
        <v>84923.150909999997</v>
      </c>
      <c r="DY31" s="1">
        <f>PLANEL_GerMed_Trim!DY17</f>
        <v>111205.37878</v>
      </c>
      <c r="DZ31" s="1">
        <f>PLANEL_GerMed_Trim!DZ17</f>
        <v>93374.686790000007</v>
      </c>
      <c r="EA31" s="1">
        <f>PLANEL_GerMed_Trim!EA17</f>
        <v>76318.912788999995</v>
      </c>
      <c r="EB31" s="1">
        <f>PLANEL_GerMed_Trim!EB17</f>
        <v>88662.308092000007</v>
      </c>
      <c r="EC31" s="1">
        <f>PLANEL_GerMed_Trim!EC17</f>
        <v>115907.675955</v>
      </c>
      <c r="ED31" s="1">
        <f>PLANEL_GerMed_Trim!ED17</f>
        <v>97563.500935000004</v>
      </c>
      <c r="EE31" s="1">
        <f>PLANEL_GerMed_Trim!EE17</f>
        <v>80177.913089000009</v>
      </c>
      <c r="EF31" s="1">
        <f>PLANEL_GerMed_Trim!EF17</f>
        <v>92599.150785999998</v>
      </c>
      <c r="EG31" s="1">
        <f>PLANEL_GerMed_Trim!EG17</f>
        <v>120786.554084</v>
      </c>
      <c r="EH31" s="1">
        <f>PLANEL_GerMed_Trim!EH17</f>
        <v>102002.55049600001</v>
      </c>
      <c r="EI31" s="1">
        <f>PLANEL_GerMed_Trim!EI17</f>
        <v>83903.156908999998</v>
      </c>
      <c r="EJ31" s="1">
        <f>PLANEL_GerMed_Trim!EJ17</f>
        <v>96402.9228</v>
      </c>
      <c r="EK31" s="1">
        <f>PLANEL_GerMed_Trim!EK17</f>
        <v>125502.40797</v>
      </c>
      <c r="EL31" s="1">
        <f>PLANEL_GerMed_Trim!EL17</f>
        <v>106290.79955</v>
      </c>
      <c r="EM31" s="1">
        <f>PLANEL_GerMed_Trim!EM17</f>
        <v>87593.303710000007</v>
      </c>
      <c r="EN31" s="1">
        <f>PLANEL_GerMed_Trim!EN17</f>
        <v>100172.84206</v>
      </c>
      <c r="EO31" s="1">
        <f>PLANEL_GerMed_Trim!EO17</f>
        <v>130177.39812</v>
      </c>
      <c r="EP31" s="1">
        <f>PLANEL_GerMed_Trim!EP17</f>
        <v>110540.44207999999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0.35460159757643056</v>
      </c>
      <c r="AJ32" s="33">
        <f t="shared" si="15"/>
        <v>0.4240783715335753</v>
      </c>
      <c r="AK32" s="33">
        <f t="shared" si="15"/>
        <v>0.56033755666614116</v>
      </c>
      <c r="AL32" s="33">
        <f t="shared" si="15"/>
        <v>0.46427912046641745</v>
      </c>
      <c r="AM32" s="33">
        <f t="shared" si="15"/>
        <v>0.354565756667714</v>
      </c>
      <c r="AN32" s="33">
        <f t="shared" si="15"/>
        <v>0.42456635994470238</v>
      </c>
      <c r="AO32" s="33">
        <f t="shared" si="15"/>
        <v>0.56123506507037935</v>
      </c>
      <c r="AP32" s="33">
        <f t="shared" si="15"/>
        <v>0.46471239312665652</v>
      </c>
      <c r="AQ32" s="33">
        <f t="shared" si="15"/>
        <v>0.35446849777686784</v>
      </c>
      <c r="AR32" s="33">
        <f t="shared" si="15"/>
        <v>0.42589057691934856</v>
      </c>
      <c r="AS32" s="33">
        <f t="shared" si="15"/>
        <v>0.56367056539591476</v>
      </c>
      <c r="AT32" s="33">
        <f t="shared" si="15"/>
        <v>0.46588813205413859</v>
      </c>
      <c r="AU32" s="33">
        <f t="shared" si="15"/>
        <v>0.35445448911903116</v>
      </c>
      <c r="AV32" s="33">
        <f t="shared" si="15"/>
        <v>0.42608130914947578</v>
      </c>
      <c r="AW32" s="33">
        <f t="shared" si="15"/>
        <v>0.56402136019212734</v>
      </c>
      <c r="AX32" s="33">
        <f t="shared" si="15"/>
        <v>0.46605747837195777</v>
      </c>
      <c r="AY32" s="33">
        <f t="shared" si="15"/>
        <v>0.35441390630645886</v>
      </c>
      <c r="AZ32" s="33">
        <f t="shared" si="15"/>
        <v>0.42663386053490959</v>
      </c>
      <c r="BA32" s="33">
        <f t="shared" si="15"/>
        <v>0.56503761268119268</v>
      </c>
      <c r="BB32" s="33">
        <f t="shared" si="15"/>
        <v>0.46654807477271754</v>
      </c>
      <c r="BC32" s="33">
        <f t="shared" si="15"/>
        <v>0.3544071832637371</v>
      </c>
      <c r="BD32" s="33">
        <f t="shared" si="15"/>
        <v>0.4267253972229953</v>
      </c>
      <c r="BE32" s="33">
        <f t="shared" si="15"/>
        <v>0.56520596723477179</v>
      </c>
      <c r="BF32" s="33">
        <f t="shared" si="15"/>
        <v>0.4666293479689414</v>
      </c>
      <c r="BG32" s="33">
        <f t="shared" si="15"/>
        <v>0.35438797476004341</v>
      </c>
      <c r="BH32" s="33">
        <f t="shared" si="15"/>
        <v>0.42698692677143329</v>
      </c>
      <c r="BI32" s="33">
        <f t="shared" si="15"/>
        <v>0.56568697266805645</v>
      </c>
      <c r="BJ32" s="33">
        <f t="shared" si="15"/>
        <v>0.46686155354120384</v>
      </c>
      <c r="BK32" s="33">
        <f t="shared" si="15"/>
        <v>0.35435065631476625</v>
      </c>
      <c r="BL32" s="33">
        <f t="shared" si="15"/>
        <v>0.42749503195549104</v>
      </c>
      <c r="BM32" s="33">
        <f t="shared" si="15"/>
        <v>0.56662147982850464</v>
      </c>
      <c r="BN32" s="33">
        <f t="shared" si="15"/>
        <v>0.46731268731178721</v>
      </c>
      <c r="BO32" s="33">
        <f t="shared" si="15"/>
        <v>0.35432531673599793</v>
      </c>
      <c r="BP32" s="33">
        <f t="shared" ref="BP32:EA32" si="16">BP31/BP17</f>
        <v>0.42784004037145379</v>
      </c>
      <c r="BQ32" s="33">
        <f t="shared" si="16"/>
        <v>0.56725601943583459</v>
      </c>
      <c r="BR32" s="33">
        <f t="shared" si="16"/>
        <v>0.46761901161522573</v>
      </c>
      <c r="BS32" s="33">
        <f t="shared" si="16"/>
        <v>0.35428270233042419</v>
      </c>
      <c r="BT32" s="33">
        <f t="shared" si="16"/>
        <v>0.42842025205433704</v>
      </c>
      <c r="BU32" s="33">
        <f t="shared" si="16"/>
        <v>0.56832314495513969</v>
      </c>
      <c r="BV32" s="33">
        <f t="shared" si="16"/>
        <v>0.46813416697324517</v>
      </c>
      <c r="BW32" s="33">
        <f t="shared" si="16"/>
        <v>0.35425666245763371</v>
      </c>
      <c r="BX32" s="33">
        <f t="shared" si="16"/>
        <v>0.4287747954235484</v>
      </c>
      <c r="BY32" s="33">
        <f t="shared" si="16"/>
        <v>0.56897522120089339</v>
      </c>
      <c r="BZ32" s="33">
        <f t="shared" si="16"/>
        <v>0.46844895714624718</v>
      </c>
      <c r="CA32" s="33">
        <f t="shared" si="16"/>
        <v>0.35431646458775096</v>
      </c>
      <c r="CB32" s="33">
        <f t="shared" si="16"/>
        <v>0.42796056551313932</v>
      </c>
      <c r="CC32" s="33">
        <f t="shared" si="16"/>
        <v>0.5674776892189709</v>
      </c>
      <c r="CD32" s="33">
        <f t="shared" si="16"/>
        <v>0.46772602282740994</v>
      </c>
      <c r="CE32" s="33">
        <f t="shared" si="16"/>
        <v>0.35444343501701697</v>
      </c>
      <c r="CF32" s="33">
        <f t="shared" si="16"/>
        <v>0.4262318141119984</v>
      </c>
      <c r="CG32" s="33">
        <f t="shared" si="16"/>
        <v>0.56429816919221643</v>
      </c>
      <c r="CH32" s="33">
        <f t="shared" si="16"/>
        <v>0.46619110804057656</v>
      </c>
      <c r="CI32" s="33">
        <f t="shared" si="16"/>
        <v>0.35463552358503786</v>
      </c>
      <c r="CJ32" s="33">
        <f t="shared" si="16"/>
        <v>0.42361645579003782</v>
      </c>
      <c r="CK32" s="33">
        <f t="shared" si="16"/>
        <v>0.55948800110071495</v>
      </c>
      <c r="CL32" s="33">
        <f t="shared" si="16"/>
        <v>0.46386899707749141</v>
      </c>
      <c r="CM32" s="33">
        <f t="shared" si="16"/>
        <v>0.35506948401879895</v>
      </c>
      <c r="CN32" s="33">
        <f t="shared" si="16"/>
        <v>0.41770791708467453</v>
      </c>
      <c r="CO32" s="33">
        <f t="shared" si="16"/>
        <v>0.54862101470178359</v>
      </c>
      <c r="CP32" s="33">
        <f t="shared" si="16"/>
        <v>0.45862295429525152</v>
      </c>
      <c r="CQ32" s="33">
        <f t="shared" si="16"/>
        <v>0.35542417371307033</v>
      </c>
      <c r="CR32" s="33">
        <f t="shared" si="16"/>
        <v>0.4128786806196596</v>
      </c>
      <c r="CS32" s="33">
        <f t="shared" si="16"/>
        <v>0.5397390813482299</v>
      </c>
      <c r="CT32" s="33">
        <f t="shared" si="16"/>
        <v>0.45433519679236778</v>
      </c>
      <c r="CU32" s="33">
        <f t="shared" si="16"/>
        <v>0.35590651746640045</v>
      </c>
      <c r="CV32" s="33">
        <f t="shared" si="16"/>
        <v>0.4063113844384611</v>
      </c>
      <c r="CW32" s="33">
        <f t="shared" si="16"/>
        <v>0.52766050786670304</v>
      </c>
      <c r="CX32" s="33">
        <f t="shared" si="16"/>
        <v>0.44850425973385299</v>
      </c>
      <c r="CY32" s="33">
        <f t="shared" si="16"/>
        <v>0.35573241131092032</v>
      </c>
      <c r="CZ32" s="33">
        <f t="shared" si="16"/>
        <v>0.40868190689510531</v>
      </c>
      <c r="DA32" s="33">
        <f t="shared" si="16"/>
        <v>0.53202037358768839</v>
      </c>
      <c r="DB32" s="33">
        <f t="shared" si="16"/>
        <v>0.45060898697701274</v>
      </c>
      <c r="DC32" s="33">
        <f t="shared" si="16"/>
        <v>0.35562782821384015</v>
      </c>
      <c r="DD32" s="33">
        <f t="shared" si="16"/>
        <v>0.41010584593492044</v>
      </c>
      <c r="DE32" s="33">
        <f t="shared" si="16"/>
        <v>0.53463928276124917</v>
      </c>
      <c r="DF32" s="33">
        <f t="shared" si="16"/>
        <v>0.45187326662784882</v>
      </c>
      <c r="DG32" s="33">
        <f t="shared" si="16"/>
        <v>0.35554681146763961</v>
      </c>
      <c r="DH32" s="33">
        <f t="shared" si="16"/>
        <v>0.4112089201097211</v>
      </c>
      <c r="DI32" s="33">
        <f t="shared" si="16"/>
        <v>0.53666805714766197</v>
      </c>
      <c r="DJ32" s="33">
        <f t="shared" si="16"/>
        <v>0.45285265840914468</v>
      </c>
      <c r="DK32" s="33">
        <f t="shared" si="16"/>
        <v>0.35547403818391321</v>
      </c>
      <c r="DL32" s="33">
        <f t="shared" si="16"/>
        <v>0.41219975633409478</v>
      </c>
      <c r="DM32" s="33">
        <f t="shared" si="16"/>
        <v>0.53849040350869426</v>
      </c>
      <c r="DN32" s="33">
        <f t="shared" si="16"/>
        <v>0.45373239698231815</v>
      </c>
      <c r="DO32" s="33">
        <f t="shared" si="16"/>
        <v>0.35541005577989448</v>
      </c>
      <c r="DP32" s="33">
        <f t="shared" si="16"/>
        <v>0.41307090145991288</v>
      </c>
      <c r="DQ32" s="33">
        <f t="shared" si="16"/>
        <v>0.54009261391980923</v>
      </c>
      <c r="DR32" s="33">
        <f t="shared" si="16"/>
        <v>0.45450586482575145</v>
      </c>
      <c r="DS32" s="33">
        <f t="shared" si="16"/>
        <v>0.3553498601549136</v>
      </c>
      <c r="DT32" s="33">
        <f t="shared" si="16"/>
        <v>0.41389048812180779</v>
      </c>
      <c r="DU32" s="33">
        <f t="shared" si="16"/>
        <v>0.54159999800853453</v>
      </c>
      <c r="DV32" s="33">
        <f t="shared" si="16"/>
        <v>0.45523355516959291</v>
      </c>
      <c r="DW32" s="33">
        <f t="shared" si="16"/>
        <v>0.3552968470341023</v>
      </c>
      <c r="DX32" s="33">
        <f t="shared" si="16"/>
        <v>0.4146122824875626</v>
      </c>
      <c r="DY32" s="33">
        <f t="shared" si="16"/>
        <v>0.54292752243417386</v>
      </c>
      <c r="DZ32" s="33">
        <f t="shared" si="16"/>
        <v>0.45587441824422953</v>
      </c>
      <c r="EA32" s="33">
        <f t="shared" si="16"/>
        <v>0.3554221559577011</v>
      </c>
      <c r="EB32" s="33">
        <f t="shared" ref="EB32:EP32" si="17">EB31/EB17</f>
        <v>0.4129061531755277</v>
      </c>
      <c r="EC32" s="33">
        <f t="shared" si="17"/>
        <v>0.53978960882040217</v>
      </c>
      <c r="ED32" s="33">
        <f t="shared" si="17"/>
        <v>0.4543595889654346</v>
      </c>
      <c r="EE32" s="33">
        <f t="shared" si="17"/>
        <v>0.35558611074696722</v>
      </c>
      <c r="EF32" s="33">
        <f t="shared" si="17"/>
        <v>0.41067384542568142</v>
      </c>
      <c r="EG32" s="33">
        <f t="shared" si="17"/>
        <v>0.535683947642562</v>
      </c>
      <c r="EH32" s="33">
        <f t="shared" si="17"/>
        <v>0.45237757905823972</v>
      </c>
      <c r="EI32" s="33">
        <f t="shared" si="17"/>
        <v>0.35572922911996213</v>
      </c>
      <c r="EJ32" s="33">
        <f t="shared" si="17"/>
        <v>0.4087252336613415</v>
      </c>
      <c r="EK32" s="33">
        <f t="shared" si="17"/>
        <v>0.53210006017161193</v>
      </c>
      <c r="EL32" s="33">
        <f t="shared" si="17"/>
        <v>0.45064745570270781</v>
      </c>
      <c r="EM32" s="33">
        <f t="shared" si="17"/>
        <v>0.35585855077874101</v>
      </c>
      <c r="EN32" s="33">
        <f t="shared" si="17"/>
        <v>0.40696446980558021</v>
      </c>
      <c r="EO32" s="33">
        <f t="shared" si="17"/>
        <v>0.52886166267344237</v>
      </c>
      <c r="EP32" s="33">
        <f t="shared" si="17"/>
        <v>0.44908411779129315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388.52762810000002</v>
      </c>
      <c r="T40" s="41">
        <v>388.52762810000002</v>
      </c>
      <c r="U40" s="41">
        <v>388.52762810000002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1103.1143979999999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246.9031176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1103.1143979999999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246.9031176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2117.1426070000002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161.18057519999999</v>
      </c>
      <c r="Q102" s="41">
        <v>161.18057519999999</v>
      </c>
      <c r="R102" s="41">
        <v>161.18057519999999</v>
      </c>
      <c r="S102" s="41">
        <v>508.69100909999997</v>
      </c>
      <c r="T102" s="41">
        <v>648.23593860000005</v>
      </c>
      <c r="U102" s="41">
        <v>648.23593860000005</v>
      </c>
      <c r="V102" s="41">
        <v>648.23593860000005</v>
      </c>
      <c r="W102" s="41">
        <v>648.23593860000005</v>
      </c>
      <c r="X102" s="41">
        <v>648.23593860000005</v>
      </c>
      <c r="Y102" s="41">
        <v>648.23593860000005</v>
      </c>
      <c r="Z102" s="41">
        <v>648.23593860000005</v>
      </c>
      <c r="AA102" s="41">
        <v>648.23593860000005</v>
      </c>
      <c r="AB102" s="41">
        <v>581.10567170000002</v>
      </c>
      <c r="AC102" s="41">
        <v>326.04767420000002</v>
      </c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894.1066118</v>
      </c>
      <c r="V103" s="41">
        <v>894.1066118</v>
      </c>
      <c r="W103" s="41">
        <v>1040.4083800000001</v>
      </c>
      <c r="X103" s="41">
        <v>1040.4083800000001</v>
      </c>
      <c r="Y103" s="41">
        <v>1040.4083800000001</v>
      </c>
      <c r="Z103" s="41">
        <v>1040.4083800000001</v>
      </c>
      <c r="AA103" s="41">
        <v>897.36581179999996</v>
      </c>
      <c r="AB103" s="41">
        <v>897.36581179999996</v>
      </c>
      <c r="AC103" s="41">
        <v>897.36581179999996</v>
      </c>
      <c r="AD103" s="41">
        <v>1159.6371240000001</v>
      </c>
      <c r="AE103" s="41">
        <v>1170.414149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921.65135829999997</v>
      </c>
      <c r="O104" s="41">
        <v>859.03221780000001</v>
      </c>
      <c r="P104" s="41">
        <v>1065.5020159999999</v>
      </c>
      <c r="Q104" s="41">
        <v>1064.9930939999999</v>
      </c>
      <c r="R104" s="41">
        <v>1071.531246</v>
      </c>
      <c r="S104" s="41">
        <v>1148.17273</v>
      </c>
      <c r="T104" s="41">
        <v>1050.0527340000001</v>
      </c>
      <c r="U104" s="41">
        <v>1050.0527340000001</v>
      </c>
      <c r="V104" s="41">
        <v>962.05486189999999</v>
      </c>
      <c r="W104" s="41">
        <v>522.06550049999998</v>
      </c>
      <c r="X104" s="41">
        <v>584.68464110000002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646.46067349999998</v>
      </c>
      <c r="J107" s="41">
        <v>580.5684837</v>
      </c>
      <c r="K107" s="41">
        <v>646.46067349999998</v>
      </c>
      <c r="L107" s="41">
        <v>638.34192089999999</v>
      </c>
      <c r="M107" s="41">
        <v>638.34192089999999</v>
      </c>
      <c r="N107" s="41">
        <v>698.21534010000005</v>
      </c>
      <c r="O107" s="41">
        <v>715.32224919999999</v>
      </c>
      <c r="P107" s="41">
        <v>871.91548020000005</v>
      </c>
      <c r="Q107" s="41">
        <v>893.97130300000003</v>
      </c>
      <c r="R107" s="41">
        <v>893.97130300000003</v>
      </c>
      <c r="S107" s="41">
        <v>943.03693290000001</v>
      </c>
      <c r="T107" s="41">
        <v>943.03693290000001</v>
      </c>
      <c r="U107" s="41">
        <v>951.1556855</v>
      </c>
      <c r="V107" s="41">
        <v>936.05007780000005</v>
      </c>
      <c r="W107" s="41">
        <v>629.22587869999995</v>
      </c>
      <c r="X107" s="41">
        <v>692.48774289999994</v>
      </c>
      <c r="Y107" s="41">
        <v>692.48774289999994</v>
      </c>
      <c r="Z107" s="41">
        <v>692.48774289999994</v>
      </c>
      <c r="AA107" s="41">
        <v>692.48774289999994</v>
      </c>
      <c r="AB107" s="41">
        <v>692.48774289999994</v>
      </c>
      <c r="AC107" s="41">
        <v>233.3143953</v>
      </c>
      <c r="AD107" s="41">
        <v>233.3143953</v>
      </c>
      <c r="AE107" s="41">
        <v>233.3143953</v>
      </c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4278.6878919999999</v>
      </c>
      <c r="J112" s="41">
        <v>3983.8533189999998</v>
      </c>
      <c r="K112" s="41">
        <v>4208.5657140000003</v>
      </c>
      <c r="L112" s="41">
        <v>4962.5628450000004</v>
      </c>
      <c r="M112" s="41">
        <v>5296.4850539999998</v>
      </c>
      <c r="N112" s="41">
        <v>5227.3999659999999</v>
      </c>
      <c r="O112" s="41">
        <v>5146.1930089999996</v>
      </c>
      <c r="P112" s="41">
        <v>5192.5823739999996</v>
      </c>
      <c r="Q112" s="41">
        <v>3524.1794629999999</v>
      </c>
      <c r="R112" s="41">
        <v>3407.654074</v>
      </c>
      <c r="S112" s="41">
        <v>3941.8949429999998</v>
      </c>
      <c r="T112" s="41">
        <v>3983.3198769999999</v>
      </c>
      <c r="U112" s="41">
        <v>3991.4386300000001</v>
      </c>
      <c r="V112" s="41">
        <v>3827.3118279999999</v>
      </c>
      <c r="W112" s="41">
        <v>3145.052306</v>
      </c>
      <c r="X112" s="41">
        <v>3270.9333109999998</v>
      </c>
      <c r="Y112" s="41">
        <v>3270.9333109999998</v>
      </c>
      <c r="Z112" s="41">
        <v>2527.4827190000001</v>
      </c>
      <c r="AA112" s="41">
        <v>2384.4401509999998</v>
      </c>
      <c r="AB112" s="41">
        <v>2317.3098839999998</v>
      </c>
      <c r="AC112" s="41">
        <v>1603.0785390000001</v>
      </c>
      <c r="AD112" s="41">
        <v>1539.3021759999999</v>
      </c>
      <c r="AE112" s="41">
        <v>1550.0792019999999</v>
      </c>
      <c r="AF112" s="41">
        <v>1024.1612689999999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506.89728459999998</v>
      </c>
      <c r="AI113" s="41">
        <v>760.34592689999999</v>
      </c>
      <c r="AJ113" s="41">
        <v>1013.794569</v>
      </c>
      <c r="AK113" s="41">
        <v>1267.243211</v>
      </c>
      <c r="AL113" s="41">
        <v>1520.6918539999999</v>
      </c>
      <c r="AM113" s="41">
        <v>2008.6628270000001</v>
      </c>
      <c r="AN113" s="41">
        <v>2154.3134599999998</v>
      </c>
      <c r="AO113" s="41">
        <v>2534.4864229999998</v>
      </c>
      <c r="AP113" s="41">
        <v>3041.3837079999998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180.01959640000001</v>
      </c>
      <c r="AI115" s="41">
        <v>270.02939459999999</v>
      </c>
      <c r="AJ115" s="41">
        <v>360.03919280000002</v>
      </c>
      <c r="AK115" s="41">
        <v>450.048991</v>
      </c>
      <c r="AL115" s="41">
        <v>540.05878919999998</v>
      </c>
      <c r="AM115" s="41">
        <v>630.06858739999996</v>
      </c>
      <c r="AN115" s="41">
        <v>720.07838560000005</v>
      </c>
      <c r="AO115" s="41">
        <v>765.08328470000004</v>
      </c>
      <c r="AP115" s="41">
        <v>900.097982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686.91688099999999</v>
      </c>
      <c r="AI124" s="41">
        <v>1030.375321</v>
      </c>
      <c r="AJ124" s="41">
        <v>1373.833762</v>
      </c>
      <c r="AK124" s="41">
        <v>1717.2922020000001</v>
      </c>
      <c r="AL124" s="41">
        <v>2060.7506429999999</v>
      </c>
      <c r="AM124" s="41">
        <v>2638.7314150000002</v>
      </c>
      <c r="AN124" s="41">
        <v>2874.3918450000001</v>
      </c>
      <c r="AO124" s="41">
        <v>3299.569708</v>
      </c>
      <c r="AP124" s="41">
        <v>3941.4816900000001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253.44864229999999</v>
      </c>
      <c r="Y125" s="41">
        <v>715.45741769999995</v>
      </c>
      <c r="Z125" s="41">
        <v>1013.794569</v>
      </c>
      <c r="AA125" s="41">
        <v>1267.243211</v>
      </c>
      <c r="AB125" s="41">
        <v>1520.6918539999999</v>
      </c>
      <c r="AC125" s="41">
        <v>1774.140496</v>
      </c>
      <c r="AD125" s="41">
        <v>2027.589138</v>
      </c>
      <c r="AE125" s="41">
        <v>3041.3837079999998</v>
      </c>
      <c r="AF125" s="41">
        <v>2534.4864229999998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2667.06187</v>
      </c>
      <c r="AL125" s="41">
        <v>2807.0915770000001</v>
      </c>
      <c r="AM125" s="41">
        <v>2661.210744</v>
      </c>
      <c r="AN125" s="41">
        <v>2752.0370630000002</v>
      </c>
      <c r="AO125" s="41">
        <v>2861.8026840000002</v>
      </c>
      <c r="AP125" s="41">
        <v>2828.6050850000001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259.28052450000001</v>
      </c>
      <c r="AA127" s="41">
        <v>450.048991</v>
      </c>
      <c r="AB127" s="41">
        <v>540.05878919999998</v>
      </c>
      <c r="AC127" s="41">
        <v>630.06858739999996</v>
      </c>
      <c r="AD127" s="41">
        <v>720.07838560000005</v>
      </c>
      <c r="AE127" s="41">
        <v>810.08818380000002</v>
      </c>
      <c r="AF127" s="41">
        <v>900.097982</v>
      </c>
      <c r="AG127" s="41">
        <v>900.097982</v>
      </c>
      <c r="AH127" s="41">
        <v>900.097982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822.24017230000004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343.45844049999999</v>
      </c>
      <c r="Y136" s="41">
        <v>850.47211500000003</v>
      </c>
      <c r="Z136" s="41">
        <v>1273.075094</v>
      </c>
      <c r="AA136" s="41">
        <v>1717.2922020000001</v>
      </c>
      <c r="AB136" s="41">
        <v>2060.7506429999999</v>
      </c>
      <c r="AC136" s="41">
        <v>2404.2090830000002</v>
      </c>
      <c r="AD136" s="41">
        <v>2747.667524</v>
      </c>
      <c r="AE136" s="41">
        <v>3851.4718910000001</v>
      </c>
      <c r="AF136" s="41">
        <v>3434.5844050000001</v>
      </c>
      <c r="AG136" s="41">
        <v>3434.5844050000001</v>
      </c>
      <c r="AH136" s="41">
        <v>3434.5844050000001</v>
      </c>
      <c r="AI136" s="41">
        <v>3434.5844050000001</v>
      </c>
      <c r="AJ136" s="41">
        <v>3434.5844050000001</v>
      </c>
      <c r="AK136" s="41">
        <v>3567.1598519999998</v>
      </c>
      <c r="AL136" s="41">
        <v>3707.1895589999999</v>
      </c>
      <c r="AM136" s="41">
        <v>3561.3087260000002</v>
      </c>
      <c r="AN136" s="41">
        <v>3652.135045</v>
      </c>
      <c r="AO136" s="41">
        <v>3684.042856</v>
      </c>
      <c r="AP136" s="41">
        <v>3728.7030669999999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249.1200216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195.57012119999999</v>
      </c>
      <c r="U137" s="41">
        <v>125.35924369999999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291.02036129999999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195.57012119999999</v>
      </c>
      <c r="U148" s="41">
        <v>125.35924369999999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3052.6641730000001</v>
      </c>
      <c r="AE149" s="41">
        <v>3052.6641730000001</v>
      </c>
      <c r="AF149" s="41">
        <v>3045.5822020000001</v>
      </c>
      <c r="AG149" s="41">
        <v>3052.6641730000001</v>
      </c>
      <c r="AH149" s="41">
        <v>3052.6641730000001</v>
      </c>
      <c r="AI149" s="41">
        <v>3052.6641730000001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3022.4713620000002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3052.6641730000001</v>
      </c>
      <c r="AE160" s="41">
        <v>3052.6641730000001</v>
      </c>
      <c r="AF160" s="41">
        <v>3045.5822020000001</v>
      </c>
      <c r="AG160" s="41">
        <v>3052.6641730000001</v>
      </c>
      <c r="AH160" s="41">
        <v>3052.6641730000001</v>
      </c>
      <c r="AI160" s="41">
        <v>3052.6641730000001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3022.4713620000002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14.884368479999999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55.120715859999997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20032.445940000001</v>
      </c>
      <c r="T233" s="41">
        <v>20428.27635</v>
      </c>
      <c r="U233" s="41">
        <v>21438.531800000001</v>
      </c>
      <c r="V233" s="41">
        <v>21346.793819999999</v>
      </c>
      <c r="W233" s="41">
        <v>21438.531800000001</v>
      </c>
      <c r="X233" s="41">
        <v>21438.531800000001</v>
      </c>
      <c r="Y233" s="41">
        <v>21292.30717</v>
      </c>
      <c r="Z233" s="41">
        <v>21410.815170000002</v>
      </c>
      <c r="AA233" s="41">
        <v>21438.531800000001</v>
      </c>
      <c r="AB233" s="41">
        <v>21394.676039999998</v>
      </c>
      <c r="AC233" s="41">
        <v>21438.531800000001</v>
      </c>
      <c r="AD233" s="41">
        <v>21438.531800000001</v>
      </c>
      <c r="AE233" s="41">
        <v>21681.40855</v>
      </c>
      <c r="AF233" s="41">
        <v>21681.40855</v>
      </c>
      <c r="AG233" s="41">
        <v>21681.40855</v>
      </c>
      <c r="AH233" s="41">
        <v>21681.40855</v>
      </c>
      <c r="AI233" s="41">
        <v>21681.40855</v>
      </c>
      <c r="AJ233" s="41">
        <v>21681.40855</v>
      </c>
      <c r="AK233" s="41">
        <v>21636.91575</v>
      </c>
      <c r="AL233" s="41">
        <v>21634.90178</v>
      </c>
      <c r="AM233" s="41">
        <v>21570.883249999999</v>
      </c>
      <c r="AN233" s="41">
        <v>21681.40855</v>
      </c>
      <c r="AO233" s="41">
        <v>21681.40855</v>
      </c>
      <c r="AP233" s="41">
        <v>21681.40855</v>
      </c>
    </row>
    <row r="234" spans="2:42" x14ac:dyDescent="0.25">
      <c r="B234" s="40" t="s">
        <v>1</v>
      </c>
      <c r="C234" s="42" t="s">
        <v>38</v>
      </c>
      <c r="D234" s="41">
        <v>7502.1178369999998</v>
      </c>
      <c r="E234" s="41">
        <v>7693.1926949999997</v>
      </c>
      <c r="F234" s="41">
        <v>7868.2101860000002</v>
      </c>
      <c r="G234" s="41">
        <v>7868.2101860000002</v>
      </c>
      <c r="H234" s="41">
        <v>7271.8560660000003</v>
      </c>
      <c r="I234" s="41">
        <v>7334.974553</v>
      </c>
      <c r="J234" s="41">
        <v>7868.2101860000002</v>
      </c>
      <c r="K234" s="41">
        <v>7992.1993350000002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8445.8599610000001</v>
      </c>
      <c r="Q234" s="41">
        <v>8428.9017349999995</v>
      </c>
      <c r="R234" s="41">
        <v>8822.8000780000002</v>
      </c>
      <c r="S234" s="41">
        <v>8670.730157</v>
      </c>
      <c r="T234" s="41">
        <v>9816.3474779999997</v>
      </c>
      <c r="U234" s="41">
        <v>9872.4121169999999</v>
      </c>
      <c r="V234" s="41">
        <v>9918.923213</v>
      </c>
      <c r="W234" s="41">
        <v>9918.923213</v>
      </c>
      <c r="X234" s="41">
        <v>9918.923213</v>
      </c>
      <c r="Y234" s="41">
        <v>9918.923213</v>
      </c>
      <c r="Z234" s="41">
        <v>9918.923213</v>
      </c>
      <c r="AA234" s="41">
        <v>9918.923213</v>
      </c>
      <c r="AB234" s="41">
        <v>9918.923213</v>
      </c>
      <c r="AC234" s="41">
        <v>9918.923213</v>
      </c>
      <c r="AD234" s="41">
        <v>9918.923213</v>
      </c>
      <c r="AE234" s="41">
        <v>9447.4892569999993</v>
      </c>
      <c r="AF234" s="41">
        <v>9661.3724970000003</v>
      </c>
      <c r="AG234" s="41">
        <v>9764.4728680000007</v>
      </c>
      <c r="AH234" s="41">
        <v>9918.923213</v>
      </c>
      <c r="AI234" s="41">
        <v>9918.923213</v>
      </c>
      <c r="AJ234" s="41">
        <v>9918.923213</v>
      </c>
      <c r="AK234" s="41">
        <v>9744.4413299999997</v>
      </c>
      <c r="AL234" s="41">
        <v>9772.7549400000007</v>
      </c>
      <c r="AM234" s="41">
        <v>9810.2229380000008</v>
      </c>
      <c r="AN234" s="41">
        <v>9539.3897899999993</v>
      </c>
      <c r="AO234" s="41">
        <v>9263.0748199999998</v>
      </c>
      <c r="AP234" s="41">
        <v>8287.2797100000007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5173.9267900000004</v>
      </c>
      <c r="H235" s="41">
        <v>5200.582539</v>
      </c>
      <c r="I235" s="41">
        <v>5200.582539</v>
      </c>
      <c r="J235" s="41">
        <v>4518.5104469999997</v>
      </c>
      <c r="K235" s="41">
        <v>4648.7528910000001</v>
      </c>
      <c r="L235" s="41">
        <v>5200.582539</v>
      </c>
      <c r="M235" s="41">
        <v>4920.2730089999995</v>
      </c>
      <c r="N235" s="41">
        <v>5200.582539</v>
      </c>
      <c r="O235" s="41">
        <v>5200.582539</v>
      </c>
      <c r="P235" s="41">
        <v>4840.675945</v>
      </c>
      <c r="Q235" s="41">
        <v>5200.582539</v>
      </c>
      <c r="R235" s="41">
        <v>5200.582539</v>
      </c>
      <c r="S235" s="41">
        <v>4865.1335790000003</v>
      </c>
      <c r="T235" s="41">
        <v>5323.5720199999996</v>
      </c>
      <c r="U235" s="41">
        <v>5389.3208329999998</v>
      </c>
      <c r="V235" s="41">
        <v>5438.3990389999999</v>
      </c>
      <c r="W235" s="41">
        <v>5523.8027160000001</v>
      </c>
      <c r="X235" s="41">
        <v>5438.3990389999999</v>
      </c>
      <c r="Y235" s="41">
        <v>5446.7259510000004</v>
      </c>
      <c r="Z235" s="41">
        <v>5461.4999019999996</v>
      </c>
      <c r="AA235" s="41">
        <v>5424.7810479999998</v>
      </c>
      <c r="AB235" s="41">
        <v>4680.7605080000003</v>
      </c>
      <c r="AC235" s="41">
        <v>5523.8027160000001</v>
      </c>
      <c r="AD235" s="41">
        <v>5523.8027160000001</v>
      </c>
      <c r="AE235" s="41">
        <v>5523.8027160000001</v>
      </c>
      <c r="AF235" s="41">
        <v>5403.504113</v>
      </c>
      <c r="AG235" s="41">
        <v>4873.6862950000004</v>
      </c>
      <c r="AH235" s="41">
        <v>4399.7797719999999</v>
      </c>
      <c r="AI235" s="41">
        <v>4079.484719</v>
      </c>
      <c r="AJ235" s="41">
        <v>4047.0857649999998</v>
      </c>
      <c r="AK235" s="41">
        <v>4017.9859799999999</v>
      </c>
      <c r="AL235" s="41">
        <v>4017.9859799999999</v>
      </c>
      <c r="AM235" s="41">
        <v>4017.9859799999999</v>
      </c>
      <c r="AN235" s="41">
        <v>4017.9859799999999</v>
      </c>
      <c r="AO235" s="41">
        <v>4056.0044849999999</v>
      </c>
      <c r="AP235" s="41">
        <v>4056.3436660000002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3603.8674129999999</v>
      </c>
      <c r="G236" s="41">
        <v>3715.465944</v>
      </c>
      <c r="H236" s="41">
        <v>5140.1546539999999</v>
      </c>
      <c r="I236" s="41">
        <v>3880.6375899999998</v>
      </c>
      <c r="J236" s="41">
        <v>4336.4528120000004</v>
      </c>
      <c r="K236" s="41">
        <v>6071.3589110000003</v>
      </c>
      <c r="L236" s="41">
        <v>9071.6941409999999</v>
      </c>
      <c r="M236" s="41">
        <v>9500.8894330000003</v>
      </c>
      <c r="N236" s="41">
        <v>9833.2846559999998</v>
      </c>
      <c r="O236" s="41">
        <v>10101.715990000001</v>
      </c>
      <c r="P236" s="41">
        <v>9232.1984260000008</v>
      </c>
      <c r="Q236" s="41">
        <v>9391.0309209999996</v>
      </c>
      <c r="R236" s="41">
        <v>10101.715990000001</v>
      </c>
      <c r="S236" s="41">
        <v>9998.4868960000003</v>
      </c>
      <c r="T236" s="41">
        <v>10101.715990000001</v>
      </c>
      <c r="U236" s="41">
        <v>10101.715990000001</v>
      </c>
      <c r="V236" s="41">
        <v>9048.3344529999995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9272.0776079999996</v>
      </c>
      <c r="F237" s="41">
        <v>8542.4552480000002</v>
      </c>
      <c r="G237" s="41">
        <v>9045.477723</v>
      </c>
      <c r="H237" s="41">
        <v>8296.6477049999994</v>
      </c>
      <c r="I237" s="41">
        <v>9054.2072489999991</v>
      </c>
      <c r="J237" s="41">
        <v>7140.9726559999999</v>
      </c>
      <c r="K237" s="41">
        <v>9272.0776079999996</v>
      </c>
      <c r="L237" s="41">
        <v>7897.9203900000002</v>
      </c>
      <c r="M237" s="41">
        <v>7231.6315530000002</v>
      </c>
      <c r="N237" s="41">
        <v>8016.4878769999996</v>
      </c>
      <c r="O237" s="41">
        <v>9272.0776079999996</v>
      </c>
      <c r="P237" s="41">
        <v>9272.0776079999996</v>
      </c>
      <c r="Q237" s="41">
        <v>9272.0776079999996</v>
      </c>
      <c r="R237" s="41">
        <v>8258.8514419999992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1029.327857</v>
      </c>
      <c r="I238" s="41">
        <v>2123.1045680000002</v>
      </c>
      <c r="J238" s="41">
        <v>2614.0616570000002</v>
      </c>
      <c r="K238" s="41">
        <v>1833.8422760000001</v>
      </c>
      <c r="L238" s="41">
        <v>1637.3830599999999</v>
      </c>
      <c r="M238" s="41">
        <v>4646.0225289999998</v>
      </c>
      <c r="N238" s="41">
        <v>3199.098516</v>
      </c>
      <c r="O238" s="41">
        <v>2748.4707229999999</v>
      </c>
      <c r="P238" s="41">
        <v>4646.0225289999998</v>
      </c>
      <c r="Q238" s="41">
        <v>4568.5702929999998</v>
      </c>
      <c r="R238" s="41">
        <v>4096.5862710000001</v>
      </c>
      <c r="S238" s="41">
        <v>4646.0225289999998</v>
      </c>
      <c r="T238" s="41">
        <v>4591.7470560000002</v>
      </c>
      <c r="U238" s="41">
        <v>4646.0225289999998</v>
      </c>
      <c r="V238" s="41">
        <v>4646.0225289999998</v>
      </c>
      <c r="W238" s="41">
        <v>3459.4700010000001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194.24519609999999</v>
      </c>
      <c r="G239" s="41">
        <v>194.24519609999999</v>
      </c>
      <c r="H239" s="41">
        <v>219.0126765</v>
      </c>
      <c r="I239" s="41">
        <v>142.79763729999999</v>
      </c>
      <c r="J239" s="41">
        <v>128.5611863</v>
      </c>
      <c r="K239" s="41">
        <v>212.08334310000001</v>
      </c>
      <c r="L239" s="41">
        <v>126.8869608</v>
      </c>
      <c r="M239" s="41">
        <v>126.8869608</v>
      </c>
      <c r="N239" s="41">
        <v>212.08334310000001</v>
      </c>
      <c r="O239" s="41">
        <v>212.08334310000001</v>
      </c>
      <c r="P239" s="41">
        <v>213.2817144</v>
      </c>
      <c r="Q239" s="41">
        <v>226.92660100000001</v>
      </c>
      <c r="R239" s="41">
        <v>241.09061969999999</v>
      </c>
      <c r="S239" s="41">
        <v>355.12077319999997</v>
      </c>
      <c r="T239" s="41">
        <v>436.09920820000002</v>
      </c>
      <c r="U239" s="41">
        <v>703.15586359999998</v>
      </c>
      <c r="V239" s="41">
        <v>675.46571519999998</v>
      </c>
      <c r="W239" s="41">
        <v>882.70915960000002</v>
      </c>
      <c r="X239" s="41">
        <v>882.70915960000002</v>
      </c>
      <c r="Y239" s="41">
        <v>882.70915960000002</v>
      </c>
      <c r="Z239" s="41">
        <v>882.70915960000002</v>
      </c>
      <c r="AA239" s="41">
        <v>882.70915960000002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>
        <v>1184.8113699999999</v>
      </c>
      <c r="X240" s="41">
        <v>843.51970589999996</v>
      </c>
      <c r="Y240" s="41">
        <v>941.23548879999998</v>
      </c>
      <c r="Z240" s="41">
        <v>964.46812839999996</v>
      </c>
      <c r="AA240" s="41">
        <v>843.51970589999996</v>
      </c>
      <c r="AB240" s="41">
        <v>1228.42363</v>
      </c>
      <c r="AC240" s="41">
        <v>1102.7343780000001</v>
      </c>
      <c r="AD240" s="41">
        <v>1262.8030389999999</v>
      </c>
      <c r="AE240" s="41">
        <v>1282.420208</v>
      </c>
      <c r="AF240" s="41">
        <v>1282.420208</v>
      </c>
      <c r="AG240" s="41">
        <v>1282.420208</v>
      </c>
      <c r="AH240" s="41">
        <v>1282.420208</v>
      </c>
      <c r="AI240" s="41">
        <v>1282.420208</v>
      </c>
      <c r="AJ240" s="41">
        <v>1282.420208</v>
      </c>
      <c r="AK240" s="41">
        <v>1236.4287059999999</v>
      </c>
      <c r="AL240" s="41">
        <v>1282.420208</v>
      </c>
      <c r="AM240" s="41">
        <v>1130.0709360000001</v>
      </c>
      <c r="AN240" s="41">
        <v>1138.3452150000001</v>
      </c>
      <c r="AO240" s="41">
        <v>1282.420208</v>
      </c>
      <c r="AP240" s="41">
        <v>1282.420208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575.84199020000005</v>
      </c>
      <c r="N241" s="41">
        <v>575.84199020000005</v>
      </c>
      <c r="O241" s="41">
        <v>575.84199020000005</v>
      </c>
      <c r="P241" s="41">
        <v>575.84199020000005</v>
      </c>
      <c r="Q241" s="41">
        <v>575.84199020000005</v>
      </c>
      <c r="R241" s="41">
        <v>1302.915667</v>
      </c>
      <c r="S241" s="41">
        <v>1848.1952060000001</v>
      </c>
      <c r="T241" s="41">
        <v>1956.649627</v>
      </c>
      <c r="U241" s="41">
        <v>1406.164575</v>
      </c>
      <c r="V241" s="41">
        <v>1979.0603120000001</v>
      </c>
      <c r="W241" s="41">
        <v>2018.5841539999999</v>
      </c>
      <c r="X241" s="41">
        <v>2018.5841539999999</v>
      </c>
      <c r="Y241" s="41">
        <v>1972.7697989999999</v>
      </c>
      <c r="Z241" s="41">
        <v>1989.49531</v>
      </c>
      <c r="AA241" s="41">
        <v>2018.5841539999999</v>
      </c>
      <c r="AB241" s="41">
        <v>2018.5841539999999</v>
      </c>
      <c r="AC241" s="41">
        <v>2018.5841539999999</v>
      </c>
      <c r="AD241" s="41">
        <v>2018.5841539999999</v>
      </c>
      <c r="AE241" s="41">
        <v>2018.5841539999999</v>
      </c>
      <c r="AF241" s="41">
        <v>2018.5841539999999</v>
      </c>
      <c r="AG241" s="41">
        <v>2018.5841539999999</v>
      </c>
      <c r="AH241" s="41">
        <v>2018.5841539999999</v>
      </c>
      <c r="AI241" s="41">
        <v>2018.5841539999999</v>
      </c>
      <c r="AJ241" s="41">
        <v>2018.5841539999999</v>
      </c>
      <c r="AK241" s="41">
        <v>2014.4407169999999</v>
      </c>
      <c r="AL241" s="41">
        <v>2003.7869029999999</v>
      </c>
      <c r="AM241" s="41">
        <v>2018.5841539999999</v>
      </c>
      <c r="AN241" s="41">
        <v>2018.5841539999999</v>
      </c>
      <c r="AO241" s="41">
        <v>2018.5841539999999</v>
      </c>
      <c r="AP241" s="41">
        <v>2018.5841539999999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45360.630010000001</v>
      </c>
      <c r="E244" s="41">
        <v>46094.11608</v>
      </c>
      <c r="F244" s="41">
        <v>45550.183900000004</v>
      </c>
      <c r="G244" s="41">
        <v>46095.625469999999</v>
      </c>
      <c r="H244" s="41">
        <v>46762.332190000001</v>
      </c>
      <c r="I244" s="41">
        <v>47341.054830000001</v>
      </c>
      <c r="J244" s="41">
        <v>46453.201200000003</v>
      </c>
      <c r="K244" s="41">
        <v>49966.488239999999</v>
      </c>
      <c r="L244" s="41">
        <v>52542.180220000002</v>
      </c>
      <c r="M244" s="41">
        <v>55033.41661</v>
      </c>
      <c r="N244" s="41">
        <v>55152.696499999998</v>
      </c>
      <c r="O244" s="41">
        <v>56302.564120000003</v>
      </c>
      <c r="P244" s="41">
        <v>57162.13205</v>
      </c>
      <c r="Q244" s="41">
        <v>57600.105560000004</v>
      </c>
      <c r="R244" s="41">
        <v>58087.541879999997</v>
      </c>
      <c r="S244" s="41">
        <v>59688.21269</v>
      </c>
      <c r="T244" s="41">
        <v>61926.485339999999</v>
      </c>
      <c r="U244" s="41">
        <v>62829.401319999997</v>
      </c>
      <c r="V244" s="41">
        <v>62325.076690000002</v>
      </c>
      <c r="W244" s="41">
        <v>63800.62601</v>
      </c>
      <c r="X244" s="41">
        <v>64560.483200000002</v>
      </c>
      <c r="Y244" s="41">
        <v>64474.48691</v>
      </c>
      <c r="Z244" s="41">
        <v>64647.727019999998</v>
      </c>
      <c r="AA244" s="41">
        <v>64546.865210000004</v>
      </c>
      <c r="AB244" s="41">
        <v>64143.892829999997</v>
      </c>
      <c r="AC244" s="41">
        <v>64905.101549999999</v>
      </c>
      <c r="AD244" s="41">
        <v>65065.170209999997</v>
      </c>
      <c r="AE244" s="41">
        <v>64856.230170000003</v>
      </c>
      <c r="AF244" s="41">
        <v>64949.814810000003</v>
      </c>
      <c r="AG244" s="41">
        <v>64523.09736</v>
      </c>
      <c r="AH244" s="41">
        <v>64203.641179999999</v>
      </c>
      <c r="AI244" s="41">
        <v>63883.346129999998</v>
      </c>
      <c r="AJ244" s="41">
        <v>63850.947180000003</v>
      </c>
      <c r="AK244" s="41">
        <v>63552.737780000003</v>
      </c>
      <c r="AL244" s="41">
        <v>63614.375099999997</v>
      </c>
      <c r="AM244" s="41">
        <v>63450.272550000002</v>
      </c>
      <c r="AN244" s="41">
        <v>63298.238980000002</v>
      </c>
      <c r="AO244" s="41">
        <v>63204.017500000002</v>
      </c>
      <c r="AP244" s="41">
        <v>62228.561569999998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2492.9117270000002</v>
      </c>
      <c r="N245" s="41">
        <v>4173.2139429999997</v>
      </c>
      <c r="O245" s="41">
        <v>3554.1030230000001</v>
      </c>
      <c r="P245" s="41">
        <v>3402.9749569999999</v>
      </c>
      <c r="Q245" s="41">
        <v>4173.2139429999997</v>
      </c>
      <c r="R245" s="41">
        <v>4173.2139429999997</v>
      </c>
      <c r="S245" s="41">
        <v>3396.0686409999998</v>
      </c>
      <c r="T245" s="41">
        <v>3554.1030230000001</v>
      </c>
      <c r="U245" s="41">
        <v>4357.9041509999997</v>
      </c>
      <c r="V245" s="41">
        <v>5194.7787010000002</v>
      </c>
      <c r="W245" s="41">
        <v>5194.7787010000002</v>
      </c>
      <c r="X245" s="41">
        <v>4517.0333330000003</v>
      </c>
      <c r="Y245" s="41">
        <v>4853.0622819999999</v>
      </c>
      <c r="Z245" s="41">
        <v>4909.0404120000003</v>
      </c>
      <c r="AA245" s="41">
        <v>5013.9546899999996</v>
      </c>
      <c r="AB245" s="41">
        <v>5194.7787010000002</v>
      </c>
      <c r="AC245" s="41">
        <v>5194.4700899999998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5066.2601189999996</v>
      </c>
      <c r="AL245" s="41">
        <v>4769.5766039999999</v>
      </c>
      <c r="AM245" s="41">
        <v>4761.8482720000002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2240.3718869999998</v>
      </c>
      <c r="R246" s="41">
        <v>2605.9488150000002</v>
      </c>
      <c r="S246" s="41">
        <v>2605.9488150000002</v>
      </c>
      <c r="T246" s="41">
        <v>2335.4197800000002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2501.7729850000001</v>
      </c>
      <c r="AF246" s="41">
        <v>2504.8053</v>
      </c>
      <c r="AG246" s="41">
        <v>2605.9488150000002</v>
      </c>
      <c r="AH246" s="41">
        <v>2605.9488150000002</v>
      </c>
      <c r="AI246" s="41">
        <v>2605.9488150000002</v>
      </c>
      <c r="AJ246" s="41">
        <v>2409.667567</v>
      </c>
      <c r="AK246" s="41">
        <v>2605.9488150000002</v>
      </c>
      <c r="AL246" s="41">
        <v>2605.9488150000002</v>
      </c>
      <c r="AM246" s="41">
        <v>2605.9488150000002</v>
      </c>
      <c r="AN246" s="41">
        <v>2179.4620949999999</v>
      </c>
      <c r="AO246" s="41">
        <v>2123.3275629999998</v>
      </c>
      <c r="AP246" s="41">
        <v>1765.8277869999999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41.532132480000001</v>
      </c>
      <c r="H247" s="41">
        <v>57.33176718</v>
      </c>
      <c r="I247" s="41">
        <v>57.33176718</v>
      </c>
      <c r="J247" s="41">
        <v>57.33176718</v>
      </c>
      <c r="K247" s="41">
        <v>43.383562959999999</v>
      </c>
      <c r="L247" s="41">
        <v>107.4813339</v>
      </c>
      <c r="M247" s="41">
        <v>93.026347200000004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81.315665679999995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53.179675830000001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79.345344010000005</v>
      </c>
      <c r="AH247" s="41">
        <v>79.345344010000005</v>
      </c>
      <c r="AI247" s="41">
        <v>79.345344010000005</v>
      </c>
      <c r="AJ247" s="41">
        <v>79.345344010000005</v>
      </c>
      <c r="AK247" s="41">
        <v>79.345344010000005</v>
      </c>
      <c r="AL247" s="41">
        <v>79.345344010000005</v>
      </c>
      <c r="AM247" s="41">
        <v>79.345344010000005</v>
      </c>
      <c r="AN247" s="41">
        <v>79.345344010000005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69.916909689999997</v>
      </c>
      <c r="I248" s="41">
        <v>69.916909689999997</v>
      </c>
      <c r="J248" s="41">
        <v>69.916909689999997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46.556818880000002</v>
      </c>
      <c r="I250" s="41">
        <v>136.44921070000001</v>
      </c>
      <c r="J250" s="41">
        <v>78.809529830000002</v>
      </c>
      <c r="K250" s="41">
        <v>31.900590990000001</v>
      </c>
      <c r="L250" s="41">
        <v>90.533050250000002</v>
      </c>
      <c r="M250" s="41">
        <v>228.7702262</v>
      </c>
      <c r="N250" s="41">
        <v>160.51175180000001</v>
      </c>
      <c r="O250" s="41">
        <v>90.533050250000002</v>
      </c>
      <c r="P250" s="41">
        <v>228.7702262</v>
      </c>
      <c r="Q250" s="41">
        <v>228.7702262</v>
      </c>
      <c r="R250" s="41">
        <v>158.7915247</v>
      </c>
      <c r="S250" s="41">
        <v>228.7702262</v>
      </c>
      <c r="T250" s="41">
        <v>158.7915247</v>
      </c>
      <c r="U250" s="41">
        <v>228.7702262</v>
      </c>
      <c r="V250" s="41">
        <v>228.7702262</v>
      </c>
      <c r="W250" s="41">
        <v>160.51175180000001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0.85311573460000001</v>
      </c>
      <c r="M252" s="41">
        <v>1.121915212</v>
      </c>
      <c r="N252" s="41">
        <v>1.139040498</v>
      </c>
      <c r="O252" s="41">
        <v>1.223310983</v>
      </c>
      <c r="P252" s="41">
        <v>1.195403116</v>
      </c>
      <c r="Q252" s="41">
        <v>0.79675311609999999</v>
      </c>
      <c r="R252" s="41">
        <v>1.3215026240000001</v>
      </c>
      <c r="S252" s="41">
        <v>1.275101093</v>
      </c>
      <c r="T252" s="41">
        <v>1.59154551</v>
      </c>
      <c r="U252" s="41">
        <v>1.6249620279999999</v>
      </c>
      <c r="V252" s="41">
        <v>1.8143031460000001</v>
      </c>
      <c r="W252" s="41">
        <v>1.8143031460000001</v>
      </c>
      <c r="X252" s="41">
        <v>1.8143031460000001</v>
      </c>
      <c r="Y252" s="41">
        <v>1.3215026240000001</v>
      </c>
      <c r="Z252" s="41">
        <v>1.3215026240000001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1.0266</v>
      </c>
      <c r="O253" s="41">
        <v>1.0266</v>
      </c>
      <c r="P253" s="41">
        <v>1.0266</v>
      </c>
      <c r="Q253" s="41">
        <v>1.0266</v>
      </c>
      <c r="R253" s="41">
        <v>1.5399</v>
      </c>
      <c r="S253" s="41">
        <v>1.990845</v>
      </c>
      <c r="T253" s="41">
        <v>1.990845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2730.02709</v>
      </c>
      <c r="H256" s="41">
        <v>2964.389795</v>
      </c>
      <c r="I256" s="41">
        <v>3086.1932019999999</v>
      </c>
      <c r="J256" s="41">
        <v>3139.28388</v>
      </c>
      <c r="K256" s="41">
        <v>3165.8054160000002</v>
      </c>
      <c r="L256" s="41">
        <v>3295.0033229999999</v>
      </c>
      <c r="M256" s="41">
        <v>3952.1827800000001</v>
      </c>
      <c r="N256" s="41">
        <v>5578.698633</v>
      </c>
      <c r="O256" s="41">
        <v>4889.6932820000002</v>
      </c>
      <c r="P256" s="41">
        <v>6442.3131309999999</v>
      </c>
      <c r="Q256" s="41">
        <v>6846.5765389999997</v>
      </c>
      <c r="R256" s="41">
        <v>7143.2128149999999</v>
      </c>
      <c r="S256" s="41">
        <v>6410.285089</v>
      </c>
      <c r="T256" s="41">
        <v>6254.2938480000003</v>
      </c>
      <c r="U256" s="41">
        <v>7398.1851839999999</v>
      </c>
      <c r="V256" s="41">
        <v>8235.7000200000002</v>
      </c>
      <c r="W256" s="41">
        <v>8167.441546</v>
      </c>
      <c r="X256" s="41">
        <v>7557.954651</v>
      </c>
      <c r="Y256" s="41">
        <v>7893.4907999999996</v>
      </c>
      <c r="Z256" s="41">
        <v>7949.46893</v>
      </c>
      <c r="AA256" s="41">
        <v>8054.8760089999996</v>
      </c>
      <c r="AB256" s="41">
        <v>8181.3983619999999</v>
      </c>
      <c r="AC256" s="41">
        <v>8235.3914079999995</v>
      </c>
      <c r="AD256" s="41">
        <v>8235.7000200000002</v>
      </c>
      <c r="AE256" s="41">
        <v>8131.5241900000001</v>
      </c>
      <c r="AF256" s="41">
        <v>8134.5565049999996</v>
      </c>
      <c r="AG256" s="41">
        <v>8207.5640299999995</v>
      </c>
      <c r="AH256" s="41">
        <v>8207.5640299999995</v>
      </c>
      <c r="AI256" s="41">
        <v>8207.5640299999995</v>
      </c>
      <c r="AJ256" s="41">
        <v>8011.2827820000002</v>
      </c>
      <c r="AK256" s="41">
        <v>8079.0454479999999</v>
      </c>
      <c r="AL256" s="41">
        <v>7782.3619330000001</v>
      </c>
      <c r="AM256" s="41">
        <v>7774.6336010000005</v>
      </c>
      <c r="AN256" s="41">
        <v>7781.0773099999997</v>
      </c>
      <c r="AO256" s="41">
        <v>7724.9427779999996</v>
      </c>
      <c r="AP256" s="41">
        <v>7367.443002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>
        <v>239.80561370000001</v>
      </c>
      <c r="S281" s="41">
        <v>543.1124969</v>
      </c>
      <c r="T281" s="41">
        <v>860.12424069999997</v>
      </c>
      <c r="U281" s="41">
        <v>1188.358907</v>
      </c>
      <c r="V281" s="41">
        <v>1188.358907</v>
      </c>
      <c r="W281" s="41">
        <v>1188.358907</v>
      </c>
      <c r="X281" s="41">
        <v>1188.358907</v>
      </c>
      <c r="Y281" s="41">
        <v>1188.358907</v>
      </c>
      <c r="Z281" s="41">
        <v>1188.358907</v>
      </c>
      <c r="AA281" s="41">
        <v>1188.358907</v>
      </c>
      <c r="AB281" s="41">
        <v>1188.358907</v>
      </c>
      <c r="AC281" s="41">
        <v>1188.358907</v>
      </c>
      <c r="AD281" s="41">
        <v>1188.358907</v>
      </c>
      <c r="AE281" s="41">
        <v>1188.358907</v>
      </c>
      <c r="AF281" s="41">
        <v>1188.358907</v>
      </c>
      <c r="AG281" s="41">
        <v>1188.358907</v>
      </c>
      <c r="AH281" s="41">
        <v>1188.358907</v>
      </c>
      <c r="AI281" s="41">
        <v>1188.358907</v>
      </c>
      <c r="AJ281" s="41">
        <v>1188.358907</v>
      </c>
      <c r="AK281" s="41">
        <v>1188.358907</v>
      </c>
      <c r="AL281" s="41">
        <v>1188.358907</v>
      </c>
      <c r="AM281" s="41">
        <v>1188.358907</v>
      </c>
      <c r="AN281" s="41">
        <v>1188.358907</v>
      </c>
      <c r="AO281" s="41">
        <v>1188.358907</v>
      </c>
      <c r="AP281" s="41">
        <v>1188.358907</v>
      </c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239.80561370000001</v>
      </c>
      <c r="S292" s="41">
        <v>543.1124969</v>
      </c>
      <c r="T292" s="41">
        <v>860.12424069999997</v>
      </c>
      <c r="U292" s="41">
        <v>1188.358907</v>
      </c>
      <c r="V292" s="41">
        <v>1188.358907</v>
      </c>
      <c r="W292" s="41">
        <v>1188.358907</v>
      </c>
      <c r="X292" s="41">
        <v>1188.358907</v>
      </c>
      <c r="Y292" s="41">
        <v>1188.358907</v>
      </c>
      <c r="Z292" s="41">
        <v>1188.358907</v>
      </c>
      <c r="AA292" s="41">
        <v>1188.358907</v>
      </c>
      <c r="AB292" s="41">
        <v>1188.358907</v>
      </c>
      <c r="AC292" s="41">
        <v>1188.358907</v>
      </c>
      <c r="AD292" s="41">
        <v>1188.358907</v>
      </c>
      <c r="AE292" s="41">
        <v>1188.358907</v>
      </c>
      <c r="AF292" s="41">
        <v>1188.358907</v>
      </c>
      <c r="AG292" s="41">
        <v>1188.358907</v>
      </c>
      <c r="AH292" s="41">
        <v>1188.358907</v>
      </c>
      <c r="AI292" s="41">
        <v>1188.358907</v>
      </c>
      <c r="AJ292" s="41">
        <v>1188.358907</v>
      </c>
      <c r="AK292" s="41">
        <v>1188.358907</v>
      </c>
      <c r="AL292" s="41">
        <v>1188.358907</v>
      </c>
      <c r="AM292" s="41">
        <v>1188.358907</v>
      </c>
      <c r="AN292" s="41">
        <v>1188.358907</v>
      </c>
      <c r="AO292" s="41">
        <v>1188.358907</v>
      </c>
      <c r="AP292" s="41">
        <v>1188.358907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492.13606979999997</v>
      </c>
      <c r="W293" s="41">
        <v>1005.607916</v>
      </c>
      <c r="X293" s="41">
        <v>1528.948042</v>
      </c>
      <c r="Y293" s="41">
        <v>2051.4069800000002</v>
      </c>
      <c r="Z293" s="41">
        <v>2583.9448790000001</v>
      </c>
      <c r="AA293" s="41">
        <v>3128.2727260000001</v>
      </c>
      <c r="AB293" s="41">
        <v>3697.0793669999998</v>
      </c>
      <c r="AC293" s="41">
        <v>4257.8018080000002</v>
      </c>
      <c r="AD293" s="41">
        <v>4819.5692289999997</v>
      </c>
      <c r="AE293" s="41">
        <v>5362.2605839999997</v>
      </c>
      <c r="AF293" s="41">
        <v>5362.2605839999997</v>
      </c>
      <c r="AG293" s="41">
        <v>5362.2605839999997</v>
      </c>
      <c r="AH293" s="41">
        <v>5362.2605839999997</v>
      </c>
      <c r="AI293" s="41">
        <v>5362.2605839999997</v>
      </c>
      <c r="AJ293" s="41">
        <v>5362.2605839999997</v>
      </c>
      <c r="AK293" s="41">
        <v>5362.2605839999997</v>
      </c>
      <c r="AL293" s="41">
        <v>5362.2605839999997</v>
      </c>
      <c r="AM293" s="41">
        <v>5362.2605839999997</v>
      </c>
      <c r="AN293" s="41">
        <v>5362.2605839999997</v>
      </c>
      <c r="AO293" s="41">
        <v>5362.2605839999997</v>
      </c>
      <c r="AP293" s="41">
        <v>5362.2605839999997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492.13606979999997</v>
      </c>
      <c r="W304" s="41">
        <v>1005.607916</v>
      </c>
      <c r="X304" s="41">
        <v>1528.948042</v>
      </c>
      <c r="Y304" s="41">
        <v>2051.4069800000002</v>
      </c>
      <c r="Z304" s="41">
        <v>2583.9448790000001</v>
      </c>
      <c r="AA304" s="41">
        <v>3128.2727260000001</v>
      </c>
      <c r="AB304" s="41">
        <v>3697.0793669999998</v>
      </c>
      <c r="AC304" s="41">
        <v>4257.8018080000002</v>
      </c>
      <c r="AD304" s="41">
        <v>4819.5692289999997</v>
      </c>
      <c r="AE304" s="41">
        <v>5362.2605839999997</v>
      </c>
      <c r="AF304" s="41">
        <v>5362.2605839999997</v>
      </c>
      <c r="AG304" s="41">
        <v>5362.2605839999997</v>
      </c>
      <c r="AH304" s="41">
        <v>5362.2605839999997</v>
      </c>
      <c r="AI304" s="41">
        <v>5362.2605839999997</v>
      </c>
      <c r="AJ304" s="41">
        <v>5362.2605839999997</v>
      </c>
      <c r="AK304" s="41">
        <v>5362.2605839999997</v>
      </c>
      <c r="AL304" s="41">
        <v>5362.2605839999997</v>
      </c>
      <c r="AM304" s="41">
        <v>5362.2605839999997</v>
      </c>
      <c r="AN304" s="41">
        <v>5362.2605839999997</v>
      </c>
      <c r="AO304" s="41">
        <v>5362.2605839999997</v>
      </c>
      <c r="AP304" s="41">
        <v>5362.2605839999997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535.9496335</v>
      </c>
      <c r="AG305" s="41">
        <v>1024.3746530000001</v>
      </c>
      <c r="AH305" s="41">
        <v>1514.4665</v>
      </c>
      <c r="AI305" s="41">
        <v>2003.4726439999999</v>
      </c>
      <c r="AJ305" s="41">
        <v>2497.8965990000002</v>
      </c>
      <c r="AK305" s="41">
        <v>2997.3127920000002</v>
      </c>
      <c r="AL305" s="41">
        <v>3497.3326999999999</v>
      </c>
      <c r="AM305" s="41">
        <v>3993.2407029999999</v>
      </c>
      <c r="AN305" s="41">
        <v>4527.1123459999999</v>
      </c>
      <c r="AO305" s="41">
        <v>5043.2966370000004</v>
      </c>
      <c r="AP305" s="41">
        <v>5550.4968289999997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535.9496335</v>
      </c>
      <c r="AG316" s="41">
        <v>1024.3746530000001</v>
      </c>
      <c r="AH316" s="41">
        <v>1514.4665</v>
      </c>
      <c r="AI316" s="41">
        <v>2003.4726439999999</v>
      </c>
      <c r="AJ316" s="41">
        <v>2497.8965990000002</v>
      </c>
      <c r="AK316" s="41">
        <v>2997.3127920000002</v>
      </c>
      <c r="AL316" s="41">
        <v>3497.3326999999999</v>
      </c>
      <c r="AM316" s="41">
        <v>3993.2407029999999</v>
      </c>
      <c r="AN316" s="41">
        <v>4527.1123459999999</v>
      </c>
      <c r="AO316" s="41">
        <v>5043.2966370000004</v>
      </c>
      <c r="AP316" s="41">
        <v>5550.4968289999997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145.98258749999999</v>
      </c>
      <c r="L367" s="40">
        <v>186.72345000000001</v>
      </c>
      <c r="M367" s="40">
        <v>145.98258749999999</v>
      </c>
      <c r="N367" s="40">
        <v>186.72345000000001</v>
      </c>
      <c r="O367" s="40">
        <v>186.72345000000001</v>
      </c>
      <c r="P367" s="40">
        <v>128.35526250000001</v>
      </c>
      <c r="Q367" s="40">
        <v>158.05994999999999</v>
      </c>
      <c r="R367" s="40">
        <v>158.05994999999999</v>
      </c>
      <c r="S367" s="40">
        <v>124.48496249999999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90.909975000000003</v>
      </c>
      <c r="AC367" s="40">
        <v>158.05994999999999</v>
      </c>
      <c r="AD367" s="40">
        <v>158.05994999999999</v>
      </c>
      <c r="AE367" s="40">
        <v>158.05994999999999</v>
      </c>
      <c r="AF367" s="40">
        <v>128.35526250000001</v>
      </c>
      <c r="AG367" s="40">
        <v>124.48496249999999</v>
      </c>
      <c r="AH367" s="40">
        <v>124.48496249999999</v>
      </c>
      <c r="AI367" s="40">
        <v>124.48496249999999</v>
      </c>
      <c r="AJ367" s="40">
        <v>124.48496249999999</v>
      </c>
      <c r="AK367" s="40">
        <v>124.48496249999999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254.79750000000001</v>
      </c>
      <c r="J368" s="40">
        <v>254.79499999999999</v>
      </c>
      <c r="K368" s="40">
        <v>254.79499999999999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318.66858919999999</v>
      </c>
      <c r="I376" s="40">
        <v>318.66858919999999</v>
      </c>
      <c r="J376" s="40">
        <v>483.57035919999998</v>
      </c>
      <c r="K376" s="40">
        <v>584.52549669999996</v>
      </c>
      <c r="L376" s="40">
        <v>668.7361449</v>
      </c>
      <c r="M376" s="40">
        <v>632.72770739999999</v>
      </c>
      <c r="N376" s="40">
        <v>673.46856990000003</v>
      </c>
      <c r="O376" s="40">
        <v>673.46856990000003</v>
      </c>
      <c r="P376" s="40">
        <v>615.10038239999994</v>
      </c>
      <c r="Q376" s="40">
        <v>644.80506990000003</v>
      </c>
      <c r="R376" s="40">
        <v>644.80506990000003</v>
      </c>
      <c r="S376" s="40">
        <v>611.23008240000001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280.80318569999997</v>
      </c>
      <c r="AC376" s="40">
        <v>347.95316070000001</v>
      </c>
      <c r="AD376" s="40">
        <v>347.95316070000001</v>
      </c>
      <c r="AE376" s="40">
        <v>347.95316070000001</v>
      </c>
      <c r="AF376" s="40">
        <v>318.24847319999998</v>
      </c>
      <c r="AG376" s="40">
        <v>314.37817319999999</v>
      </c>
      <c r="AH376" s="40">
        <v>314.37817319999999</v>
      </c>
      <c r="AI376" s="40">
        <v>314.37817319999999</v>
      </c>
      <c r="AJ376" s="40">
        <v>314.37817319999999</v>
      </c>
      <c r="AK376" s="40">
        <v>314.37817319999999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4248.980407</v>
      </c>
      <c r="P415" s="40">
        <v>5277.5397720000001</v>
      </c>
      <c r="Q415" s="40">
        <v>9218.9191769999998</v>
      </c>
      <c r="R415" s="40">
        <v>10003.0949</v>
      </c>
      <c r="S415" s="40">
        <v>11315.73821</v>
      </c>
      <c r="T415" s="40">
        <v>11802.975210000001</v>
      </c>
      <c r="U415" s="40">
        <v>13435.364799999999</v>
      </c>
      <c r="V415" s="40">
        <v>13435.364799999999</v>
      </c>
      <c r="W415" s="40">
        <v>13435.364799999999</v>
      </c>
      <c r="X415" s="40">
        <v>13435.364799999999</v>
      </c>
      <c r="Y415" s="40">
        <v>13435.364799999999</v>
      </c>
      <c r="Z415" s="40">
        <v>13435.364799999999</v>
      </c>
      <c r="AA415" s="40">
        <v>13435.364799999999</v>
      </c>
      <c r="AB415" s="40">
        <v>13435.364799999999</v>
      </c>
      <c r="AC415" s="40">
        <v>13435.364799999999</v>
      </c>
      <c r="AD415" s="40">
        <v>13435.364799999999</v>
      </c>
      <c r="AE415" s="40">
        <v>13435.364799999999</v>
      </c>
      <c r="AF415" s="40">
        <v>13435.364799999999</v>
      </c>
      <c r="AG415" s="40">
        <v>13435.364799999999</v>
      </c>
      <c r="AH415" s="40">
        <v>13435.364799999999</v>
      </c>
      <c r="AI415" s="40">
        <v>13435.364799999999</v>
      </c>
      <c r="AJ415" s="40">
        <v>13435.364799999999</v>
      </c>
      <c r="AK415" s="40">
        <v>13435.364799999999</v>
      </c>
      <c r="AL415" s="40">
        <v>13435.364799999999</v>
      </c>
      <c r="AM415" s="40">
        <v>13435.364799999999</v>
      </c>
      <c r="AN415" s="40">
        <v>13435.364799999999</v>
      </c>
      <c r="AO415" s="40">
        <v>13435.364799999999</v>
      </c>
      <c r="AP415" s="40">
        <v>13435.364799999999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4248.980407</v>
      </c>
      <c r="P424" s="40">
        <v>5277.5397720000001</v>
      </c>
      <c r="Q424" s="40">
        <v>9218.9191769999998</v>
      </c>
      <c r="R424" s="40">
        <v>10003.0949</v>
      </c>
      <c r="S424" s="40">
        <v>11315.73821</v>
      </c>
      <c r="T424" s="40">
        <v>11802.975210000001</v>
      </c>
      <c r="U424" s="40">
        <v>13435.364799999999</v>
      </c>
      <c r="V424" s="40">
        <v>13435.364799999999</v>
      </c>
      <c r="W424" s="40">
        <v>13435.364799999999</v>
      </c>
      <c r="X424" s="40">
        <v>13435.364799999999</v>
      </c>
      <c r="Y424" s="40">
        <v>13435.364799999999</v>
      </c>
      <c r="Z424" s="40">
        <v>13435.364799999999</v>
      </c>
      <c r="AA424" s="40">
        <v>13435.364799999999</v>
      </c>
      <c r="AB424" s="40">
        <v>13435.364799999999</v>
      </c>
      <c r="AC424" s="40">
        <v>13435.364799999999</v>
      </c>
      <c r="AD424" s="40">
        <v>13435.364799999999</v>
      </c>
      <c r="AE424" s="40">
        <v>13435.364799999999</v>
      </c>
      <c r="AF424" s="40">
        <v>13435.364799999999</v>
      </c>
      <c r="AG424" s="40">
        <v>13435.364799999999</v>
      </c>
      <c r="AH424" s="40">
        <v>13435.364799999999</v>
      </c>
      <c r="AI424" s="40">
        <v>13435.364799999999</v>
      </c>
      <c r="AJ424" s="40">
        <v>13435.364799999999</v>
      </c>
      <c r="AK424" s="40">
        <v>13435.364799999999</v>
      </c>
      <c r="AL424" s="40">
        <v>13435.364799999999</v>
      </c>
      <c r="AM424" s="40">
        <v>13435.364799999999</v>
      </c>
      <c r="AN424" s="40">
        <v>13435.364799999999</v>
      </c>
      <c r="AO424" s="40">
        <v>13435.364799999999</v>
      </c>
      <c r="AP424" s="40">
        <v>13435.364799999999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>
        <v>523.03391099999999</v>
      </c>
      <c r="AA426" s="40">
        <v>1717.0213839999999</v>
      </c>
      <c r="AB426" s="40">
        <v>3415.1312200000002</v>
      </c>
      <c r="AC426" s="40">
        <v>7348.4158459999999</v>
      </c>
      <c r="AD426" s="40">
        <v>11110.03321</v>
      </c>
      <c r="AE426" s="40">
        <v>16615.707429999999</v>
      </c>
      <c r="AF426" s="40">
        <v>16615.707429999999</v>
      </c>
      <c r="AG426" s="40">
        <v>16615.707429999999</v>
      </c>
      <c r="AH426" s="40">
        <v>16615.707429999999</v>
      </c>
      <c r="AI426" s="40">
        <v>16615.707429999999</v>
      </c>
      <c r="AJ426" s="40">
        <v>16615.707429999999</v>
      </c>
      <c r="AK426" s="40">
        <v>16615.707429999999</v>
      </c>
      <c r="AL426" s="40">
        <v>16615.707429999999</v>
      </c>
      <c r="AM426" s="40">
        <v>16615.707429999999</v>
      </c>
      <c r="AN426" s="40">
        <v>16615.707429999999</v>
      </c>
      <c r="AO426" s="40">
        <v>16615.707429999999</v>
      </c>
      <c r="AP426" s="40">
        <v>16615.707429999999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523.03391099999999</v>
      </c>
      <c r="AA436" s="40">
        <v>1717.0213839999999</v>
      </c>
      <c r="AB436" s="40">
        <v>3415.1312200000002</v>
      </c>
      <c r="AC436" s="40">
        <v>7348.4158459999999</v>
      </c>
      <c r="AD436" s="40">
        <v>11110.03321</v>
      </c>
      <c r="AE436" s="40">
        <v>16615.707429999999</v>
      </c>
      <c r="AF436" s="40">
        <v>16615.707429999999</v>
      </c>
      <c r="AG436" s="40">
        <v>16615.707429999999</v>
      </c>
      <c r="AH436" s="40">
        <v>16615.707429999999</v>
      </c>
      <c r="AI436" s="40">
        <v>16615.707429999999</v>
      </c>
      <c r="AJ436" s="40">
        <v>16615.707429999999</v>
      </c>
      <c r="AK436" s="40">
        <v>16615.707429999999</v>
      </c>
      <c r="AL436" s="40">
        <v>16615.707429999999</v>
      </c>
      <c r="AM436" s="40">
        <v>16615.707429999999</v>
      </c>
      <c r="AN436" s="40">
        <v>16615.707429999999</v>
      </c>
      <c r="AO436" s="40">
        <v>16615.707429999999</v>
      </c>
      <c r="AP436" s="40">
        <v>16615.707429999999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4094.1891820000001</v>
      </c>
      <c r="W439" s="40">
        <v>7396.1674139999996</v>
      </c>
      <c r="X439" s="40">
        <v>11281.17015</v>
      </c>
      <c r="Y439" s="40">
        <v>15381.02866</v>
      </c>
      <c r="Z439" s="40">
        <v>19503.049180000002</v>
      </c>
      <c r="AA439" s="40">
        <v>23277.803059999998</v>
      </c>
      <c r="AB439" s="40">
        <v>26604.791239999999</v>
      </c>
      <c r="AC439" s="40">
        <v>27382.439699999999</v>
      </c>
      <c r="AD439" s="40">
        <v>27382.439699999999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4094.1891820000001</v>
      </c>
      <c r="W448" s="40">
        <v>7396.1674139999996</v>
      </c>
      <c r="X448" s="40">
        <v>11281.17015</v>
      </c>
      <c r="Y448" s="40">
        <v>15381.02866</v>
      </c>
      <c r="Z448" s="40">
        <v>19503.049180000002</v>
      </c>
      <c r="AA448" s="40">
        <v>23277.803059999998</v>
      </c>
      <c r="AB448" s="40">
        <v>26604.791239999999</v>
      </c>
      <c r="AC448" s="40">
        <v>27382.439699999999</v>
      </c>
      <c r="AD448" s="40">
        <v>27382.439699999999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>
        <v>2715.4347330000001</v>
      </c>
      <c r="AN450" s="40">
        <v>6310.7169039999999</v>
      </c>
      <c r="AO450" s="40">
        <v>9765.1677519999994</v>
      </c>
      <c r="AP450" s="40">
        <v>13177.564969999999</v>
      </c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2715.4347330000001</v>
      </c>
      <c r="AN460" s="40">
        <v>6310.7169039999999</v>
      </c>
      <c r="AO460" s="40">
        <v>9765.1677519999994</v>
      </c>
      <c r="AP460" s="40">
        <v>13177.564969999999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7266.2695569999996</v>
      </c>
      <c r="AG463" s="40">
        <v>12124.287249999999</v>
      </c>
      <c r="AH463" s="40">
        <v>16343.50619</v>
      </c>
      <c r="AI463" s="40">
        <v>20575.408739999999</v>
      </c>
      <c r="AJ463" s="40">
        <v>24701.636620000001</v>
      </c>
      <c r="AK463" s="40">
        <v>28987.215789999998</v>
      </c>
      <c r="AL463" s="40">
        <v>33135.752099999998</v>
      </c>
      <c r="AM463" s="40">
        <v>34464.152779999997</v>
      </c>
      <c r="AN463" s="40">
        <v>35147.313289999998</v>
      </c>
      <c r="AO463" s="40">
        <v>35826.14213</v>
      </c>
      <c r="AP463" s="40">
        <v>36509.919600000001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7266.2695569999996</v>
      </c>
      <c r="AG472" s="40">
        <v>12124.287249999999</v>
      </c>
      <c r="AH472" s="40">
        <v>16343.50619</v>
      </c>
      <c r="AI472" s="40">
        <v>20575.408739999999</v>
      </c>
      <c r="AJ472" s="40">
        <v>24701.636620000001</v>
      </c>
      <c r="AK472" s="40">
        <v>28987.215789999998</v>
      </c>
      <c r="AL472" s="40">
        <v>33135.752099999998</v>
      </c>
      <c r="AM472" s="40">
        <v>34464.152779999997</v>
      </c>
      <c r="AN472" s="40">
        <v>35147.313289999998</v>
      </c>
      <c r="AO472" s="40">
        <v>35826.14213</v>
      </c>
      <c r="AP472" s="40">
        <v>36509.919600000001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345.85834349999999</v>
      </c>
      <c r="X653">
        <v>599.01157330000001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930.89080769999998</v>
      </c>
      <c r="AD653">
        <v>930.89080769999998</v>
      </c>
      <c r="AE653">
        <v>1341.203534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1056.430789</v>
      </c>
      <c r="AO653">
        <v>930.89080769999998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345.85834349999999</v>
      </c>
      <c r="X664">
        <v>599.01157330000001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930.89080769999998</v>
      </c>
      <c r="AD664">
        <v>930.89080769999998</v>
      </c>
      <c r="AE664">
        <v>1354.468136</v>
      </c>
      <c r="AF664">
        <v>944.15540950000002</v>
      </c>
      <c r="AG664">
        <v>1516.428232</v>
      </c>
      <c r="AH664">
        <v>1516.428232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1641.9682130000001</v>
      </c>
      <c r="AO664">
        <v>1516.428232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637.97374279999997</v>
      </c>
      <c r="AA665">
        <v>365.70803339999998</v>
      </c>
      <c r="AB665">
        <v>158.8577722</v>
      </c>
      <c r="AC665">
        <v>369.05988330000002</v>
      </c>
      <c r="AD665">
        <v>551.39610440000001</v>
      </c>
      <c r="AE665">
        <v>632.76570509999999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286.0554424</v>
      </c>
      <c r="U667">
        <v>254.13653529999999</v>
      </c>
      <c r="V667">
        <v>252.46893460000001</v>
      </c>
      <c r="W667">
        <v>226.7517373</v>
      </c>
      <c r="X667">
        <v>120.62959410000001</v>
      </c>
      <c r="Y667">
        <v>122.0758517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1065.8245360000001</v>
      </c>
      <c r="U676">
        <v>1033.9056290000001</v>
      </c>
      <c r="V676">
        <v>1032.238028</v>
      </c>
      <c r="W676">
        <v>1006.520831</v>
      </c>
      <c r="X676">
        <v>900.39868790000003</v>
      </c>
      <c r="Y676">
        <v>901.84494559999996</v>
      </c>
      <c r="Z676">
        <v>739.11633189999998</v>
      </c>
      <c r="AA676">
        <v>466.85062240000002</v>
      </c>
      <c r="AB676">
        <v>260.00036119999999</v>
      </c>
      <c r="AC676">
        <v>411.22236770000001</v>
      </c>
      <c r="AD676">
        <v>593.55858880000005</v>
      </c>
      <c r="AE676">
        <v>674.92818950000003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66.090504420000002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66.090504420000002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3978.5441300000002</v>
      </c>
      <c r="AM701">
        <v>3978.5441300000002</v>
      </c>
      <c r="AN701">
        <v>3978.5441300000002</v>
      </c>
      <c r="AO701">
        <v>3978.5441300000002</v>
      </c>
      <c r="AP701">
        <v>3978.5441300000002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3978.5441300000002</v>
      </c>
      <c r="AM712">
        <v>3978.5441300000002</v>
      </c>
      <c r="AN712">
        <v>3978.5441300000002</v>
      </c>
      <c r="AO712">
        <v>3978.5441300000002</v>
      </c>
      <c r="AP712">
        <v>3978.5441300000002</v>
      </c>
    </row>
    <row r="713" spans="2:42" x14ac:dyDescent="0.25">
      <c r="B713" t="s">
        <v>706</v>
      </c>
      <c r="C713" t="s">
        <v>37</v>
      </c>
      <c r="AA713">
        <v>55.073935929999998</v>
      </c>
      <c r="AB713">
        <v>55.073935929999998</v>
      </c>
      <c r="AC713">
        <v>436.34828220000003</v>
      </c>
      <c r="AD713">
        <v>730.85635500000001</v>
      </c>
      <c r="AE713">
        <v>1172.3013989999999</v>
      </c>
      <c r="AF713">
        <v>817.79498460000002</v>
      </c>
      <c r="AG713">
        <v>837.31654700000001</v>
      </c>
      <c r="AH713">
        <v>576.68279040000004</v>
      </c>
      <c r="AI713">
        <v>431.63993219999998</v>
      </c>
      <c r="AJ713">
        <v>136.9034436</v>
      </c>
      <c r="AK713">
        <v>282.17274459999999</v>
      </c>
      <c r="AL713">
        <v>417.98600169999997</v>
      </c>
      <c r="AM713">
        <v>457.44486719999998</v>
      </c>
      <c r="AN713">
        <v>474.30586019999998</v>
      </c>
      <c r="AO713">
        <v>586.15069970000002</v>
      </c>
      <c r="AP713">
        <v>586.15069970000002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55.073935929999998</v>
      </c>
      <c r="AB724">
        <v>55.073935929999998</v>
      </c>
      <c r="AC724">
        <v>436.34828220000003</v>
      </c>
      <c r="AD724">
        <v>730.85635500000001</v>
      </c>
      <c r="AE724">
        <v>1172.3013989999999</v>
      </c>
      <c r="AF724">
        <v>817.79498460000002</v>
      </c>
      <c r="AG724">
        <v>837.31654700000001</v>
      </c>
      <c r="AH724">
        <v>576.68279040000004</v>
      </c>
      <c r="AI724">
        <v>431.63993219999998</v>
      </c>
      <c r="AJ724">
        <v>136.9034436</v>
      </c>
      <c r="AK724">
        <v>282.17274459999999</v>
      </c>
      <c r="AL724">
        <v>417.98600169999997</v>
      </c>
      <c r="AM724">
        <v>457.44486719999998</v>
      </c>
      <c r="AN724">
        <v>474.30586019999998</v>
      </c>
      <c r="AO724">
        <v>586.15069970000002</v>
      </c>
      <c r="AP724">
        <v>586.15069970000002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190.16817349999999</v>
      </c>
      <c r="Z750">
        <v>378.98862400000002</v>
      </c>
      <c r="AA750">
        <v>427.57216160000002</v>
      </c>
      <c r="AB750">
        <v>524.48893269999996</v>
      </c>
      <c r="AC750">
        <v>663.23009200000001</v>
      </c>
      <c r="AD750">
        <v>757.97724800000003</v>
      </c>
      <c r="AE750">
        <v>631.41744019999999</v>
      </c>
      <c r="AF750">
        <v>852.72440400000005</v>
      </c>
      <c r="AG750">
        <v>438.33181999999999</v>
      </c>
      <c r="AH750">
        <v>560.08810000000005</v>
      </c>
      <c r="AI750">
        <v>615.85651399999995</v>
      </c>
      <c r="AJ750">
        <v>710.60366999999997</v>
      </c>
      <c r="AK750">
        <v>710.60366999999997</v>
      </c>
      <c r="AL750">
        <v>757.97724800000003</v>
      </c>
      <c r="AM750">
        <v>805.35082599999998</v>
      </c>
      <c r="AN750">
        <v>710.60366999999997</v>
      </c>
      <c r="AO750">
        <v>645.28148859999999</v>
      </c>
      <c r="AP750">
        <v>556.81296980000002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285.8790937</v>
      </c>
      <c r="AL752">
        <v>249.4108118</v>
      </c>
      <c r="AM752">
        <v>60.186786650000002</v>
      </c>
      <c r="AN752">
        <v>124.3556423</v>
      </c>
      <c r="AO752">
        <v>124.3556423</v>
      </c>
      <c r="AP752">
        <v>511.48668329999998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119.8402155</v>
      </c>
      <c r="AC755">
        <v>371.64571940000002</v>
      </c>
      <c r="AD755">
        <v>463.31359279999998</v>
      </c>
      <c r="AE755">
        <v>389.86288910000002</v>
      </c>
      <c r="AF755">
        <v>371.64571940000002</v>
      </c>
      <c r="AG755">
        <v>371.64571940000002</v>
      </c>
      <c r="AH755">
        <v>371.64571940000002</v>
      </c>
      <c r="AI755">
        <v>323.3246699</v>
      </c>
      <c r="AJ755">
        <v>463.31359279999998</v>
      </c>
      <c r="AK755">
        <v>463.31359279999998</v>
      </c>
      <c r="AL755">
        <v>490.75492150000002</v>
      </c>
      <c r="AM755">
        <v>517.77342720000001</v>
      </c>
      <c r="AN755">
        <v>465.26663200000002</v>
      </c>
      <c r="AO755">
        <v>480.75043449999998</v>
      </c>
      <c r="AP755">
        <v>595.82622600000002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455.22334239999998</v>
      </c>
      <c r="Z760">
        <v>766.97822780000001</v>
      </c>
      <c r="AA760">
        <v>815.56176540000001</v>
      </c>
      <c r="AB760">
        <v>940.65087849999998</v>
      </c>
      <c r="AC760">
        <v>1331.1975420000001</v>
      </c>
      <c r="AD760">
        <v>1517.6125709999999</v>
      </c>
      <c r="AE760">
        <v>1317.6020599999999</v>
      </c>
      <c r="AF760">
        <v>1520.6918539999999</v>
      </c>
      <c r="AG760">
        <v>1107.7204770000001</v>
      </c>
      <c r="AH760">
        <v>1229.4767569999999</v>
      </c>
      <c r="AI760">
        <v>1236.9241219999999</v>
      </c>
      <c r="AJ760">
        <v>1471.6602009999999</v>
      </c>
      <c r="AK760">
        <v>1459.7963569999999</v>
      </c>
      <c r="AL760">
        <v>1498.142981</v>
      </c>
      <c r="AM760">
        <v>1383.31104</v>
      </c>
      <c r="AN760">
        <v>1300.225944</v>
      </c>
      <c r="AO760">
        <v>1250.387565</v>
      </c>
      <c r="AP760">
        <v>1664.1258789999999</v>
      </c>
    </row>
    <row r="761" spans="2:42" x14ac:dyDescent="0.25">
      <c r="B761" t="s">
        <v>15</v>
      </c>
      <c r="D761">
        <v>61545.271030000004</v>
      </c>
      <c r="E761">
        <v>64177.91706</v>
      </c>
      <c r="F761">
        <v>63290.910680000001</v>
      </c>
      <c r="G761">
        <v>65837.611009999993</v>
      </c>
      <c r="H761">
        <v>65882.195089999994</v>
      </c>
      <c r="I761">
        <v>67080.555399999997</v>
      </c>
      <c r="J761">
        <v>68156.621100000004</v>
      </c>
      <c r="K761">
        <v>73155.487080000006</v>
      </c>
      <c r="L761">
        <v>76830.754759999996</v>
      </c>
      <c r="M761">
        <v>80602.366500000004</v>
      </c>
      <c r="N761">
        <v>83898.837849999996</v>
      </c>
      <c r="O761">
        <v>87331.525829999999</v>
      </c>
      <c r="P761">
        <v>90801.373030000002</v>
      </c>
      <c r="Q761">
        <v>94390.814360000004</v>
      </c>
      <c r="R761">
        <v>97479.474499999997</v>
      </c>
      <c r="S761">
        <v>100376.1654</v>
      </c>
      <c r="T761">
        <v>103383.1355</v>
      </c>
      <c r="U761">
        <v>106477.14659999999</v>
      </c>
      <c r="V761">
        <v>111013.4791</v>
      </c>
      <c r="W761">
        <v>115705.6505</v>
      </c>
      <c r="X761">
        <v>120456.9106</v>
      </c>
      <c r="Y761">
        <v>125207.7953</v>
      </c>
      <c r="Z761">
        <v>130063.07180000001</v>
      </c>
      <c r="AA761">
        <v>135039.65270000001</v>
      </c>
      <c r="AB761">
        <v>140257.77410000001</v>
      </c>
      <c r="AC761">
        <v>145423.92509999999</v>
      </c>
      <c r="AD761">
        <v>150618.71</v>
      </c>
      <c r="AE761">
        <v>155665.25599999999</v>
      </c>
      <c r="AF761">
        <v>160681.43229999999</v>
      </c>
      <c r="AG761">
        <v>165266.8646</v>
      </c>
      <c r="AH761">
        <v>169861.30009999999</v>
      </c>
      <c r="AI761">
        <v>174467.77669999999</v>
      </c>
      <c r="AJ761">
        <v>179136.6219</v>
      </c>
      <c r="AK761">
        <v>183871.4045</v>
      </c>
      <c r="AL761">
        <v>188628.1844</v>
      </c>
      <c r="AM761">
        <v>193352.82380000001</v>
      </c>
      <c r="AN761">
        <v>198405.35089999999</v>
      </c>
      <c r="AO761">
        <v>203312.85430000001</v>
      </c>
      <c r="AP761">
        <v>208179.22219999999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46095.625469999999</v>
      </c>
      <c r="D4" s="1">
        <f>PLANEL_GerMed_Resultado!H244+PLANEL_GerMed_Resultado!H748</f>
        <v>46762.332190000001</v>
      </c>
      <c r="E4" s="1">
        <f>PLANEL_GerMed_Resultado!I244+PLANEL_GerMed_Resultado!I748</f>
        <v>47341.054830000001</v>
      </c>
      <c r="F4" s="1">
        <f>PLANEL_GerMed_Resultado!J244+PLANEL_GerMed_Resultado!J748</f>
        <v>46453.201200000003</v>
      </c>
      <c r="G4" s="1">
        <f>PLANEL_GerMed_Resultado!K244+PLANEL_GerMed_Resultado!K748</f>
        <v>49966.488239999999</v>
      </c>
      <c r="H4" s="1">
        <f>PLANEL_GerMed_Resultado!L244+PLANEL_GerMed_Resultado!L748</f>
        <v>52542.180220000002</v>
      </c>
      <c r="I4" s="1">
        <f>PLANEL_GerMed_Resultado!M244+PLANEL_GerMed_Resultado!M748</f>
        <v>55033.41661</v>
      </c>
      <c r="J4" s="1">
        <f>PLANEL_GerMed_Resultado!N244+PLANEL_GerMed_Resultado!N748</f>
        <v>55152.696499999998</v>
      </c>
      <c r="K4" s="1">
        <f>PLANEL_GerMed_Resultado!O244+PLANEL_GerMed_Resultado!O748</f>
        <v>56302.564120000003</v>
      </c>
      <c r="L4" s="1">
        <f>PLANEL_GerMed_Resultado!P244+PLANEL_GerMed_Resultado!P748</f>
        <v>57162.13205</v>
      </c>
      <c r="M4" s="1">
        <f>PLANEL_GerMed_Resultado!Q244+PLANEL_GerMed_Resultado!Q748</f>
        <v>57600.105560000004</v>
      </c>
      <c r="N4" s="1">
        <f>PLANEL_GerMed_Resultado!R244+PLANEL_GerMed_Resultado!R748</f>
        <v>58087.541879999997</v>
      </c>
      <c r="O4" s="1">
        <f>PLANEL_GerMed_Resultado!S244+PLANEL_GerMed_Resultado!S748</f>
        <v>59688.21269</v>
      </c>
      <c r="P4" s="1">
        <f>PLANEL_GerMed_Resultado!T244+PLANEL_GerMed_Resultado!T748</f>
        <v>61926.485339999999</v>
      </c>
      <c r="Q4" s="1">
        <f>PLANEL_GerMed_Resultado!U244+PLANEL_GerMed_Resultado!U748</f>
        <v>62829.401319999997</v>
      </c>
      <c r="R4" s="1">
        <f>PLANEL_GerMed_Resultado!V244+PLANEL_GerMed_Resultado!V748</f>
        <v>62325.076690000002</v>
      </c>
      <c r="S4" s="1">
        <f>PLANEL_GerMed_Resultado!W244+PLANEL_GerMed_Resultado!W748</f>
        <v>63800.62601</v>
      </c>
      <c r="T4" s="1">
        <f>PLANEL_GerMed_Resultado!X244+PLANEL_GerMed_Resultado!X748</f>
        <v>64560.483200000002</v>
      </c>
      <c r="U4" s="1">
        <f>PLANEL_GerMed_Resultado!Y244+PLANEL_GerMed_Resultado!Y748</f>
        <v>64474.48691</v>
      </c>
      <c r="V4" s="1">
        <f>PLANEL_GerMed_Resultado!Z244+PLANEL_GerMed_Resultado!Z748</f>
        <v>64647.727019999998</v>
      </c>
      <c r="W4" s="1">
        <f>PLANEL_GerMed_Resultado!AA244+PLANEL_GerMed_Resultado!AA748</f>
        <v>64546.865210000004</v>
      </c>
      <c r="X4" s="1">
        <f>PLANEL_GerMed_Resultado!AB244+PLANEL_GerMed_Resultado!AB748</f>
        <v>64143.892829999997</v>
      </c>
      <c r="Y4" s="1">
        <f>PLANEL_GerMed_Resultado!AC244+PLANEL_GerMed_Resultado!AC748</f>
        <v>64905.101549999999</v>
      </c>
      <c r="Z4" s="1">
        <f>PLANEL_GerMed_Resultado!AD244+PLANEL_GerMed_Resultado!AD748</f>
        <v>65065.170209999997</v>
      </c>
      <c r="AA4" s="1">
        <f>PLANEL_GerMed_Resultado!AE244+PLANEL_GerMed_Resultado!AE748</f>
        <v>64856.230170000003</v>
      </c>
      <c r="AB4" s="1">
        <f>PLANEL_GerMed_Resultado!AF244+PLANEL_GerMed_Resultado!AF748</f>
        <v>64949.814810000003</v>
      </c>
      <c r="AC4" s="1">
        <f>PLANEL_GerMed_Resultado!AG244+PLANEL_GerMed_Resultado!AG748</f>
        <v>64523.09736</v>
      </c>
      <c r="AD4" s="1">
        <f>PLANEL_GerMed_Resultado!AH244+PLANEL_GerMed_Resultado!AH748</f>
        <v>64203.641179999999</v>
      </c>
      <c r="AE4" s="1">
        <f>PLANEL_GerMed_Resultado!AI244+PLANEL_GerMed_Resultado!AI748</f>
        <v>63883.346129999998</v>
      </c>
      <c r="AF4" s="1">
        <f>PLANEL_GerMed_Resultado!AJ244+PLANEL_GerMed_Resultado!AJ748</f>
        <v>63850.947180000003</v>
      </c>
      <c r="AG4" s="1">
        <f>PLANEL_GerMed_Resultado!AK244+PLANEL_GerMed_Resultado!AK748</f>
        <v>63552.737780000003</v>
      </c>
      <c r="AH4" s="1">
        <f>PLANEL_GerMed_Resultado!AL244+PLANEL_GerMed_Resultado!AL748</f>
        <v>63614.375099999997</v>
      </c>
      <c r="AI4" s="1">
        <f>PLANEL_GerMed_Resultado!AM244+PLANEL_GerMed_Resultado!AM748</f>
        <v>63450.272550000002</v>
      </c>
      <c r="AJ4" s="1">
        <f>PLANEL_GerMed_Resultado!AN244+PLANEL_GerMed_Resultado!AN748</f>
        <v>63298.238980000002</v>
      </c>
      <c r="AK4" s="1">
        <f>PLANEL_GerMed_Resultado!AO244+PLANEL_GerMed_Resultado!AO748</f>
        <v>63204.017500000002</v>
      </c>
      <c r="AL4" s="1">
        <f>PLANEL_GerMed_Resultado!AP244+PLANEL_GerMed_Resultado!AP748</f>
        <v>62228.561569999998</v>
      </c>
    </row>
    <row r="5" spans="2:38" x14ac:dyDescent="0.25">
      <c r="B5" s="16" t="s">
        <v>2</v>
      </c>
      <c r="C5" s="1">
        <f>PLANEL_GerMed_Resultado!G256</f>
        <v>2730.02709</v>
      </c>
      <c r="D5" s="1">
        <f>PLANEL_GerMed_Resultado!H256</f>
        <v>2964.389795</v>
      </c>
      <c r="E5" s="1">
        <f>PLANEL_GerMed_Resultado!I256</f>
        <v>3086.1932019999999</v>
      </c>
      <c r="F5" s="1">
        <f>PLANEL_GerMed_Resultado!J256</f>
        <v>3139.28388</v>
      </c>
      <c r="G5" s="1">
        <f>PLANEL_GerMed_Resultado!K256</f>
        <v>3165.8054160000002</v>
      </c>
      <c r="H5" s="1">
        <f>PLANEL_GerMed_Resultado!L256</f>
        <v>3295.0033229999999</v>
      </c>
      <c r="I5" s="1">
        <f>PLANEL_GerMed_Resultado!M256</f>
        <v>3952.1827800000001</v>
      </c>
      <c r="J5" s="1">
        <f>PLANEL_GerMed_Resultado!N256</f>
        <v>5578.698633</v>
      </c>
      <c r="K5" s="1">
        <f>PLANEL_GerMed_Resultado!O256</f>
        <v>4889.6932820000002</v>
      </c>
      <c r="L5" s="1">
        <f>PLANEL_GerMed_Resultado!P256</f>
        <v>6442.3131309999999</v>
      </c>
      <c r="M5" s="1">
        <f>PLANEL_GerMed_Resultado!Q256</f>
        <v>6846.5765389999997</v>
      </c>
      <c r="N5" s="1">
        <f>PLANEL_GerMed_Resultado!R256</f>
        <v>7143.2128149999999</v>
      </c>
      <c r="O5" s="1">
        <f>PLANEL_GerMed_Resultado!S256</f>
        <v>6410.285089</v>
      </c>
      <c r="P5" s="1">
        <f>PLANEL_GerMed_Resultado!T256</f>
        <v>6254.2938480000003</v>
      </c>
      <c r="Q5" s="1">
        <f>PLANEL_GerMed_Resultado!U256</f>
        <v>7398.1851839999999</v>
      </c>
      <c r="R5" s="1">
        <f>PLANEL_GerMed_Resultado!V256</f>
        <v>8235.7000200000002</v>
      </c>
      <c r="S5" s="1">
        <f>PLANEL_GerMed_Resultado!W256</f>
        <v>8167.441546</v>
      </c>
      <c r="T5" s="1">
        <f>PLANEL_GerMed_Resultado!X256</f>
        <v>7557.954651</v>
      </c>
      <c r="U5" s="1">
        <f>PLANEL_GerMed_Resultado!Y256</f>
        <v>7893.4907999999996</v>
      </c>
      <c r="V5" s="1">
        <f>PLANEL_GerMed_Resultado!Z256</f>
        <v>7949.46893</v>
      </c>
      <c r="W5" s="1">
        <f>PLANEL_GerMed_Resultado!AA256</f>
        <v>8054.8760089999996</v>
      </c>
      <c r="X5" s="1">
        <f>PLANEL_GerMed_Resultado!AB256</f>
        <v>8181.3983619999999</v>
      </c>
      <c r="Y5" s="1">
        <f>PLANEL_GerMed_Resultado!AC256</f>
        <v>8235.3914079999995</v>
      </c>
      <c r="Z5" s="1">
        <f>PLANEL_GerMed_Resultado!AD256</f>
        <v>8235.7000200000002</v>
      </c>
      <c r="AA5" s="1">
        <f>PLANEL_GerMed_Resultado!AE256</f>
        <v>8131.5241900000001</v>
      </c>
      <c r="AB5" s="68">
        <f>PLANEL_GerMed_Resultado!AF256</f>
        <v>8134.5565049999996</v>
      </c>
      <c r="AC5" s="1">
        <f>PLANEL_GerMed_Resultado!AG256</f>
        <v>8207.5640299999995</v>
      </c>
      <c r="AD5" s="1">
        <f>PLANEL_GerMed_Resultado!AH256</f>
        <v>8207.5640299999995</v>
      </c>
      <c r="AE5" s="1">
        <f>PLANEL_GerMed_Resultado!AI256</f>
        <v>8207.5640299999995</v>
      </c>
      <c r="AF5" s="1">
        <f>PLANEL_GerMed_Resultado!AJ256</f>
        <v>8011.2827820000002</v>
      </c>
      <c r="AG5" s="1">
        <f>PLANEL_GerMed_Resultado!AK256</f>
        <v>8079.0454479999999</v>
      </c>
      <c r="AH5" s="1">
        <f>PLANEL_GerMed_Resultado!AL256</f>
        <v>7782.3619330000001</v>
      </c>
      <c r="AI5" s="1">
        <f>PLANEL_GerMed_Resultado!AM256</f>
        <v>7774.6336010000005</v>
      </c>
      <c r="AJ5" s="1">
        <f>PLANEL_GerMed_Resultado!AN256</f>
        <v>7781.0773099999997</v>
      </c>
      <c r="AK5" s="1">
        <f>PLANEL_GerMed_Resultado!AO256</f>
        <v>7724.9427779999996</v>
      </c>
      <c r="AL5" s="1">
        <f>PLANEL_GerMed_Resultado!AP256</f>
        <v>7367.443002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3983.8533189999998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5587.5054153000001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5785.4422934000004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5727.5626206399993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5906.4185525999992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4684.4032029999998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4682.2893684199998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5150.4397329999993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5244.7145342000003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5150.7035027000002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4962.8690710000001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5108.3137688000006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5473.6043375999998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6158.2845582999989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6237.5431804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6370.1094844299987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6564.6765103299986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7116.9466216000001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8059.8880224999994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9920.8508774999991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7741.3879220999997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7383.3587588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7587.9397227000009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7793.8026695000008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8077.2607009000003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8542.8493875999993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9200.4974167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9557.2242802000001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9943.0269071999992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10336.579060699998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11902.334971699998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1103.1143979999999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388.52762810000002</v>
      </c>
      <c r="P10" s="20">
        <f>PLANEL_GerMed_Resultado!T40+PLANEL_GerMed_Resultado!T52</f>
        <v>388.52762810000002</v>
      </c>
      <c r="Q10" s="20">
        <f>PLANEL_GerMed_Resultado!U40+PLANEL_GerMed_Resultado!U52</f>
        <v>388.52762810000002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3052.6641730000001</v>
      </c>
      <c r="AA11" s="1">
        <f>PLANEL_GerMed_Resultado!AE160</f>
        <v>3052.6641730000001</v>
      </c>
      <c r="AB11" s="68">
        <f>PLANEL_GerMed_Resultado!AF160</f>
        <v>3045.5822020000001</v>
      </c>
      <c r="AC11" s="1">
        <f>PLANEL_GerMed_Resultado!AG160</f>
        <v>3052.6641730000001</v>
      </c>
      <c r="AD11" s="1">
        <f>PLANEL_GerMed_Resultado!AH160</f>
        <v>3052.6641730000001</v>
      </c>
      <c r="AE11" s="1">
        <f>PLANEL_GerMed_Resultado!AI160</f>
        <v>3052.6641730000001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3022.4713620000002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55.120715859999997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3978.5441300000002</v>
      </c>
      <c r="AI14" s="24">
        <f>PLANEL_GerMed_Resultado!AM16+PLANEL_GerMed_Resultado!AM28+PLANEL_GerMed_Resultado!AM628+PLANEL_GerMed_Resultado!AM712</f>
        <v>3978.5441300000002</v>
      </c>
      <c r="AJ14" s="24">
        <f>PLANEL_GerMed_Resultado!AN16+PLANEL_GerMed_Resultado!AN28+PLANEL_GerMed_Resultado!AN628+PLANEL_GerMed_Resultado!AN712</f>
        <v>3978.5441300000002</v>
      </c>
      <c r="AK14" s="24">
        <f>PLANEL_GerMed_Resultado!AO16+PLANEL_GerMed_Resultado!AO28+PLANEL_GerMed_Resultado!AO628+PLANEL_GerMed_Resultado!AO712</f>
        <v>3978.5441300000002</v>
      </c>
      <c r="AL14" s="24">
        <f>PLANEL_GerMed_Resultado!AP16+PLANEL_GerMed_Resultado!AP28+PLANEL_GerMed_Resultado!AP628+PLANEL_GerMed_Resultado!AP712</f>
        <v>3978.5441300000002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318.66858919999999</v>
      </c>
      <c r="E15" s="24">
        <f>PLANEL_GerMed_Resultado!I376</f>
        <v>318.66858919999999</v>
      </c>
      <c r="F15" s="24">
        <f>PLANEL_GerMed_Resultado!J376</f>
        <v>483.57035919999998</v>
      </c>
      <c r="G15" s="24">
        <f>PLANEL_GerMed_Resultado!K376</f>
        <v>584.52549669999996</v>
      </c>
      <c r="H15" s="24">
        <f>PLANEL_GerMed_Resultado!L376</f>
        <v>668.7361449</v>
      </c>
      <c r="I15" s="24">
        <f>PLANEL_GerMed_Resultado!M376</f>
        <v>632.72770739999999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615.10038239999994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611.23008240000001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280.80318569999997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318.24847319999998</v>
      </c>
      <c r="AC15" s="24">
        <f>PLANEL_GerMed_Resultado!AG376</f>
        <v>314.37817319999999</v>
      </c>
      <c r="AD15" s="24">
        <f>PLANEL_GerMed_Resultado!AH376</f>
        <v>314.37817319999999</v>
      </c>
      <c r="AE15" s="24">
        <f>PLANEL_GerMed_Resultado!AI376</f>
        <v>314.37817319999999</v>
      </c>
      <c r="AF15" s="24">
        <f>PLANEL_GerMed_Resultado!AJ376</f>
        <v>314.37817319999999</v>
      </c>
      <c r="AG15" s="24">
        <f>PLANEL_GerMed_Resultado!AK376</f>
        <v>314.37817319999999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11634.857568200001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12663.4169332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16602.932001900001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17387.107724900001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18615.495656300001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19095.3227935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20682.896456499999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24659.920743499999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27823.120983499997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31535.6337699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34829.839438800002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38844.101152499999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43179.828703699997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47962.053218200002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51132.859963900002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54854.314590900001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58049.762474499992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64752.264496419994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69557.799179999987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73777.018119999993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78008.920669999992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82135.148549999998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86420.727719999995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90569.264029999991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94613.099442999985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98891.542124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103024.82181199998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107120.99649999998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785.41728469999998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1088.7241678999999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1405.7359117000001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1733.7065527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2225.8426224999998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2739.3144686999999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3262.4009627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3784.8599007000003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4317.3977997000002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4859.5911847000007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5425.8615056999997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5986.5839467000005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6311.5595463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6614.8106589999998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7086.5691244999998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7574.9941439999993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8065.0859909999999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8554.092134999999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9048.5160899999992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9547.9322830000001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10047.952191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10543.860193999999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11077.731836999999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11593.916128000001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12101.116319999999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65833.838878196009</v>
      </c>
      <c r="D24" s="28">
        <f t="shared" si="0"/>
        <v>65882.195081295999</v>
      </c>
      <c r="E24" s="28">
        <f t="shared" si="0"/>
        <v>67080.555396300013</v>
      </c>
      <c r="F24" s="28">
        <f t="shared" si="0"/>
        <v>68156.621105200014</v>
      </c>
      <c r="G24" s="28">
        <f t="shared" si="0"/>
        <v>73155.487082300009</v>
      </c>
      <c r="H24" s="28">
        <f t="shared" si="0"/>
        <v>76830.754759000003</v>
      </c>
      <c r="I24" s="28">
        <f t="shared" si="0"/>
        <v>80602.366502300021</v>
      </c>
      <c r="J24" s="28">
        <f t="shared" si="0"/>
        <v>83898.837848760013</v>
      </c>
      <c r="K24" s="28">
        <f t="shared" si="0"/>
        <v>87331.525828230006</v>
      </c>
      <c r="L24" s="28">
        <f t="shared" si="0"/>
        <v>90801.373035600016</v>
      </c>
      <c r="M24" s="28">
        <f t="shared" si="0"/>
        <v>94390.81436020002</v>
      </c>
      <c r="N24" s="28">
        <f t="shared" si="0"/>
        <v>97479.474498319993</v>
      </c>
      <c r="O24" s="28">
        <f t="shared" si="0"/>
        <v>100376.16537979999</v>
      </c>
      <c r="P24" s="28">
        <f t="shared" si="0"/>
        <v>103383.13545849999</v>
      </c>
      <c r="Q24" s="28">
        <f t="shared" si="0"/>
        <v>106477.14658939996</v>
      </c>
      <c r="R24" s="28">
        <f t="shared" si="0"/>
        <v>111013.47907069999</v>
      </c>
      <c r="S24" s="28">
        <f t="shared" si="0"/>
        <v>115705.65046579999</v>
      </c>
      <c r="T24" s="28">
        <f t="shared" si="0"/>
        <v>120456.91061000001</v>
      </c>
      <c r="U24" s="28">
        <f t="shared" si="0"/>
        <v>125207.79529660002</v>
      </c>
      <c r="V24" s="28">
        <f t="shared" si="0"/>
        <v>130063.07177139999</v>
      </c>
      <c r="W24" s="28">
        <f t="shared" si="0"/>
        <v>135039.65272183</v>
      </c>
      <c r="X24" s="28">
        <f t="shared" si="0"/>
        <v>140257.77404943001</v>
      </c>
      <c r="Y24" s="28">
        <f t="shared" si="0"/>
        <v>145423.92508839999</v>
      </c>
      <c r="Z24" s="28">
        <f t="shared" si="0"/>
        <v>150618.71002090001</v>
      </c>
      <c r="AA24" s="28">
        <f t="shared" si="0"/>
        <v>155665.25600220001</v>
      </c>
      <c r="AB24" s="76">
        <f t="shared" si="0"/>
        <v>160681.43227192</v>
      </c>
      <c r="AC24" s="28">
        <f t="shared" si="0"/>
        <v>165266.86455769997</v>
      </c>
      <c r="AD24" s="28">
        <f t="shared" si="0"/>
        <v>169861.30012859998</v>
      </c>
      <c r="AE24" s="28">
        <f t="shared" si="0"/>
        <v>174467.77671939996</v>
      </c>
      <c r="AF24" s="28">
        <f t="shared" si="0"/>
        <v>179136.62191360001</v>
      </c>
      <c r="AG24" s="28">
        <f t="shared" si="0"/>
        <v>183871.4045529</v>
      </c>
      <c r="AH24" s="28">
        <f t="shared" si="0"/>
        <v>188628.18443179998</v>
      </c>
      <c r="AI24" s="28">
        <f t="shared" si="0"/>
        <v>193352.8238293</v>
      </c>
      <c r="AJ24" s="28">
        <f t="shared" si="0"/>
        <v>198405.35091929999</v>
      </c>
      <c r="AK24" s="28">
        <f t="shared" si="0"/>
        <v>203312.85426179998</v>
      </c>
      <c r="AL24" s="28">
        <f t="shared" si="0"/>
        <v>208179.22215779996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0.51367759584361739</v>
      </c>
      <c r="D29" s="47">
        <f>IF(PLANEL_Pot_anual!D4&lt;&gt;0,D4/PLANEL_Pot_anual!D4,0)</f>
        <v>0.52110720118187814</v>
      </c>
      <c r="E29" s="47">
        <f>IF(PLANEL_Pot_anual!E4&lt;&gt;0,E4/PLANEL_Pot_anual!E4,0)</f>
        <v>0.52755633494119647</v>
      </c>
      <c r="F29" s="47">
        <f>IF(PLANEL_Pot_anual!F4&lt;&gt;0,F4/PLANEL_Pot_anual!F4,0)</f>
        <v>0.46348751415063572</v>
      </c>
      <c r="G29" s="47">
        <f>IF(PLANEL_Pot_anual!G4&lt;&gt;0,G4/PLANEL_Pot_anual!G4,0)</f>
        <v>0.47461049435674013</v>
      </c>
      <c r="H29" s="47">
        <f>IF(PLANEL_Pot_anual!H4&lt;&gt;0,H4/PLANEL_Pot_anual!H4,0)</f>
        <v>0.48151764452955653</v>
      </c>
      <c r="I29" s="47">
        <f>IF(PLANEL_Pot_anual!I4&lt;&gt;0,I4/PLANEL_Pot_anual!I4,0)</f>
        <v>0.50434833548026248</v>
      </c>
      <c r="J29" s="47">
        <f>IF(PLANEL_Pot_anual!J4&lt;&gt;0,J4/PLANEL_Pot_anual!J4,0)</f>
        <v>0.50478502741873765</v>
      </c>
      <c r="K29" s="47">
        <f>IF(PLANEL_Pot_anual!K4&lt;&gt;0,K4/PLANEL_Pot_anual!K4,0)</f>
        <v>0.51475325932542548</v>
      </c>
      <c r="L29" s="47">
        <f>IF(PLANEL_Pot_anual!L4&lt;&gt;0,L4/PLANEL_Pot_anual!L4,0)</f>
        <v>0.52109077780208013</v>
      </c>
      <c r="M29" s="47">
        <f>IF(PLANEL_Pot_anual!M4&lt;&gt;0,M4/PLANEL_Pot_anual!M4,0)</f>
        <v>0.52508335031114917</v>
      </c>
      <c r="N29" s="47">
        <f>IF(PLANEL_Pot_anual!N4&lt;&gt;0,N4/PLANEL_Pot_anual!N4,0)</f>
        <v>0.52507054814324661</v>
      </c>
      <c r="O29" s="47">
        <f>IF(PLANEL_Pot_anual!O4&lt;&gt;0,O4/PLANEL_Pot_anual!O4,0)</f>
        <v>0.5383688519537736</v>
      </c>
      <c r="P29" s="47">
        <f>IF(PLANEL_Pot_anual!P4&lt;&gt;0,P4/PLANEL_Pot_anual!P4,0)</f>
        <v>0.54319767295751231</v>
      </c>
      <c r="Q29" s="47">
        <f>IF(PLANEL_Pot_anual!Q4&lt;&gt;0,Q4/PLANEL_Pot_anual!Q4,0)</f>
        <v>0.53932269745877526</v>
      </c>
      <c r="R29" s="47">
        <f>IF(PLANEL_Pot_anual!R4&lt;&gt;0,R4/PLANEL_Pot_anual!R4,0)</f>
        <v>0.53499361403394374</v>
      </c>
      <c r="S29" s="47">
        <f>IF(PLANEL_Pot_anual!S4&lt;&gt;0,S4/PLANEL_Pot_anual!S4,0)</f>
        <v>0.53688476153474862</v>
      </c>
      <c r="T29" s="47">
        <f>IF(PLANEL_Pot_anual!T4&lt;&gt;0,T4/PLANEL_Pot_anual!T4,0)</f>
        <v>0.54327898948777331</v>
      </c>
      <c r="U29" s="47">
        <f>IF(PLANEL_Pot_anual!U4&lt;&gt;0,U4/PLANEL_Pot_anual!U4,0)</f>
        <v>0.54255532734624057</v>
      </c>
      <c r="V29" s="47">
        <f>IF(PLANEL_Pot_anual!V4&lt;&gt;0,V4/PLANEL_Pot_anual!V4,0)</f>
        <v>0.54401314964301595</v>
      </c>
      <c r="W29" s="47">
        <f>IF(PLANEL_Pot_anual!W4&lt;&gt;0,W4/PLANEL_Pot_anual!W4,0)</f>
        <v>0.5431643935696614</v>
      </c>
      <c r="X29" s="47">
        <f>IF(PLANEL_Pot_anual!X4&lt;&gt;0,X4/PLANEL_Pot_anual!X4,0)</f>
        <v>0.53977336524170294</v>
      </c>
      <c r="Y29" s="47">
        <f>IF(PLANEL_Pot_anual!Y4&lt;&gt;0,Y4/PLANEL_Pot_anual!Y4,0)</f>
        <v>0.54617896637250241</v>
      </c>
      <c r="Z29" s="47">
        <f>IF(PLANEL_Pot_anual!Z4&lt;&gt;0,Z4/PLANEL_Pot_anual!Z4,0)</f>
        <v>0.5475259504027189</v>
      </c>
      <c r="AA29" s="47">
        <f>IF(PLANEL_Pot_anual!AA4&lt;&gt;0,AA4/PLANEL_Pot_anual!AA4,0)</f>
        <v>0.54371751894367537</v>
      </c>
      <c r="AB29" s="77">
        <f>IF(PLANEL_Pot_anual!AB4&lt;&gt;0,AB4/PLANEL_Pot_anual!AB4,0)</f>
        <v>0.54450207901043635</v>
      </c>
      <c r="AC29" s="47">
        <f>IF(PLANEL_Pot_anual!AC4&lt;&gt;0,AC4/PLANEL_Pot_anual!AC4,0)</f>
        <v>0.54092472410411774</v>
      </c>
      <c r="AD29" s="47">
        <f>IF(PLANEL_Pot_anual!AD4&lt;&gt;0,AD4/PLANEL_Pot_anual!AD4,0)</f>
        <v>0.53824658630385491</v>
      </c>
      <c r="AE29" s="47">
        <f>IF(PLANEL_Pot_anual!AE4&lt;&gt;0,AE4/PLANEL_Pot_anual!AE4,0)</f>
        <v>0.53556141589756612</v>
      </c>
      <c r="AF29" s="47">
        <f>IF(PLANEL_Pot_anual!AF4&lt;&gt;0,AF4/PLANEL_Pot_anual!AF4,0)</f>
        <v>0.53528980164147688</v>
      </c>
      <c r="AG29" s="47">
        <f>IF(PLANEL_Pot_anual!AG4&lt;&gt;0,AG4/PLANEL_Pot_anual!AG4,0)</f>
        <v>0.53278978468599425</v>
      </c>
      <c r="AH29" s="47">
        <f>IF(PLANEL_Pot_anual!AH4&lt;&gt;0,AH4/PLANEL_Pot_anual!AH4,0)</f>
        <v>0.53330651670413487</v>
      </c>
      <c r="AI29" s="47">
        <f>IF(PLANEL_Pot_anual!AI4&lt;&gt;0,AI4/PLANEL_Pot_anual!AI4,0)</f>
        <v>0.53193077483470375</v>
      </c>
      <c r="AJ29" s="47">
        <f>IF(PLANEL_Pot_anual!AJ4&lt;&gt;0,AJ4/PLANEL_Pot_anual!AJ4,0)</f>
        <v>0.53065621238696548</v>
      </c>
      <c r="AK29" s="47">
        <f>IF(PLANEL_Pot_anual!AK4&lt;&gt;0,AK4/PLANEL_Pot_anual!AK4,0)</f>
        <v>0.52986631341808432</v>
      </c>
      <c r="AL29" s="47">
        <f>IF(PLANEL_Pot_anual!AL4&lt;&gt;0,AL4/PLANEL_Pot_anual!AL4,0)</f>
        <v>0.52168864911801183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0.49636621535970921</v>
      </c>
      <c r="D30" s="47">
        <f>IF(PLANEL_Pot_anual!D5&lt;&gt;0,D5/PLANEL_Pot_anual!D5,0)</f>
        <v>0.5115315516867105</v>
      </c>
      <c r="E30" s="47">
        <f>IF(PLANEL_Pot_anual!E5&lt;&gt;0,E5/PLANEL_Pot_anual!E5,0)</f>
        <v>0.51206754521293274</v>
      </c>
      <c r="F30" s="47">
        <f>IF(PLANEL_Pot_anual!F5&lt;&gt;0,F5/PLANEL_Pot_anual!F5,0)</f>
        <v>0.50266937977905046</v>
      </c>
      <c r="G30" s="47">
        <f>IF(PLANEL_Pot_anual!G5&lt;&gt;0,G5/PLANEL_Pot_anual!G5,0)</f>
        <v>0.49711736114011751</v>
      </c>
      <c r="H30" s="47">
        <f>IF(PLANEL_Pot_anual!H5&lt;&gt;0,H5/PLANEL_Pot_anual!H5,0)</f>
        <v>0.4967721636298012</v>
      </c>
      <c r="I30" s="47">
        <f>IF(PLANEL_Pot_anual!I5&lt;&gt;0,I5/PLANEL_Pot_anual!I5,0)</f>
        <v>0.4281681608724982</v>
      </c>
      <c r="J30" s="47">
        <f>IF(PLANEL_Pot_anual!J5&lt;&gt;0,J5/PLANEL_Pot_anual!J5,0)</f>
        <v>0.49803912795681515</v>
      </c>
      <c r="K30" s="47">
        <f>IF(PLANEL_Pot_anual!K5&lt;&gt;0,K5/PLANEL_Pot_anual!K5,0)</f>
        <v>0.43652807551534528</v>
      </c>
      <c r="L30" s="47">
        <f>IF(PLANEL_Pot_anual!L5&lt;&gt;0,L5/PLANEL_Pot_anual!L5,0)</f>
        <v>0.45776763296750178</v>
      </c>
      <c r="M30" s="47">
        <f>IF(PLANEL_Pot_anual!M5&lt;&gt;0,M5/PLANEL_Pot_anual!M5,0)</f>
        <v>0.48649313879320355</v>
      </c>
      <c r="N30" s="47">
        <f>IF(PLANEL_Pot_anual!N5&lt;&gt;0,N5/PLANEL_Pot_anual!N5,0)</f>
        <v>0.50757104717108092</v>
      </c>
      <c r="O30" s="47">
        <f>IF(PLANEL_Pot_anual!O5&lt;&gt;0,O5/PLANEL_Pot_anual!O5,0)</f>
        <v>0.45549183533444759</v>
      </c>
      <c r="P30" s="47">
        <f>IF(PLANEL_Pot_anual!P5&lt;&gt;0,P5/PLANEL_Pot_anual!P5,0)</f>
        <v>0.44440765800493792</v>
      </c>
      <c r="Q30" s="47">
        <f>IF(PLANEL_Pot_anual!Q5&lt;&gt;0,Q5/PLANEL_Pot_anual!Q5,0)</f>
        <v>0.45719099834592219</v>
      </c>
      <c r="R30" s="47">
        <f>IF(PLANEL_Pot_anual!R5&lt;&gt;0,R5/PLANEL_Pot_anual!R5,0)</f>
        <v>0.50894750814895673</v>
      </c>
      <c r="S30" s="47">
        <f>IF(PLANEL_Pot_anual!S5&lt;&gt;0,S5/PLANEL_Pot_anual!S5,0)</f>
        <v>0.50472928988360155</v>
      </c>
      <c r="T30" s="47">
        <f>IF(PLANEL_Pot_anual!T5&lt;&gt;0,T5/PLANEL_Pot_anual!T5,0)</f>
        <v>0.46706438760372287</v>
      </c>
      <c r="U30" s="47">
        <f>IF(PLANEL_Pot_anual!U5&lt;&gt;0,U5/PLANEL_Pot_anual!U5,0)</f>
        <v>0.48779975757989241</v>
      </c>
      <c r="V30" s="47">
        <f>IF(PLANEL_Pot_anual!V5&lt;&gt;0,V5/PLANEL_Pot_anual!V5,0)</f>
        <v>0.49125907854898454</v>
      </c>
      <c r="W30" s="47">
        <f>IF(PLANEL_Pot_anual!W5&lt;&gt;0,W5/PLANEL_Pot_anual!W5,0)</f>
        <v>0.49777299601417047</v>
      </c>
      <c r="X30" s="47">
        <f>IF(PLANEL_Pot_anual!X5&lt;&gt;0,X5/PLANEL_Pot_anual!X5,0)</f>
        <v>0.50559178933205684</v>
      </c>
      <c r="Y30" s="47">
        <f>IF(PLANEL_Pot_anual!Y5&lt;&gt;0,Y5/PLANEL_Pot_anual!Y5,0)</f>
        <v>0.50892843663008114</v>
      </c>
      <c r="Z30" s="47">
        <f>IF(PLANEL_Pot_anual!Z5&lt;&gt;0,Z5/PLANEL_Pot_anual!Z5,0)</f>
        <v>0.50894750814895673</v>
      </c>
      <c r="AA30" s="47">
        <f>IF(PLANEL_Pot_anual!AA5&lt;&gt;0,AA5/PLANEL_Pot_anual!AA5,0)</f>
        <v>0.50250967906835731</v>
      </c>
      <c r="AB30" s="77">
        <f>IF(PLANEL_Pot_anual!AB5&lt;&gt;0,AB5/PLANEL_Pot_anual!AB5,0)</f>
        <v>0.50269706923062951</v>
      </c>
      <c r="AC30" s="47">
        <f>IF(PLANEL_Pot_anual!AC5&lt;&gt;0,AC5/PLANEL_Pot_anual!AC5,0)</f>
        <v>0.50720876803396597</v>
      </c>
      <c r="AD30" s="47">
        <f>IF(PLANEL_Pot_anual!AD5&lt;&gt;0,AD5/PLANEL_Pot_anual!AD5,0)</f>
        <v>0.50720876803396597</v>
      </c>
      <c r="AE30" s="47">
        <f>IF(PLANEL_Pot_anual!AE5&lt;&gt;0,AE5/PLANEL_Pot_anual!AE5,0)</f>
        <v>0.50720876803396597</v>
      </c>
      <c r="AF30" s="47">
        <f>IF(PLANEL_Pot_anual!AF5&lt;&gt;0,AF5/PLANEL_Pot_anual!AF5,0)</f>
        <v>0.49507903384945562</v>
      </c>
      <c r="AG30" s="47">
        <f>IF(PLANEL_Pot_anual!AG5&lt;&gt;0,AG5/PLANEL_Pot_anual!AG5,0)</f>
        <v>0.49926661230938957</v>
      </c>
      <c r="AH30" s="47">
        <f>IF(PLANEL_Pot_anual!AH5&lt;&gt;0,AH5/PLANEL_Pot_anual!AH5,0)</f>
        <v>0.48093224664509437</v>
      </c>
      <c r="AI30" s="47">
        <f>IF(PLANEL_Pot_anual!AI5&lt;&gt;0,AI5/PLANEL_Pot_anual!AI5,0)</f>
        <v>0.48045465332527992</v>
      </c>
      <c r="AJ30" s="47">
        <f>IF(PLANEL_Pot_anual!AJ5&lt;&gt;0,AJ5/PLANEL_Pot_anual!AJ5,0)</f>
        <v>0.48085285986884296</v>
      </c>
      <c r="AK30" s="47">
        <f>IF(PLANEL_Pot_anual!AK5&lt;&gt;0,AK5/PLANEL_Pot_anual!AK5,0)</f>
        <v>0.47738387361228579</v>
      </c>
      <c r="AL30" s="47">
        <f>IF(PLANEL_Pot_anual!AL5&lt;&gt;0,AL5/PLANEL_Pot_anual!AL5,0)</f>
        <v>0.4552912014997566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0.35796836903933033</v>
      </c>
      <c r="F32" s="48">
        <f>IF(PLANEL_Pot_anual!F7&lt;&gt;0,F7/PLANEL_Pot_anual!F7,0)</f>
        <v>0.32180272048013703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0.41104244052672234</v>
      </c>
      <c r="J32" s="48">
        <f>IF(PLANEL_Pot_anual!J7&lt;&gt;0,J7/PLANEL_Pot_anual!J7,0)</f>
        <v>0.42214322664410969</v>
      </c>
      <c r="K32" s="48">
        <f>IF(PLANEL_Pot_anual!K7&lt;&gt;0,K7/PLANEL_Pot_anual!K7,0)</f>
        <v>0.41067127509669649</v>
      </c>
      <c r="L32" s="48">
        <f>IF(PLANEL_Pot_anual!L7&lt;&gt;0,L7/PLANEL_Pot_anual!L7,0)</f>
        <v>0.38313509551318792</v>
      </c>
      <c r="M32" s="48">
        <f>IF(PLANEL_Pot_anual!M7&lt;&gt;0,M7/PLANEL_Pot_anual!M7,0)</f>
        <v>0.30386000023391313</v>
      </c>
      <c r="N32" s="48">
        <f>IF(PLANEL_Pot_anual!N7&lt;&gt;0,N7/PLANEL_Pot_anual!N7,0)</f>
        <v>0.30371697326146674</v>
      </c>
      <c r="O32" s="48">
        <f>IF(PLANEL_Pot_anual!O7&lt;&gt;0,O7/PLANEL_Pot_anual!O7,0)</f>
        <v>0.30135619378615963</v>
      </c>
      <c r="P32" s="48">
        <f>IF(PLANEL_Pot_anual!P7&lt;&gt;0,P7/PLANEL_Pot_anual!P7,0)</f>
        <v>0.29665016864903365</v>
      </c>
      <c r="Q32" s="48">
        <f>IF(PLANEL_Pot_anual!Q7&lt;&gt;0,Q7/PLANEL_Pot_anual!Q7,0)</f>
        <v>0.29133274132911213</v>
      </c>
      <c r="R32" s="48">
        <f>IF(PLANEL_Pot_anual!R7&lt;&gt;0,R7/PLANEL_Pot_anual!R7,0)</f>
        <v>0.28070849944167453</v>
      </c>
      <c r="S32" s="48">
        <f>IF(PLANEL_Pot_anual!S7&lt;&gt;0,S7/PLANEL_Pot_anual!S7,0)</f>
        <v>0.29223434912911717</v>
      </c>
      <c r="T32" s="48">
        <f>IF(PLANEL_Pot_anual!T7&lt;&gt;0,T7/PLANEL_Pot_anual!T7,0)</f>
        <v>0.29739451121884708</v>
      </c>
      <c r="U32" s="48">
        <f>IF(PLANEL_Pot_anual!U7&lt;&gt;0,U7/PLANEL_Pot_anual!U7,0)</f>
        <v>0.31858365450976328</v>
      </c>
      <c r="V32" s="48">
        <f>IF(PLANEL_Pot_anual!V7&lt;&gt;0,V7/PLANEL_Pot_anual!V7,0)</f>
        <v>0.30794476240547808</v>
      </c>
      <c r="W32" s="48">
        <f>IF(PLANEL_Pot_anual!W7&lt;&gt;0,W7/PLANEL_Pot_anual!W7,0)</f>
        <v>0.29748926595404229</v>
      </c>
      <c r="X32" s="48">
        <f>IF(PLANEL_Pot_anual!X7&lt;&gt;0,X7/PLANEL_Pot_anual!X7,0)</f>
        <v>0.29388057731619627</v>
      </c>
      <c r="Y32" s="48">
        <f>IF(PLANEL_Pot_anual!Y7&lt;&gt;0,Y7/PLANEL_Pot_anual!Y7,0)</f>
        <v>0.29454142498296487</v>
      </c>
      <c r="Z32" s="48">
        <f>IF(PLANEL_Pot_anual!Z7&lt;&gt;0,Z7/PLANEL_Pot_anual!Z7,0)</f>
        <v>0.31111714263904316</v>
      </c>
      <c r="AA32" s="48">
        <f>IF(PLANEL_Pot_anual!AA7&lt;&gt;0,AA7/PLANEL_Pot_anual!AA7,0)</f>
        <v>0.36266801907137081</v>
      </c>
      <c r="AB32" s="48">
        <f>IF(PLANEL_Pot_anual!AB7&lt;&gt;0,AB7/PLANEL_Pot_anual!AB7,0)</f>
        <v>0.27373893876047761</v>
      </c>
      <c r="AC32" s="48">
        <f>IF(PLANEL_Pot_anual!AC7&lt;&gt;0,AC7/PLANEL_Pot_anual!AC7,0)</f>
        <v>0.25280726115672975</v>
      </c>
      <c r="AD32" s="48">
        <f>IF(PLANEL_Pot_anual!AD7&lt;&gt;0,AD7/PLANEL_Pot_anual!AD7,0)</f>
        <v>0.25183596074976167</v>
      </c>
      <c r="AE32" s="48">
        <f>IF(PLANEL_Pot_anual!AE7&lt;&gt;0,AE7/PLANEL_Pot_anual!AE7,0)</f>
        <v>0.25096380188315204</v>
      </c>
      <c r="AF32" s="48">
        <f>IF(PLANEL_Pot_anual!AF7&lt;&gt;0,AF7/PLANEL_Pot_anual!AF7,0)</f>
        <v>0.25256842151657311</v>
      </c>
      <c r="AG32" s="48">
        <f>IF(PLANEL_Pot_anual!AG7&lt;&gt;0,AG7/PLANEL_Pot_anual!AG7,0)</f>
        <v>0.25961936813822678</v>
      </c>
      <c r="AH32" s="48">
        <f>IF(PLANEL_Pot_anual!AH7&lt;&gt;0,AH7/PLANEL_Pot_anual!AH7,0)</f>
        <v>0.27196038475730694</v>
      </c>
      <c r="AI32" s="48">
        <f>IF(PLANEL_Pot_anual!AI7&lt;&gt;0,AI7/PLANEL_Pot_anual!AI7,0)</f>
        <v>0.27498621252939359</v>
      </c>
      <c r="AJ32" s="48">
        <f>IF(PLANEL_Pot_anual!AJ7&lt;&gt;0,AJ7/PLANEL_Pot_anual!AJ7,0)</f>
        <v>0.2786700502332925</v>
      </c>
      <c r="AK32" s="48">
        <f>IF(PLANEL_Pot_anual!AK7&lt;&gt;0,AK7/PLANEL_Pot_anual!AK7,0)</f>
        <v>0.28237941503632974</v>
      </c>
      <c r="AL32" s="48">
        <f>IF(PLANEL_Pot_anual!AL7&lt;&gt;0,AL7/PLANEL_Pot_anual!AL7,0)</f>
        <v>0.31713947455565539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0.53332804637490561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0.72618563999999997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0.2688028421890134</v>
      </c>
      <c r="P35" s="49">
        <f>IF(PLANEL_Pot_anual!P10&lt;&gt;0,P10/PLANEL_Pot_anual!P10,0)</f>
        <v>0.2688028421890134</v>
      </c>
      <c r="Q35" s="49">
        <f>IF(PLANEL_Pot_anual!Q10&lt;&gt;0,Q10/PLANEL_Pot_anual!Q10,0)</f>
        <v>0.2688028421890134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0.89707870456553762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0.89027138792341687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1.0633264373625525E-2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0.3058301276039665</v>
      </c>
      <c r="AI39" s="52">
        <f>IF(PLANEL_Pot_anual!AI14&lt;&gt;0,AI14/PLANEL_Pot_anual!AI14,0)</f>
        <v>0.3058301276039665</v>
      </c>
      <c r="AJ39" s="52">
        <f>IF(PLANEL_Pot_anual!AJ14&lt;&gt;0,AJ14/PLANEL_Pot_anual!AJ14,0)</f>
        <v>0.3058301276039665</v>
      </c>
      <c r="AK39" s="52">
        <f>IF(PLANEL_Pot_anual!AK14&lt;&gt;0,AK14/PLANEL_Pot_anual!AK14,0)</f>
        <v>0.3058301276039665</v>
      </c>
      <c r="AL39" s="52">
        <f>IF(PLANEL_Pot_anual!AL14&lt;&gt;0,AL14/PLANEL_Pot_anual!AL14,0)</f>
        <v>0.3058301276039665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0.96507749606299209</v>
      </c>
      <c r="F40" s="52">
        <f>IF(PLANEL_Pot_anual!F15&lt;&gt;0,F15/PLANEL_Pot_anual!F15,0)</f>
        <v>0.95756506772277228</v>
      </c>
      <c r="G40" s="52">
        <f>IF(PLANEL_Pot_anual!G15&lt;&gt;0,G15/PLANEL_Pot_anual!G15,0)</f>
        <v>0.87373018938714497</v>
      </c>
      <c r="H40" s="52">
        <f>IF(PLANEL_Pot_anual!H15&lt;&gt;0,H15/PLANEL_Pot_anual!H15,0)</f>
        <v>0.93009199568845624</v>
      </c>
      <c r="I40" s="52">
        <f>IF(PLANEL_Pot_anual!I15&lt;&gt;0,I15/PLANEL_Pot_anual!I15,0)</f>
        <v>0.8739332975138121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0.88631179020172901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0.88073498904899139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0.72784651555209945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0.82490532192846022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0.45082416157032806</v>
      </c>
      <c r="L42" s="51">
        <f>IF(PLANEL_Pot_anual!L17&lt;&gt;0,L17/PLANEL_Pot_anual!L17,0)</f>
        <v>0.45126989370236303</v>
      </c>
      <c r="M42" s="51">
        <f>IF(PLANEL_Pot_anual!M17&lt;&gt;0,M17/PLANEL_Pot_anual!M17,0)</f>
        <v>0.45247944303043552</v>
      </c>
      <c r="N42" s="51">
        <f>IF(PLANEL_Pot_anual!N17&lt;&gt;0,N17/PLANEL_Pot_anual!N17,0)</f>
        <v>0.45265365912418881</v>
      </c>
      <c r="O42" s="51">
        <f>IF(PLANEL_Pot_anual!O17&lt;&gt;0,O17/PLANEL_Pot_anual!O17,0)</f>
        <v>0.45315836351357058</v>
      </c>
      <c r="P42" s="51">
        <f>IF(PLANEL_Pot_anual!P17&lt;&gt;0,P17/PLANEL_Pot_anual!P17,0)</f>
        <v>0.45324197402230154</v>
      </c>
      <c r="Q42" s="51">
        <f>IF(PLANEL_Pot_anual!Q17&lt;&gt;0,Q17/PLANEL_Pot_anual!Q17,0)</f>
        <v>0.4534808570382336</v>
      </c>
      <c r="R42" s="51">
        <f>IF(PLANEL_Pot_anual!R17&lt;&gt;0,R17/PLANEL_Pot_anual!R17,0)</f>
        <v>0.45394496395296197</v>
      </c>
      <c r="S42" s="51">
        <f>IF(PLANEL_Pot_anual!S17&lt;&gt;0,S17/PLANEL_Pot_anual!S17,0)</f>
        <v>0.45426009710820014</v>
      </c>
      <c r="T42" s="51">
        <f>IF(PLANEL_Pot_anual!T17&lt;&gt;0,T17/PLANEL_Pot_anual!T17,0)</f>
        <v>0.45479006668933181</v>
      </c>
      <c r="U42" s="51">
        <f>IF(PLANEL_Pot_anual!U17&lt;&gt;0,U17/PLANEL_Pot_anual!U17,0)</f>
        <v>0.45511390905740734</v>
      </c>
      <c r="V42" s="51">
        <f>IF(PLANEL_Pot_anual!V17&lt;&gt;0,V17/PLANEL_Pot_anual!V17,0)</f>
        <v>0.45437018556342912</v>
      </c>
      <c r="W42" s="51">
        <f>IF(PLANEL_Pot_anual!W17&lt;&gt;0,W17/PLANEL_Pot_anual!W17,0)</f>
        <v>0.45279113162164847</v>
      </c>
      <c r="X42" s="51">
        <f>IF(PLANEL_Pot_anual!X17&lt;&gt;0,X17/PLANEL_Pot_anual!X17,0)</f>
        <v>0.45040224440498916</v>
      </c>
      <c r="Y42" s="51">
        <f>IF(PLANEL_Pot_anual!Y17&lt;&gt;0,Y17/PLANEL_Pot_anual!Y17,0)</f>
        <v>0.44500534256603091</v>
      </c>
      <c r="Z42" s="51">
        <f>IF(PLANEL_Pot_anual!Z17&lt;&gt;0,Z17/PLANEL_Pot_anual!Z17,0)</f>
        <v>0.44059428318017896</v>
      </c>
      <c r="AA42" s="51">
        <f>IF(PLANEL_Pot_anual!AA17&lt;&gt;0,AA17/PLANEL_Pot_anual!AA17,0)</f>
        <v>0.43459566741360017</v>
      </c>
      <c r="AB42" s="81">
        <f>IF(PLANEL_Pot_anual!AB17&lt;&gt;0,AB17/PLANEL_Pot_anual!AB17,0)</f>
        <v>0.43676091972468722</v>
      </c>
      <c r="AC42" s="51">
        <f>IF(PLANEL_Pot_anual!AC17&lt;&gt;0,AC17/PLANEL_Pot_anual!AC17,0)</f>
        <v>0.43806155588131562</v>
      </c>
      <c r="AD42" s="51">
        <f>IF(PLANEL_Pot_anual!AD17&lt;&gt;0,AD17/PLANEL_Pot_anual!AD17,0)</f>
        <v>0.43906911181329827</v>
      </c>
      <c r="AE42" s="51">
        <f>IF(PLANEL_Pot_anual!AE17&lt;&gt;0,AE17/PLANEL_Pot_anual!AE17,0)</f>
        <v>0.43997414878045527</v>
      </c>
      <c r="AF42" s="51">
        <f>IF(PLANEL_Pot_anual!AF17&lt;&gt;0,AF17/PLANEL_Pot_anual!AF17,0)</f>
        <v>0.44076985900975801</v>
      </c>
      <c r="AG42" s="51">
        <f>IF(PLANEL_Pot_anual!AG17&lt;&gt;0,AG17/PLANEL_Pot_anual!AG17,0)</f>
        <v>0.44151847536371219</v>
      </c>
      <c r="AH42" s="51">
        <f>IF(PLANEL_Pot_anual!AH17&lt;&gt;0,AH17/PLANEL_Pot_anual!AH17,0)</f>
        <v>0.44217776755001703</v>
      </c>
      <c r="AI42" s="51">
        <f>IF(PLANEL_Pot_anual!AI17&lt;&gt;0,AI17/PLANEL_Pot_anual!AI17,0)</f>
        <v>0.4406193767309306</v>
      </c>
      <c r="AJ42" s="51">
        <f>IF(PLANEL_Pot_anual!AJ17&lt;&gt;0,AJ17/PLANEL_Pot_anual!AJ17,0)</f>
        <v>0.43858037076382095</v>
      </c>
      <c r="AK42" s="51">
        <f>IF(PLANEL_Pot_anual!AK17&lt;&gt;0,AK17/PLANEL_Pot_anual!AK17,0)</f>
        <v>0.43680049468404458</v>
      </c>
      <c r="AL42" s="51">
        <f>IF(PLANEL_Pot_anual!AL17&lt;&gt;0,AL17/PLANEL_Pot_anual!AL17,0)</f>
        <v>0.43519220029273376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0.25974873584453123</v>
      </c>
      <c r="O45" s="53">
        <f>IF(PLANEL_Pot_anual!O20&lt;&gt;0,O20/PLANEL_Pot_anual!O20,0)</f>
        <v>0.26541997810365231</v>
      </c>
      <c r="P45" s="53">
        <f>IF(PLANEL_Pot_anual!P20&lt;&gt;0,P20/PLANEL_Pot_anual!P20,0)</f>
        <v>0.26884782236499555</v>
      </c>
      <c r="Q45" s="53">
        <f>IF(PLANEL_Pot_anual!Q20&lt;&gt;0,Q20/PLANEL_Pot_anual!Q20,0)</f>
        <v>0.27112876939649577</v>
      </c>
      <c r="R45" s="53">
        <f>IF(PLANEL_Pot_anual!R20&lt;&gt;0,R20/PLANEL_Pot_anual!R20,0)</f>
        <v>0.27331914811441999</v>
      </c>
      <c r="S45" s="53">
        <f>IF(PLANEL_Pot_anual!S20&lt;&gt;0,S20/PLANEL_Pot_anual!S20,0)</f>
        <v>0.2747850396392269</v>
      </c>
      <c r="T45" s="53">
        <f>IF(PLANEL_Pot_anual!T20&lt;&gt;0,T20/PLANEL_Pot_anual!T20,0)</f>
        <v>0.27581549540253458</v>
      </c>
      <c r="U45" s="53">
        <f>IF(PLANEL_Pot_anual!U20&lt;&gt;0,U20/PLANEL_Pot_anual!U20,0)</f>
        <v>0.27656323778805952</v>
      </c>
      <c r="V45" s="53">
        <f>IF(PLANEL_Pot_anual!V20&lt;&gt;0,V20/PLANEL_Pot_anual!V20,0)</f>
        <v>0.27714193217859656</v>
      </c>
      <c r="W45" s="53">
        <f>IF(PLANEL_Pot_anual!W20&lt;&gt;0,W20/PLANEL_Pot_anual!W20,0)</f>
        <v>0.27761893626683359</v>
      </c>
      <c r="X45" s="53">
        <f>IF(PLANEL_Pot_anual!X20&lt;&gt;0,X20/PLANEL_Pot_anual!X20,0)</f>
        <v>0.27801523946948037</v>
      </c>
      <c r="Y45" s="53">
        <f>IF(PLANEL_Pot_anual!Y20&lt;&gt;0,Y20/PLANEL_Pot_anual!Y20,0)</f>
        <v>0.27832199355410608</v>
      </c>
      <c r="Z45" s="53">
        <f>IF(PLANEL_Pot_anual!Z20&lt;&gt;0,Z20/PLANEL_Pot_anual!Z20,0)</f>
        <v>0.27968403731467428</v>
      </c>
      <c r="AA45" s="53">
        <f>IF(PLANEL_Pot_anual!AA20&lt;&gt;0,AA20/PLANEL_Pot_anual!AA20,0)</f>
        <v>0.28098715470936042</v>
      </c>
      <c r="AB45" s="83">
        <f>IF(PLANEL_Pot_anual!AB20&lt;&gt;0,AB20/PLANEL_Pot_anual!AB20,0)</f>
        <v>0.2813256599974015</v>
      </c>
      <c r="AC45" s="53">
        <f>IF(PLANEL_Pot_anual!AC20&lt;&gt;0,AC20/PLANEL_Pot_anual!AC20,0)</f>
        <v>0.28132565998342801</v>
      </c>
      <c r="AD45" s="53">
        <f>IF(PLANEL_Pot_anual!AD20&lt;&gt;0,AD20/PLANEL_Pot_anual!AD20,0)</f>
        <v>0.28132566000942116</v>
      </c>
      <c r="AE45" s="53">
        <f>IF(PLANEL_Pot_anual!AE20&lt;&gt;0,AE20/PLANEL_Pot_anual!AE20,0)</f>
        <v>0.28132565999407566</v>
      </c>
      <c r="AF45" s="53">
        <f>IF(PLANEL_Pot_anual!AF20&lt;&gt;0,AF20/PLANEL_Pot_anual!AF20,0)</f>
        <v>0.28132566000053277</v>
      </c>
      <c r="AG45" s="53">
        <f>IF(PLANEL_Pot_anual!AG20&lt;&gt;0,AG20/PLANEL_Pot_anual!AG20,0)</f>
        <v>0.28132565995496456</v>
      </c>
      <c r="AH45" s="53">
        <f>IF(PLANEL_Pot_anual!AH20&lt;&gt;0,AH20/PLANEL_Pot_anual!AH20,0)</f>
        <v>0.28132566000001574</v>
      </c>
      <c r="AI45" s="53">
        <f>IF(PLANEL_Pot_anual!AI20&lt;&gt;0,AI20/PLANEL_Pot_anual!AI20,0)</f>
        <v>0.28132566000537651</v>
      </c>
      <c r="AJ45" s="53">
        <f>IF(PLANEL_Pot_anual!AJ20&lt;&gt;0,AJ20/PLANEL_Pot_anual!AJ20,0)</f>
        <v>0.28132566000282277</v>
      </c>
      <c r="AK45" s="53">
        <f>IF(PLANEL_Pot_anual!AK20&lt;&gt;0,AK20/PLANEL_Pot_anual!AK20,0)</f>
        <v>0.28132566000454251</v>
      </c>
      <c r="AL45" s="53">
        <f>IF(PLANEL_Pot_anual!AL20&lt;&gt;0,AL20/PLANEL_Pot_anual!AL20,0)</f>
        <v>0.28132565999170095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48.356203099989216</v>
      </c>
      <c r="E49" s="28">
        <f t="shared" si="1"/>
        <v>1198.3603150040144</v>
      </c>
      <c r="F49" s="28">
        <f t="shared" si="1"/>
        <v>1076.0657089000015</v>
      </c>
      <c r="G49" s="28">
        <f t="shared" si="1"/>
        <v>4998.8659770999948</v>
      </c>
      <c r="H49" s="28">
        <f t="shared" si="1"/>
        <v>3675.2676766999939</v>
      </c>
      <c r="I49" s="28">
        <f t="shared" si="1"/>
        <v>3771.6117433000181</v>
      </c>
      <c r="J49" s="28">
        <f t="shared" si="1"/>
        <v>3296.4713464599918</v>
      </c>
      <c r="K49" s="28">
        <f t="shared" si="1"/>
        <v>3432.6879794699926</v>
      </c>
      <c r="L49" s="28">
        <f t="shared" si="1"/>
        <v>3469.8472073700104</v>
      </c>
      <c r="M49" s="28">
        <f t="shared" si="1"/>
        <v>3589.441324600004</v>
      </c>
      <c r="N49" s="28">
        <f t="shared" si="1"/>
        <v>3088.6601381199725</v>
      </c>
      <c r="O49" s="28">
        <f t="shared" si="1"/>
        <v>2896.6908814799972</v>
      </c>
      <c r="P49" s="28">
        <f t="shared" si="1"/>
        <v>3006.9700787000038</v>
      </c>
      <c r="Q49" s="28">
        <f t="shared" si="1"/>
        <v>3094.0111308999622</v>
      </c>
      <c r="R49" s="28">
        <f t="shared" si="1"/>
        <v>4536.3324813000363</v>
      </c>
      <c r="S49" s="28">
        <f t="shared" si="1"/>
        <v>4692.1713950999983</v>
      </c>
      <c r="T49" s="28">
        <f t="shared" si="1"/>
        <v>4751.2601442000159</v>
      </c>
      <c r="U49" s="28">
        <f t="shared" si="1"/>
        <v>4750.8846866000094</v>
      </c>
      <c r="V49" s="28">
        <f t="shared" si="1"/>
        <v>4855.2764747999754</v>
      </c>
      <c r="W49" s="28">
        <f t="shared" si="1"/>
        <v>4976.5809504300123</v>
      </c>
      <c r="X49" s="28">
        <f t="shared" si="1"/>
        <v>5218.1213276000053</v>
      </c>
      <c r="Y49" s="28">
        <f t="shared" si="1"/>
        <v>5166.1510389699833</v>
      </c>
      <c r="Z49" s="28">
        <f t="shared" si="1"/>
        <v>5194.7849325000134</v>
      </c>
      <c r="AA49" s="28">
        <f t="shared" si="1"/>
        <v>5046.5459813000052</v>
      </c>
      <c r="AB49" s="76">
        <f t="shared" si="1"/>
        <v>5016.1762697199883</v>
      </c>
      <c r="AC49" s="28">
        <f t="shared" si="1"/>
        <v>4585.4322857799707</v>
      </c>
      <c r="AD49" s="28">
        <f t="shared" si="1"/>
        <v>4594.4355709000083</v>
      </c>
      <c r="AE49" s="28">
        <f t="shared" si="1"/>
        <v>4606.4765907999827</v>
      </c>
      <c r="AF49" s="28">
        <f t="shared" si="1"/>
        <v>4668.8451942000538</v>
      </c>
      <c r="AG49" s="28">
        <f t="shared" si="1"/>
        <v>4734.782639299985</v>
      </c>
      <c r="AH49" s="28">
        <f t="shared" si="1"/>
        <v>4756.7798788999789</v>
      </c>
      <c r="AI49" s="28">
        <f t="shared" si="1"/>
        <v>4724.6393975000246</v>
      </c>
      <c r="AJ49" s="28">
        <f t="shared" si="1"/>
        <v>5052.5270899999887</v>
      </c>
      <c r="AK49" s="28">
        <f t="shared" si="1"/>
        <v>4907.5033424999856</v>
      </c>
      <c r="AL49" s="28">
        <f t="shared" si="1"/>
        <v>4866.3678959999816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14.02513471</v>
      </c>
      <c r="F6" s="265">
        <v>9.9463348640000007</v>
      </c>
      <c r="G6" s="265">
        <v>7.8387160319999998</v>
      </c>
      <c r="H6" s="265">
        <v>8.021400689</v>
      </c>
      <c r="I6" s="265">
        <v>6.8714277670000001</v>
      </c>
      <c r="J6" s="265">
        <v>7.1946911260000004</v>
      </c>
      <c r="K6" s="265">
        <v>53.42967239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151.4582326</v>
      </c>
      <c r="F11" s="265">
        <v>191.86095639999999</v>
      </c>
      <c r="G11" s="265">
        <v>192.05495350000001</v>
      </c>
      <c r="H11" s="265">
        <v>207.852611</v>
      </c>
      <c r="I11" s="265">
        <v>166.73465010000001</v>
      </c>
      <c r="J11" s="265">
        <v>170.38058280000001</v>
      </c>
      <c r="K11" s="265">
        <v>154.99305039999999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165.48336731000001</v>
      </c>
      <c r="F15" s="265">
        <f t="shared" si="0"/>
        <v>201.80729126399999</v>
      </c>
      <c r="G15" s="265">
        <f t="shared" si="0"/>
        <v>199.89366953200002</v>
      </c>
      <c r="H15" s="265">
        <f t="shared" si="0"/>
        <v>215.87401168899999</v>
      </c>
      <c r="I15" s="265">
        <f t="shared" si="0"/>
        <v>173.60607786700001</v>
      </c>
      <c r="J15" s="265">
        <f>J6+J11</f>
        <v>177.57527392600002</v>
      </c>
      <c r="K15" s="265">
        <f t="shared" si="0"/>
        <v>208.42272278999999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55754.396026996001</v>
      </c>
      <c r="D19" s="1">
        <f>Planel_GerMed_Anual!H4+Planel_GerMed_Anual!H5+Planel_GerMed_Anual!H14+Planel_GerMed_Anual!H15+Planel_GerMed_Anual!H17+Planel_GerMed_Anual!H18+Planel_GerMed_Anual!H20+Planel_GerMed_Anual!H21</f>
        <v>68474.261491100013</v>
      </c>
      <c r="E19" s="1">
        <f>Planel_GerMed_Anual!M4+Planel_GerMed_Anual!M5+Planel_GerMed_Anual!M14+Planel_GerMed_Anual!M15+Planel_GerMed_Anual!M17+Planel_GerMed_Anual!M18+Planel_GerMed_Anual!M20+Planel_GerMed_Anual!M21</f>
        <v>86186.196445800015</v>
      </c>
      <c r="F19" s="1">
        <f>Planel_GerMed_Anual!R4+Planel_GerMed_Anual!R5+Planel_GerMed_Anual!R14+Planel_GerMed_Anual!R15+Planel_GerMed_Anual!R17+Planel_GerMed_Anual!R18+Planel_GerMed_Anual!R20+Planel_GerMed_Anual!R21</f>
        <v>102037.5107499</v>
      </c>
      <c r="G19" s="1">
        <f>Planel_GerMed_Anual!W4+Planel_GerMed_Anual!W5+Planel_GerMed_Anual!W14+Planel_GerMed_Anual!W15+Planel_GerMed_Anual!W17+Planel_GerMed_Anual!W18+Planel_GerMed_Anual!W20+Planel_GerMed_Anual!W21</f>
        <v>124987.45048869999</v>
      </c>
      <c r="H19" s="1">
        <f>Planel_GerMed_Anual!AB4+Planel_GerMed_Anual!AB5+Planel_GerMed_Anual!AB14+Planel_GerMed_Anual!AB15+Planel_GerMed_Anual!AB17+Planel_GerMed_Anual!AB18+Planel_GerMed_Anual!AB20+Planel_GerMed_Anual!AB21</f>
        <v>149219.99753912</v>
      </c>
      <c r="I19" s="1">
        <f>Planel_GerMed_Anual!AG4+Planel_GerMed_Anual!AG5+Planel_GerMed_Anual!AG14+Planel_GerMed_Anual!AG15+Planel_GerMed_Anual!AG17+Planel_GerMed_Anual!AG18+Planel_GerMed_Anual!AG20+Planel_GerMed_Anual!AG21</f>
        <v>171893.36553420001</v>
      </c>
      <c r="J19" s="1">
        <f>Planel_GerMed_Anual!AL4+Planel_GerMed_Anual!AL5+Planel_GerMed_Anual!AL14+Planel_GerMed_Anual!AL15+Planel_GerMed_Anual!AL17+Planel_GerMed_Anual!AL18+Planel_GerMed_Anual!AL20+Planel_GerMed_Anual!AL21</f>
        <v>192796.66152199998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16.692600550000002</v>
      </c>
      <c r="M39" s="265">
        <v>15.012888419999999</v>
      </c>
      <c r="N39" s="265">
        <v>14.22207764</v>
      </c>
      <c r="O39" s="265">
        <v>13.89891918</v>
      </c>
      <c r="P39" s="265">
        <v>10.299187760000001</v>
      </c>
      <c r="Q39" s="265">
        <v>10.27609036</v>
      </c>
      <c r="R39" s="265">
        <v>10.936348199999999</v>
      </c>
      <c r="S39" s="265">
        <v>10.759949600000001</v>
      </c>
      <c r="T39" s="265">
        <v>9.2452707329999999</v>
      </c>
      <c r="U39" s="265">
        <v>8.5140154339999992</v>
      </c>
      <c r="V39" s="265">
        <v>7.784138563</v>
      </c>
      <c r="W39" s="265">
        <v>7.7332688169999999</v>
      </c>
      <c r="X39" s="265">
        <v>8.1166631079999991</v>
      </c>
      <c r="Y39" s="265">
        <v>7.9087178280000003</v>
      </c>
      <c r="Z39" s="265">
        <v>7.6507918439999996</v>
      </c>
      <c r="AA39" s="265">
        <v>7.3980548749999997</v>
      </c>
      <c r="AB39" s="265">
        <v>7.857331512</v>
      </c>
      <c r="AC39" s="265">
        <v>8.2370129280000004</v>
      </c>
      <c r="AD39" s="265">
        <v>9.4733535490000005</v>
      </c>
      <c r="AE39" s="265">
        <v>7.1412505770000001</v>
      </c>
      <c r="AF39" s="265">
        <v>7.0289811770000004</v>
      </c>
      <c r="AG39" s="265">
        <v>6.9399783069999996</v>
      </c>
      <c r="AH39" s="265">
        <v>6.8564045440000001</v>
      </c>
      <c r="AI39" s="265">
        <v>6.8532977410000004</v>
      </c>
      <c r="AJ39" s="265">
        <v>6.6784770670000002</v>
      </c>
      <c r="AK39" s="265">
        <v>6.9620487070000001</v>
      </c>
      <c r="AL39" s="265">
        <v>6.9885851260000003</v>
      </c>
      <c r="AM39" s="265">
        <v>7.0216158030000004</v>
      </c>
      <c r="AN39" s="265">
        <v>7.0944921220000001</v>
      </c>
      <c r="AO39" s="265">
        <v>7.9067138730000002</v>
      </c>
      <c r="AP39" s="265">
        <v>54.799663979999998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29.574322909999999</v>
      </c>
      <c r="M43" s="265">
        <v>90.990108140000004</v>
      </c>
      <c r="N43" s="265">
        <v>148.19347060000001</v>
      </c>
      <c r="O43" s="265">
        <v>228.07782510000001</v>
      </c>
      <c r="P43" s="265">
        <v>260.45543629999997</v>
      </c>
      <c r="Q43" s="265">
        <v>131.37592000000001</v>
      </c>
      <c r="R43" s="265">
        <v>199.9415272</v>
      </c>
      <c r="S43" s="265">
        <v>176.9989951</v>
      </c>
      <c r="T43" s="265">
        <v>280.51429769999999</v>
      </c>
      <c r="U43" s="265">
        <v>170.4740419</v>
      </c>
      <c r="V43" s="265">
        <v>245.03272279999999</v>
      </c>
      <c r="W43" s="265">
        <v>163.40124449999999</v>
      </c>
      <c r="X43" s="265">
        <v>169.51318420000001</v>
      </c>
      <c r="Y43" s="265">
        <v>192.0119565</v>
      </c>
      <c r="Z43" s="265">
        <v>190.31565950000001</v>
      </c>
      <c r="AA43" s="265">
        <v>190.8289312</v>
      </c>
      <c r="AB43" s="265">
        <v>209.35399820000001</v>
      </c>
      <c r="AC43" s="265">
        <v>178.97784129999999</v>
      </c>
      <c r="AD43" s="265">
        <v>249.26720320000001</v>
      </c>
      <c r="AE43" s="265">
        <v>210.8350811</v>
      </c>
      <c r="AF43" s="265">
        <v>181.40161119999999</v>
      </c>
      <c r="AG43" s="265">
        <v>158.7127304</v>
      </c>
      <c r="AH43" s="265">
        <v>161.23515029999999</v>
      </c>
      <c r="AI43" s="265">
        <v>161.8926706</v>
      </c>
      <c r="AJ43" s="265">
        <v>170.43108799999999</v>
      </c>
      <c r="AK43" s="265">
        <v>164.74208350000001</v>
      </c>
      <c r="AL43" s="265">
        <v>171.42857459999999</v>
      </c>
      <c r="AM43" s="265">
        <v>174.8845082</v>
      </c>
      <c r="AN43" s="265">
        <v>173.84585089999999</v>
      </c>
      <c r="AO43" s="265">
        <v>167.0018968</v>
      </c>
      <c r="AP43" s="265">
        <v>164.3865686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46.266923460000001</v>
      </c>
      <c r="M47" s="265">
        <f t="shared" si="2"/>
        <v>106.00299656</v>
      </c>
      <c r="N47" s="265">
        <f t="shared" si="2"/>
        <v>162.41554824000002</v>
      </c>
      <c r="O47" s="265">
        <f t="shared" si="2"/>
        <v>241.97674428000002</v>
      </c>
      <c r="P47" s="265">
        <f t="shared" si="2"/>
        <v>270.75462405999997</v>
      </c>
      <c r="Q47" s="265">
        <f t="shared" si="2"/>
        <v>141.65201036000002</v>
      </c>
      <c r="R47" s="265">
        <f t="shared" si="2"/>
        <v>210.87787539999999</v>
      </c>
      <c r="S47" s="265">
        <f t="shared" si="2"/>
        <v>187.7589447</v>
      </c>
      <c r="T47" s="265">
        <f t="shared" si="2"/>
        <v>289.75956843299997</v>
      </c>
      <c r="U47" s="265">
        <f t="shared" si="2"/>
        <v>178.98805733399999</v>
      </c>
      <c r="V47" s="265">
        <f t="shared" si="2"/>
        <v>252.81686136299999</v>
      </c>
      <c r="W47" s="265">
        <f t="shared" si="2"/>
        <v>171.134513317</v>
      </c>
      <c r="X47" s="265">
        <f t="shared" si="2"/>
        <v>177.62984730800002</v>
      </c>
      <c r="Y47" s="265">
        <f t="shared" si="2"/>
        <v>199.92067432799999</v>
      </c>
      <c r="Z47" s="265">
        <f t="shared" si="2"/>
        <v>197.96645134400001</v>
      </c>
      <c r="AA47" s="265">
        <f t="shared" si="2"/>
        <v>198.22698607500001</v>
      </c>
      <c r="AB47" s="265">
        <f t="shared" si="2"/>
        <v>217.21132971200001</v>
      </c>
      <c r="AC47" s="265">
        <f t="shared" si="2"/>
        <v>187.21485422800001</v>
      </c>
      <c r="AD47" s="265">
        <f t="shared" si="2"/>
        <v>258.74055674900001</v>
      </c>
      <c r="AE47" s="265">
        <f t="shared" si="2"/>
        <v>217.97633167699999</v>
      </c>
      <c r="AF47" s="265">
        <f t="shared" si="2"/>
        <v>188.43059237699998</v>
      </c>
      <c r="AG47" s="265">
        <f t="shared" si="2"/>
        <v>165.65270870699999</v>
      </c>
      <c r="AH47" s="265">
        <f t="shared" si="2"/>
        <v>168.09155484399997</v>
      </c>
      <c r="AI47" s="265">
        <f t="shared" si="2"/>
        <v>168.74596834100001</v>
      </c>
      <c r="AJ47" s="265">
        <f t="shared" si="2"/>
        <v>177.10956506699998</v>
      </c>
      <c r="AK47" s="265">
        <f t="shared" si="2"/>
        <v>171.70413220700001</v>
      </c>
      <c r="AL47" s="265">
        <f t="shared" si="2"/>
        <v>178.41715972599999</v>
      </c>
      <c r="AM47" s="265">
        <f t="shared" si="2"/>
        <v>181.906124003</v>
      </c>
      <c r="AN47" s="265">
        <f t="shared" si="2"/>
        <v>180.94034302199998</v>
      </c>
      <c r="AO47" s="265">
        <f t="shared" si="2"/>
        <v>174.908610673</v>
      </c>
      <c r="AP47" s="265">
        <f>AVERAGE(C47:AO47)</f>
        <v>193.89599124056411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312.73459939999998</v>
      </c>
      <c r="BO41" s="33">
        <v>1241.3759130000001</v>
      </c>
      <c r="BP41" s="33">
        <v>0</v>
      </c>
      <c r="BQ41" s="33">
        <v>0</v>
      </c>
      <c r="BR41" s="33">
        <v>312.73459939999998</v>
      </c>
      <c r="BS41" s="33">
        <v>1241.3759130000001</v>
      </c>
      <c r="BT41" s="33">
        <v>0</v>
      </c>
      <c r="BU41" s="33">
        <v>0</v>
      </c>
      <c r="BV41" s="33">
        <v>312.73459939999998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170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170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323.8062352</v>
      </c>
      <c r="ED55" s="33">
        <v>170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170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170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323.8062352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644.72230079999997</v>
      </c>
      <c r="BG103" s="33">
        <v>644.72230079999997</v>
      </c>
      <c r="BK103" s="33">
        <v>644.72230079999997</v>
      </c>
      <c r="BO103" s="33">
        <v>2034.764036</v>
      </c>
      <c r="BS103" s="33">
        <v>2592.9437539999999</v>
      </c>
      <c r="BW103" s="33">
        <v>2592.9437539999999</v>
      </c>
      <c r="CA103" s="33">
        <v>2592.9437539999999</v>
      </c>
      <c r="CE103" s="33">
        <v>2592.9437539999999</v>
      </c>
      <c r="CI103" s="33">
        <v>2592.9437539999999</v>
      </c>
      <c r="CM103" s="33">
        <v>2592.9437539999999</v>
      </c>
      <c r="CQ103" s="33">
        <v>2592.9437539999999</v>
      </c>
      <c r="CU103" s="33">
        <v>2592.9437539999999</v>
      </c>
      <c r="CY103" s="33">
        <v>2324.4226870000002</v>
      </c>
      <c r="DC103" s="33">
        <v>1304.190697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1062.1220470000001</v>
      </c>
      <c r="DF104" s="33">
        <v>1183.450949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1081.645857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1433.637346</v>
      </c>
      <c r="BO105" s="33">
        <v>1496.714984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999.29527080000003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558.84255159999998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580.79625929999997</v>
      </c>
      <c r="AE108" s="33">
        <v>558.84255159999998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693.33037420000005</v>
      </c>
      <c r="AU108" s="33">
        <v>949.37087280000003</v>
      </c>
      <c r="AV108" s="33">
        <v>591.31756189999999</v>
      </c>
      <c r="AW108" s="33">
        <v>558.84255159999998</v>
      </c>
      <c r="AX108" s="33">
        <v>591.31756189999999</v>
      </c>
      <c r="AY108" s="33">
        <v>1119.8113209999999</v>
      </c>
      <c r="AZ108" s="33">
        <v>591.31756189999999</v>
      </c>
      <c r="BA108" s="33">
        <v>558.84255159999998</v>
      </c>
      <c r="BB108" s="33">
        <v>756.14172719999999</v>
      </c>
      <c r="BC108" s="33">
        <v>1581.3600799999999</v>
      </c>
      <c r="BD108" s="33">
        <v>591.31756189999999</v>
      </c>
      <c r="BE108" s="33">
        <v>558.84255159999998</v>
      </c>
      <c r="BF108" s="33">
        <v>844.36501850000002</v>
      </c>
      <c r="BG108" s="33">
        <v>1581.3600799999999</v>
      </c>
      <c r="BH108" s="33">
        <v>591.31756189999999</v>
      </c>
      <c r="BI108" s="33">
        <v>558.84255159999998</v>
      </c>
      <c r="BJ108" s="33">
        <v>844.36501850000002</v>
      </c>
      <c r="BK108" s="33">
        <v>1581.3600799999999</v>
      </c>
      <c r="BL108" s="33">
        <v>591.31756189999999</v>
      </c>
      <c r="BM108" s="33">
        <v>558.84255159999998</v>
      </c>
      <c r="BN108" s="33">
        <v>844.36501850000002</v>
      </c>
      <c r="BO108" s="33">
        <v>1777.6225999999999</v>
      </c>
      <c r="BP108" s="33">
        <v>591.31756189999999</v>
      </c>
      <c r="BQ108" s="33">
        <v>558.84255159999998</v>
      </c>
      <c r="BR108" s="33">
        <v>844.36501850000002</v>
      </c>
      <c r="BS108" s="33">
        <v>1777.6225999999999</v>
      </c>
      <c r="BT108" s="33">
        <v>591.31756189999999</v>
      </c>
      <c r="BU108" s="33">
        <v>591.31756189999999</v>
      </c>
      <c r="BV108" s="33">
        <v>844.36501850000002</v>
      </c>
      <c r="BW108" s="33">
        <v>1777.6225999999999</v>
      </c>
      <c r="BX108" s="33">
        <v>591.31756189999999</v>
      </c>
      <c r="BY108" s="33">
        <v>558.84255159999998</v>
      </c>
      <c r="BZ108" s="33">
        <v>816.41759809999996</v>
      </c>
      <c r="CA108" s="33">
        <v>1777.6225999999999</v>
      </c>
      <c r="CB108" s="33">
        <v>269.38775509999999</v>
      </c>
      <c r="CC108" s="33">
        <v>269.38775509999999</v>
      </c>
      <c r="CD108" s="33">
        <v>522.43521169999997</v>
      </c>
      <c r="CE108" s="33">
        <v>1455.6927929999999</v>
      </c>
      <c r="CF108" s="33">
        <v>522.43521169999997</v>
      </c>
      <c r="CG108" s="33">
        <v>269.38775509999999</v>
      </c>
      <c r="CH108" s="33">
        <v>522.43521169999997</v>
      </c>
      <c r="CI108" s="33">
        <v>1455.6927929999999</v>
      </c>
      <c r="CJ108" s="33">
        <v>522.43521169999997</v>
      </c>
      <c r="CK108" s="33">
        <v>269.38775509999999</v>
      </c>
      <c r="CL108" s="33">
        <v>522.43521169999997</v>
      </c>
      <c r="CM108" s="33">
        <v>1455.6927929999999</v>
      </c>
      <c r="CN108" s="33">
        <v>522.43521169999997</v>
      </c>
      <c r="CO108" s="33">
        <v>269.38775509999999</v>
      </c>
      <c r="CP108" s="33">
        <v>522.43521169999997</v>
      </c>
      <c r="CQ108" s="33">
        <v>1455.6927929999999</v>
      </c>
      <c r="CR108" s="33">
        <v>522.43521169999997</v>
      </c>
      <c r="CS108" s="33">
        <v>269.38775509999999</v>
      </c>
      <c r="CT108" s="33">
        <v>522.43521169999997</v>
      </c>
      <c r="CU108" s="33">
        <v>1455.6927929999999</v>
      </c>
      <c r="CV108" s="33">
        <v>522.43521169999997</v>
      </c>
      <c r="CW108" s="33">
        <v>269.38775509999999</v>
      </c>
      <c r="CX108" s="33">
        <v>522.43521169999997</v>
      </c>
      <c r="CY108" s="33">
        <v>1455.6927929999999</v>
      </c>
      <c r="DC108" s="33">
        <v>933.2575812</v>
      </c>
      <c r="DG108" s="33">
        <v>933.2575812</v>
      </c>
      <c r="DK108" s="33">
        <v>933.2575812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3949.0905870000001</v>
      </c>
      <c r="Z113" s="33">
        <v>3981.5655969999998</v>
      </c>
      <c r="AA113" s="33">
        <v>5202.5297860000001</v>
      </c>
      <c r="AB113" s="33">
        <v>3994.6023970000001</v>
      </c>
      <c r="AC113" s="33">
        <v>3994.6023970000001</v>
      </c>
      <c r="AD113" s="33">
        <v>3984.081095</v>
      </c>
      <c r="AE113" s="33">
        <v>3962.127387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5149.1048510000001</v>
      </c>
      <c r="AU113" s="33">
        <v>7370.173221</v>
      </c>
      <c r="AV113" s="33">
        <v>4171.0745290000004</v>
      </c>
      <c r="AW113" s="33">
        <v>4138.5995190000003</v>
      </c>
      <c r="AX113" s="33">
        <v>4756.2816039999998</v>
      </c>
      <c r="AY113" s="33">
        <v>7518.8163839999997</v>
      </c>
      <c r="AZ113" s="33">
        <v>3960.7594330000002</v>
      </c>
      <c r="BA113" s="33">
        <v>3928.2844230000001</v>
      </c>
      <c r="BB113" s="33">
        <v>4961.2772349999996</v>
      </c>
      <c r="BC113" s="33">
        <v>7920.0084040000002</v>
      </c>
      <c r="BD113" s="33">
        <v>2445.0225799999998</v>
      </c>
      <c r="BE113" s="33">
        <v>2412.5475700000002</v>
      </c>
      <c r="BF113" s="33">
        <v>3533.7536730000002</v>
      </c>
      <c r="BG113" s="33">
        <v>5705.394029</v>
      </c>
      <c r="BH113" s="33">
        <v>2346.571747</v>
      </c>
      <c r="BI113" s="33">
        <v>2314.0967369999998</v>
      </c>
      <c r="BJ113" s="33">
        <v>3461.4554480000002</v>
      </c>
      <c r="BK113" s="33">
        <v>5508.4923639999997</v>
      </c>
      <c r="BL113" s="33">
        <v>2346.571747</v>
      </c>
      <c r="BM113" s="33">
        <v>2314.0967369999998</v>
      </c>
      <c r="BN113" s="33">
        <v>4031.387616</v>
      </c>
      <c r="BO113" s="33">
        <v>7075.5236720000003</v>
      </c>
      <c r="BP113" s="33">
        <v>2264.2211609999999</v>
      </c>
      <c r="BQ113" s="33">
        <v>2231.7461509999998</v>
      </c>
      <c r="BR113" s="33">
        <v>3949.03703</v>
      </c>
      <c r="BS113" s="33">
        <v>7488.2751660000004</v>
      </c>
      <c r="BT113" s="33">
        <v>2264.2211609999999</v>
      </c>
      <c r="BU113" s="33">
        <v>2264.2211609999999</v>
      </c>
      <c r="BV113" s="33">
        <v>3949.03703</v>
      </c>
      <c r="BW113" s="33">
        <v>7488.2751660000004</v>
      </c>
      <c r="BX113" s="33">
        <v>2264.2211609999999</v>
      </c>
      <c r="BY113" s="33">
        <v>2231.7461509999998</v>
      </c>
      <c r="BZ113" s="33">
        <v>3325.0048339999998</v>
      </c>
      <c r="CA113" s="33">
        <v>7488.2751660000004</v>
      </c>
      <c r="CB113" s="33">
        <v>2093.7592100000002</v>
      </c>
      <c r="CC113" s="33">
        <v>1508.5521349999999</v>
      </c>
      <c r="CD113" s="33">
        <v>2597.2832290000001</v>
      </c>
      <c r="CE113" s="33">
        <v>6380.6146500000004</v>
      </c>
      <c r="CF113" s="33">
        <v>2597.2832290000001</v>
      </c>
      <c r="CG113" s="33">
        <v>1508.5521349999999</v>
      </c>
      <c r="CH113" s="33">
        <v>2597.2832290000001</v>
      </c>
      <c r="CI113" s="33">
        <v>6380.6146500000004</v>
      </c>
      <c r="CJ113" s="33">
        <v>2597.2832290000001</v>
      </c>
      <c r="CK113" s="33">
        <v>1508.5521349999999</v>
      </c>
      <c r="CL113" s="33">
        <v>2597.2832290000001</v>
      </c>
      <c r="CM113" s="33">
        <v>6380.6146500000004</v>
      </c>
      <c r="CN113" s="33">
        <v>1852.2368180000001</v>
      </c>
      <c r="CO113" s="33">
        <v>1013.982287</v>
      </c>
      <c r="CP113" s="33">
        <v>1852.2368180000001</v>
      </c>
      <c r="CQ113" s="33">
        <v>5391.4749540000003</v>
      </c>
      <c r="CR113" s="33">
        <v>1865.2736179999999</v>
      </c>
      <c r="CS113" s="33">
        <v>1013.982287</v>
      </c>
      <c r="CT113" s="33">
        <v>1267.0297439999999</v>
      </c>
      <c r="CU113" s="33">
        <v>5391.4749540000003</v>
      </c>
      <c r="CV113" s="33">
        <v>1865.2736179999999</v>
      </c>
      <c r="CW113" s="33">
        <v>1013.982287</v>
      </c>
      <c r="CX113" s="33">
        <v>1267.0297439999999</v>
      </c>
      <c r="CY113" s="33">
        <v>5122.9538860000002</v>
      </c>
      <c r="CZ113" s="33">
        <v>1342.8384060000001</v>
      </c>
      <c r="DA113" s="33">
        <v>744.59453180000003</v>
      </c>
      <c r="DB113" s="33">
        <v>744.59453180000003</v>
      </c>
      <c r="DC113" s="33">
        <v>3580.2866840000002</v>
      </c>
      <c r="DD113" s="33">
        <v>1342.8384060000001</v>
      </c>
      <c r="DE113" s="33">
        <v>1208.472704</v>
      </c>
      <c r="DF113" s="33">
        <v>1329.801606</v>
      </c>
      <c r="DG113" s="33">
        <v>2276.095988</v>
      </c>
      <c r="DH113" s="33">
        <v>1316.7648059999999</v>
      </c>
      <c r="DI113" s="33">
        <v>1316.7648059999999</v>
      </c>
      <c r="DJ113" s="33">
        <v>1316.7648059999999</v>
      </c>
      <c r="DK113" s="33">
        <v>2250.0223879999999</v>
      </c>
      <c r="DL113" s="33">
        <v>1316.7648059999999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1013.794569</v>
      </c>
      <c r="DW114" s="33">
        <v>1013.794569</v>
      </c>
      <c r="DX114" s="33">
        <v>1520.6918539999999</v>
      </c>
      <c r="EA114" s="33">
        <v>1520.6918539999999</v>
      </c>
      <c r="EB114" s="33">
        <v>2027.589138</v>
      </c>
      <c r="EE114" s="33">
        <v>2027.589138</v>
      </c>
      <c r="EF114" s="33">
        <v>2534.4864229999998</v>
      </c>
      <c r="EI114" s="33">
        <v>2534.4864229999998</v>
      </c>
      <c r="EJ114" s="33">
        <v>3041.3837079999998</v>
      </c>
      <c r="EM114" s="33">
        <v>3041.3837079999998</v>
      </c>
      <c r="EN114" s="33">
        <v>3548.280992</v>
      </c>
      <c r="EO114" s="33">
        <v>938.08932460000005</v>
      </c>
      <c r="EQ114" s="33">
        <v>3548.280992</v>
      </c>
      <c r="ER114" s="33">
        <v>4055.178277</v>
      </c>
      <c r="ES114" s="33">
        <v>506.89728459999998</v>
      </c>
      <c r="EU114" s="33">
        <v>4055.178277</v>
      </c>
      <c r="EV114" s="33">
        <v>4562.0755609999997</v>
      </c>
      <c r="EW114" s="33">
        <v>1013.794569</v>
      </c>
      <c r="EY114" s="33">
        <v>4562.0755609999997</v>
      </c>
      <c r="EZ114" s="33">
        <v>5068.9728459999997</v>
      </c>
      <c r="FA114" s="33">
        <v>506.89728459999998</v>
      </c>
      <c r="FB114" s="33">
        <v>1520.6918539999999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900.097982</v>
      </c>
      <c r="EI116" s="33">
        <v>900.097982</v>
      </c>
      <c r="EJ116" s="33">
        <v>1080.1175780000001</v>
      </c>
      <c r="EM116" s="33">
        <v>1080.1175780000001</v>
      </c>
      <c r="EN116" s="33">
        <v>1260.1371750000001</v>
      </c>
      <c r="EQ116" s="33">
        <v>1260.1371750000001</v>
      </c>
      <c r="ER116" s="33">
        <v>1440.1567709999999</v>
      </c>
      <c r="EU116" s="33">
        <v>1440.1567709999999</v>
      </c>
      <c r="EV116" s="33">
        <v>1620.1763679999999</v>
      </c>
      <c r="EY116" s="33">
        <v>1440.1567709999999</v>
      </c>
      <c r="EZ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1373.833762</v>
      </c>
      <c r="DU125" s="33">
        <v>0</v>
      </c>
      <c r="DV125" s="33">
        <v>0</v>
      </c>
      <c r="DW125" s="33">
        <v>1373.833762</v>
      </c>
      <c r="DX125" s="33">
        <v>2060.7506429999999</v>
      </c>
      <c r="DY125" s="33">
        <v>0</v>
      </c>
      <c r="DZ125" s="33">
        <v>0</v>
      </c>
      <c r="EA125" s="33">
        <v>2060.7506429999999</v>
      </c>
      <c r="EB125" s="33">
        <v>2747.667524</v>
      </c>
      <c r="EC125" s="33">
        <v>0</v>
      </c>
      <c r="ED125" s="33">
        <v>0</v>
      </c>
      <c r="EE125" s="33">
        <v>2747.667524</v>
      </c>
      <c r="EF125" s="33">
        <v>3434.5844050000001</v>
      </c>
      <c r="EG125" s="33">
        <v>0</v>
      </c>
      <c r="EH125" s="33">
        <v>0</v>
      </c>
      <c r="EI125" s="33">
        <v>3434.5844050000001</v>
      </c>
      <c r="EJ125" s="33">
        <v>4121.5012859999997</v>
      </c>
      <c r="EK125" s="33">
        <v>0</v>
      </c>
      <c r="EL125" s="33">
        <v>0</v>
      </c>
      <c r="EM125" s="33">
        <v>4121.5012859999997</v>
      </c>
      <c r="EN125" s="33">
        <v>4808.4181669999998</v>
      </c>
      <c r="EO125" s="33">
        <v>938.08932460000005</v>
      </c>
      <c r="EP125" s="33">
        <v>0</v>
      </c>
      <c r="EQ125" s="33">
        <v>4808.4181669999998</v>
      </c>
      <c r="ER125" s="33">
        <v>5495.3350479999999</v>
      </c>
      <c r="ES125" s="33">
        <v>506.89728459999998</v>
      </c>
      <c r="ET125" s="33">
        <v>0</v>
      </c>
      <c r="EU125" s="33">
        <v>5495.3350479999999</v>
      </c>
      <c r="EV125" s="33">
        <v>6182.251929</v>
      </c>
      <c r="EW125" s="33">
        <v>1013.794569</v>
      </c>
      <c r="EX125" s="33">
        <v>0</v>
      </c>
      <c r="EY125" s="33">
        <v>6002.2323329999999</v>
      </c>
      <c r="EZ125" s="33">
        <v>6869.1688100000001</v>
      </c>
      <c r="FA125" s="33">
        <v>506.89728459999998</v>
      </c>
      <c r="FB125" s="33">
        <v>1520.6918539999999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I126" s="33">
        <v>1013.794569</v>
      </c>
      <c r="CJ126" s="33">
        <v>1341.137817</v>
      </c>
      <c r="CM126" s="33">
        <v>1520.6918539999999</v>
      </c>
      <c r="CN126" s="33">
        <v>2027.589138</v>
      </c>
      <c r="CQ126" s="33">
        <v>2027.589138</v>
      </c>
      <c r="CR126" s="33">
        <v>2534.4864229999998</v>
      </c>
      <c r="CU126" s="33">
        <v>2534.4864229999998</v>
      </c>
      <c r="CV126" s="33">
        <v>3041.3837079999998</v>
      </c>
      <c r="CY126" s="33">
        <v>3041.3837079999998</v>
      </c>
      <c r="CZ126" s="33">
        <v>3548.280992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I126" s="33">
        <v>506.89728459999998</v>
      </c>
      <c r="DJ126" s="33">
        <v>2534.4864229999998</v>
      </c>
      <c r="DK126" s="33">
        <v>4562.0755609999997</v>
      </c>
      <c r="DL126" s="33">
        <v>5068.9728459999997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G126" s="33">
        <v>530.3017893</v>
      </c>
      <c r="EI126" s="33">
        <v>5068.9728459999997</v>
      </c>
      <c r="EJ126" s="33">
        <v>5068.9728459999997</v>
      </c>
      <c r="EK126" s="33">
        <v>1090.4206160000001</v>
      </c>
      <c r="EM126" s="33">
        <v>5068.9728459999997</v>
      </c>
      <c r="EN126" s="33">
        <v>5068.9728459999997</v>
      </c>
      <c r="EO126" s="33">
        <v>506.89728459999998</v>
      </c>
      <c r="EQ126" s="33">
        <v>5068.9728459999997</v>
      </c>
      <c r="ER126" s="33">
        <v>5068.9728459999997</v>
      </c>
      <c r="ES126" s="33">
        <v>870.20255859999997</v>
      </c>
      <c r="EU126" s="33">
        <v>5068.9728459999997</v>
      </c>
      <c r="EV126" s="33">
        <v>5068.9728459999997</v>
      </c>
      <c r="EW126" s="33">
        <v>1309.2650430000001</v>
      </c>
      <c r="EY126" s="33">
        <v>5068.9728459999997</v>
      </c>
      <c r="EZ126" s="33">
        <v>5068.9728459999997</v>
      </c>
      <c r="FA126" s="33">
        <v>903.57913029999997</v>
      </c>
      <c r="FB126" s="33">
        <v>272.89551899999998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N128" s="33">
        <v>317.04371220000002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1488.764725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1341.137817</v>
      </c>
      <c r="CK137" s="33">
        <v>0</v>
      </c>
      <c r="CL137" s="33">
        <v>0</v>
      </c>
      <c r="CM137" s="33">
        <v>2060.7506429999999</v>
      </c>
      <c r="CN137" s="33">
        <v>2344.6328509999998</v>
      </c>
      <c r="CO137" s="33">
        <v>0</v>
      </c>
      <c r="CP137" s="33">
        <v>0</v>
      </c>
      <c r="CQ137" s="33">
        <v>2747.667524</v>
      </c>
      <c r="CR137" s="33">
        <v>3434.5844050000001</v>
      </c>
      <c r="CS137" s="33">
        <v>0</v>
      </c>
      <c r="CT137" s="33">
        <v>0</v>
      </c>
      <c r="CU137" s="33">
        <v>3434.5844050000001</v>
      </c>
      <c r="CV137" s="33">
        <v>4121.5012859999997</v>
      </c>
      <c r="CW137" s="33">
        <v>0</v>
      </c>
      <c r="CX137" s="33">
        <v>0</v>
      </c>
      <c r="CY137" s="33">
        <v>4121.5012859999997</v>
      </c>
      <c r="CZ137" s="33">
        <v>4808.4181669999998</v>
      </c>
      <c r="DA137" s="33">
        <v>0</v>
      </c>
      <c r="DB137" s="33">
        <v>0</v>
      </c>
      <c r="DC137" s="33">
        <v>4808.4181669999998</v>
      </c>
      <c r="DD137" s="33">
        <v>5495.3350479999999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506.89728459999998</v>
      </c>
      <c r="DJ137" s="33">
        <v>2534.4864229999998</v>
      </c>
      <c r="DK137" s="33">
        <v>6182.251929</v>
      </c>
      <c r="DL137" s="33">
        <v>6869.1688100000001</v>
      </c>
      <c r="DM137" s="33">
        <v>0</v>
      </c>
      <c r="DN137" s="33">
        <v>0</v>
      </c>
      <c r="DO137" s="33">
        <v>6869.1688100000001</v>
      </c>
      <c r="DP137" s="33">
        <v>6869.1688100000001</v>
      </c>
      <c r="DQ137" s="33">
        <v>0</v>
      </c>
      <c r="DR137" s="33">
        <v>0</v>
      </c>
      <c r="DS137" s="33">
        <v>6869.1688100000001</v>
      </c>
      <c r="DT137" s="33">
        <v>6869.1688100000001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530.3017893</v>
      </c>
      <c r="EH137" s="33">
        <v>0</v>
      </c>
      <c r="EI137" s="33">
        <v>6869.1688100000001</v>
      </c>
      <c r="EJ137" s="33">
        <v>6869.1688100000001</v>
      </c>
      <c r="EK137" s="33">
        <v>1090.4206160000001</v>
      </c>
      <c r="EL137" s="33">
        <v>0</v>
      </c>
      <c r="EM137" s="33">
        <v>6869.1688100000001</v>
      </c>
      <c r="EN137" s="33">
        <v>6869.1688100000001</v>
      </c>
      <c r="EO137" s="33">
        <v>506.89728459999998</v>
      </c>
      <c r="EP137" s="33">
        <v>0</v>
      </c>
      <c r="EQ137" s="33">
        <v>6869.1688100000001</v>
      </c>
      <c r="ER137" s="33">
        <v>6869.1688100000001</v>
      </c>
      <c r="ES137" s="33">
        <v>870.20255859999997</v>
      </c>
      <c r="ET137" s="33">
        <v>0</v>
      </c>
      <c r="EU137" s="33">
        <v>6869.1688100000001</v>
      </c>
      <c r="EV137" s="33">
        <v>6869.1688100000001</v>
      </c>
      <c r="EW137" s="33">
        <v>1309.2650430000001</v>
      </c>
      <c r="EX137" s="33">
        <v>0</v>
      </c>
      <c r="EY137" s="33">
        <v>6557.7375709999997</v>
      </c>
      <c r="EZ137" s="33">
        <v>6869.1688100000001</v>
      </c>
      <c r="FA137" s="33">
        <v>903.57913029999997</v>
      </c>
      <c r="FB137" s="33">
        <v>272.89551899999998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996.48008630000004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R138" s="33">
        <v>369.00362469999999</v>
      </c>
      <c r="BS138" s="33">
        <v>413.27686</v>
      </c>
      <c r="BV138" s="33">
        <v>88.160114899999996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1164.081445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369.00362469999999</v>
      </c>
      <c r="BS149" s="33">
        <v>413.27686</v>
      </c>
      <c r="BT149" s="33">
        <v>0</v>
      </c>
      <c r="BU149" s="33">
        <v>0</v>
      </c>
      <c r="BV149" s="33">
        <v>88.160114899999996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3024.336288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2872.5200399999999</v>
      </c>
      <c r="EE150" s="33">
        <v>3052.6641730000001</v>
      </c>
      <c r="EF150" s="33">
        <v>3052.6641730000001</v>
      </c>
      <c r="EG150" s="33">
        <v>3052.6641730000001</v>
      </c>
      <c r="EH150" s="33">
        <v>2872.5200399999999</v>
      </c>
      <c r="EI150" s="33">
        <v>3052.6641730000001</v>
      </c>
      <c r="EJ150" s="33">
        <v>3052.6641730000001</v>
      </c>
      <c r="EK150" s="33">
        <v>3052.6641730000001</v>
      </c>
      <c r="EL150" s="33">
        <v>2872.5200399999999</v>
      </c>
      <c r="EM150" s="33">
        <v>3052.6641730000001</v>
      </c>
      <c r="EN150" s="33">
        <v>3052.6641730000001</v>
      </c>
      <c r="EO150" s="33">
        <v>3052.6641730000001</v>
      </c>
      <c r="EP150" s="33">
        <v>2872.5200399999999</v>
      </c>
      <c r="EQ150" s="33">
        <v>3052.6641730000001</v>
      </c>
      <c r="ER150" s="33">
        <v>3052.6641730000001</v>
      </c>
      <c r="ES150" s="33">
        <v>3052.6641730000001</v>
      </c>
      <c r="ET150" s="33">
        <v>2872.5200399999999</v>
      </c>
      <c r="EU150" s="33">
        <v>3052.6641730000001</v>
      </c>
      <c r="EV150" s="33">
        <v>3052.6641730000001</v>
      </c>
      <c r="EW150" s="33">
        <v>3052.6641730000001</v>
      </c>
      <c r="EX150" s="33">
        <v>2931.89293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3024.336288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2872.5200399999999</v>
      </c>
      <c r="EE161" s="33">
        <v>3052.6641730000001</v>
      </c>
      <c r="EF161" s="33">
        <v>3052.6641730000001</v>
      </c>
      <c r="EG161" s="33">
        <v>3052.6641730000001</v>
      </c>
      <c r="EH161" s="33">
        <v>2872.5200399999999</v>
      </c>
      <c r="EI161" s="33">
        <v>3052.6641730000001</v>
      </c>
      <c r="EJ161" s="33">
        <v>3052.6641730000001</v>
      </c>
      <c r="EK161" s="33">
        <v>3052.6641730000001</v>
      </c>
      <c r="EL161" s="33">
        <v>2872.5200399999999</v>
      </c>
      <c r="EM161" s="33">
        <v>3052.6641730000001</v>
      </c>
      <c r="EN161" s="33">
        <v>3052.6641730000001</v>
      </c>
      <c r="EO161" s="33">
        <v>3052.6641730000001</v>
      </c>
      <c r="EP161" s="33">
        <v>2872.5200399999999</v>
      </c>
      <c r="EQ161" s="33">
        <v>3052.6641730000001</v>
      </c>
      <c r="ER161" s="33">
        <v>3052.6641730000001</v>
      </c>
      <c r="ES161" s="33">
        <v>3052.6641730000001</v>
      </c>
      <c r="ET161" s="33">
        <v>2872.5200399999999</v>
      </c>
      <c r="EU161" s="33">
        <v>3052.6641730000001</v>
      </c>
      <c r="EV161" s="33">
        <v>3052.6641730000001</v>
      </c>
      <c r="EW161" s="33">
        <v>3052.6641730000001</v>
      </c>
      <c r="EX161" s="33">
        <v>2931.89293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59.537473900000002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220.48286340000001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18584.95678</v>
      </c>
      <c r="BN234" s="33">
        <v>18566.521799999999</v>
      </c>
      <c r="BO234" s="33">
        <v>18933.158429999999</v>
      </c>
      <c r="BP234" s="33">
        <v>24749.31625</v>
      </c>
      <c r="BQ234" s="33">
        <v>18584.95678</v>
      </c>
      <c r="BR234" s="33">
        <v>18914.41214</v>
      </c>
      <c r="BS234" s="33">
        <v>19464.4202</v>
      </c>
      <c r="BT234" s="33">
        <v>25880.134730000002</v>
      </c>
      <c r="BU234" s="33">
        <v>20104.34791</v>
      </c>
      <c r="BV234" s="33">
        <v>19492.822069999998</v>
      </c>
      <c r="BW234" s="33">
        <v>20276.822479999999</v>
      </c>
      <c r="BX234" s="33">
        <v>25880.134730000002</v>
      </c>
      <c r="BY234" s="33">
        <v>19737.395990000001</v>
      </c>
      <c r="BZ234" s="33">
        <v>19492.822069999998</v>
      </c>
      <c r="CA234" s="33">
        <v>20276.822479999999</v>
      </c>
      <c r="CB234" s="33">
        <v>25880.134730000002</v>
      </c>
      <c r="CC234" s="33">
        <v>20104.34791</v>
      </c>
      <c r="CD234" s="33">
        <v>19492.822069999998</v>
      </c>
      <c r="CE234" s="33">
        <v>20276.822479999999</v>
      </c>
      <c r="CF234" s="33">
        <v>25880.134730000002</v>
      </c>
      <c r="CG234" s="33">
        <v>20104.34791</v>
      </c>
      <c r="CH234" s="33">
        <v>19492.822069999998</v>
      </c>
      <c r="CI234" s="33">
        <v>20276.822479999999</v>
      </c>
      <c r="CJ234" s="33">
        <v>25880.134730000002</v>
      </c>
      <c r="CK234" s="33">
        <v>19519.449379999998</v>
      </c>
      <c r="CL234" s="33">
        <v>19492.822069999998</v>
      </c>
      <c r="CM234" s="33">
        <v>20276.822479999999</v>
      </c>
      <c r="CN234" s="33">
        <v>25880.134730000002</v>
      </c>
      <c r="CO234" s="33">
        <v>19993.481400000001</v>
      </c>
      <c r="CP234" s="33">
        <v>19492.822069999998</v>
      </c>
      <c r="CQ234" s="33">
        <v>20276.822479999999</v>
      </c>
      <c r="CR234" s="33">
        <v>25880.134730000002</v>
      </c>
      <c r="CS234" s="33">
        <v>20104.34791</v>
      </c>
      <c r="CT234" s="33">
        <v>19492.822069999998</v>
      </c>
      <c r="CU234" s="33">
        <v>20276.822479999999</v>
      </c>
      <c r="CV234" s="33">
        <v>25880.134730000002</v>
      </c>
      <c r="CW234" s="33">
        <v>19928.924869999999</v>
      </c>
      <c r="CX234" s="33">
        <v>19492.822069999998</v>
      </c>
      <c r="CY234" s="33">
        <v>20276.822479999999</v>
      </c>
      <c r="CZ234" s="33">
        <v>25880.134730000002</v>
      </c>
      <c r="DA234" s="33">
        <v>20104.34791</v>
      </c>
      <c r="DB234" s="33">
        <v>19492.822069999998</v>
      </c>
      <c r="DC234" s="33">
        <v>20276.822479999999</v>
      </c>
      <c r="DD234" s="33">
        <v>25880.134730000002</v>
      </c>
      <c r="DE234" s="33">
        <v>20104.34791</v>
      </c>
      <c r="DF234" s="33">
        <v>19492.822069999998</v>
      </c>
      <c r="DG234" s="33">
        <v>20276.822479999999</v>
      </c>
      <c r="DH234" s="33">
        <v>26218.146680000002</v>
      </c>
      <c r="DI234" s="33">
        <v>20360.769270000001</v>
      </c>
      <c r="DJ234" s="33">
        <v>19643.249349999998</v>
      </c>
      <c r="DK234" s="33">
        <v>20503.46889</v>
      </c>
      <c r="DL234" s="33">
        <v>26218.146680000002</v>
      </c>
      <c r="DM234" s="33">
        <v>20360.769270000001</v>
      </c>
      <c r="DN234" s="33">
        <v>19643.249349999998</v>
      </c>
      <c r="DO234" s="33">
        <v>20503.46889</v>
      </c>
      <c r="DP234" s="33">
        <v>26218.146680000002</v>
      </c>
      <c r="DQ234" s="33">
        <v>20360.769270000001</v>
      </c>
      <c r="DR234" s="33">
        <v>19643.249349999998</v>
      </c>
      <c r="DS234" s="33">
        <v>20503.46889</v>
      </c>
      <c r="DT234" s="33">
        <v>26218.146680000002</v>
      </c>
      <c r="DU234" s="33">
        <v>20360.769270000001</v>
      </c>
      <c r="DV234" s="33">
        <v>19643.249349999998</v>
      </c>
      <c r="DW234" s="33">
        <v>20503.46889</v>
      </c>
      <c r="DX234" s="33">
        <v>26218.146680000002</v>
      </c>
      <c r="DY234" s="33">
        <v>20360.769270000001</v>
      </c>
      <c r="DZ234" s="33">
        <v>19643.249349999998</v>
      </c>
      <c r="EA234" s="33">
        <v>20503.46889</v>
      </c>
      <c r="EB234" s="33">
        <v>26218.146680000002</v>
      </c>
      <c r="EC234" s="33">
        <v>20360.769270000001</v>
      </c>
      <c r="ED234" s="33">
        <v>19643.249349999998</v>
      </c>
      <c r="EE234" s="33">
        <v>20503.46889</v>
      </c>
      <c r="EF234" s="33">
        <v>26218.146680000002</v>
      </c>
      <c r="EG234" s="33">
        <v>20360.769270000001</v>
      </c>
      <c r="EH234" s="33">
        <v>19465.278170000001</v>
      </c>
      <c r="EI234" s="33">
        <v>20503.46889</v>
      </c>
      <c r="EJ234" s="33">
        <v>26218.146680000002</v>
      </c>
      <c r="EK234" s="33">
        <v>20360.769270000001</v>
      </c>
      <c r="EL234" s="33">
        <v>19457.222290000002</v>
      </c>
      <c r="EM234" s="33">
        <v>20503.46889</v>
      </c>
      <c r="EN234" s="33">
        <v>26218.146680000002</v>
      </c>
      <c r="EO234" s="33">
        <v>20360.769270000001</v>
      </c>
      <c r="EP234" s="33">
        <v>19201.148160000001</v>
      </c>
      <c r="EQ234" s="33">
        <v>20503.46889</v>
      </c>
      <c r="ER234" s="33">
        <v>26218.146680000002</v>
      </c>
      <c r="ES234" s="33">
        <v>20360.769270000001</v>
      </c>
      <c r="ET234" s="33">
        <v>19643.249349999998</v>
      </c>
      <c r="EU234" s="33">
        <v>20503.46889</v>
      </c>
      <c r="EV234" s="33">
        <v>26218.146680000002</v>
      </c>
      <c r="EW234" s="33">
        <v>20360.769270000001</v>
      </c>
      <c r="EX234" s="33">
        <v>19643.249349999998</v>
      </c>
      <c r="EY234" s="33">
        <v>20503.46889</v>
      </c>
      <c r="EZ234" s="33">
        <v>26218.146680000002</v>
      </c>
      <c r="FA234" s="33">
        <v>20360.769270000001</v>
      </c>
      <c r="FB234" s="33">
        <v>19643.249349999998</v>
      </c>
      <c r="FC234" s="33">
        <v>20503.46889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8217.2737400000005</v>
      </c>
      <c r="G235" s="33">
        <v>8465.1096859999998</v>
      </c>
      <c r="H235" s="33">
        <v>6401.4287450000002</v>
      </c>
      <c r="I235" s="33">
        <v>6924.6591760000001</v>
      </c>
      <c r="J235" s="33">
        <v>8981.5731739999992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7296.2266579999996</v>
      </c>
      <c r="W235" s="33">
        <v>8465.1096859999998</v>
      </c>
      <c r="X235" s="33">
        <v>6401.4287450000002</v>
      </c>
      <c r="Y235" s="33">
        <v>6924.6591760000001</v>
      </c>
      <c r="Z235" s="33">
        <v>7548.700605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6716.3371820000002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7386.8374510000003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6953.7965489999997</v>
      </c>
      <c r="BM235" s="33">
        <v>7454.6703530000004</v>
      </c>
      <c r="BN235" s="33">
        <v>10773.62376</v>
      </c>
      <c r="BO235" s="33">
        <v>9500.8299609999995</v>
      </c>
      <c r="BP235" s="33">
        <v>8090.3147120000003</v>
      </c>
      <c r="BQ235" s="33">
        <v>8685.4558959999995</v>
      </c>
      <c r="BR235" s="33">
        <v>11916.15083</v>
      </c>
      <c r="BS235" s="33">
        <v>10573.46847</v>
      </c>
      <c r="BT235" s="33">
        <v>8153.5250260000003</v>
      </c>
      <c r="BU235" s="33">
        <v>8667.2512370000004</v>
      </c>
      <c r="BV235" s="33">
        <v>11998.82655</v>
      </c>
      <c r="BW235" s="33">
        <v>10670.04565</v>
      </c>
      <c r="BX235" s="33">
        <v>8186.495261</v>
      </c>
      <c r="BY235" s="33">
        <v>8820.3253860000004</v>
      </c>
      <c r="BZ235" s="33">
        <v>11998.82655</v>
      </c>
      <c r="CA235" s="33">
        <v>10670.04565</v>
      </c>
      <c r="CB235" s="33">
        <v>8186.495261</v>
      </c>
      <c r="CC235" s="33">
        <v>8820.3253860000004</v>
      </c>
      <c r="CD235" s="33">
        <v>11998.82655</v>
      </c>
      <c r="CE235" s="33">
        <v>10670.04565</v>
      </c>
      <c r="CF235" s="33">
        <v>8186.495261</v>
      </c>
      <c r="CG235" s="33">
        <v>8820.3253860000004</v>
      </c>
      <c r="CH235" s="33">
        <v>11998.82655</v>
      </c>
      <c r="CI235" s="33">
        <v>10670.04565</v>
      </c>
      <c r="CJ235" s="33">
        <v>8186.495261</v>
      </c>
      <c r="CK235" s="33">
        <v>8820.3253860000004</v>
      </c>
      <c r="CL235" s="33">
        <v>11998.82655</v>
      </c>
      <c r="CM235" s="33">
        <v>10670.04565</v>
      </c>
      <c r="CN235" s="33">
        <v>8186.495261</v>
      </c>
      <c r="CO235" s="33">
        <v>8820.3253860000004</v>
      </c>
      <c r="CP235" s="33">
        <v>11998.82655</v>
      </c>
      <c r="CQ235" s="33">
        <v>10670.04565</v>
      </c>
      <c r="CR235" s="33">
        <v>8186.495261</v>
      </c>
      <c r="CS235" s="33">
        <v>8820.3253860000004</v>
      </c>
      <c r="CT235" s="33">
        <v>11998.82655</v>
      </c>
      <c r="CU235" s="33">
        <v>10670.04565</v>
      </c>
      <c r="CV235" s="33">
        <v>8186.495261</v>
      </c>
      <c r="CW235" s="33">
        <v>8820.3253860000004</v>
      </c>
      <c r="CX235" s="33">
        <v>11998.82655</v>
      </c>
      <c r="CY235" s="33">
        <v>10670.04565</v>
      </c>
      <c r="CZ235" s="33">
        <v>8186.495261</v>
      </c>
      <c r="DA235" s="33">
        <v>8820.3253860000004</v>
      </c>
      <c r="DB235" s="33">
        <v>11998.82655</v>
      </c>
      <c r="DC235" s="33">
        <v>10670.04565</v>
      </c>
      <c r="DD235" s="33">
        <v>8186.495261</v>
      </c>
      <c r="DE235" s="33">
        <v>8820.3253860000004</v>
      </c>
      <c r="DF235" s="33">
        <v>11998.82655</v>
      </c>
      <c r="DG235" s="33">
        <v>10670.04565</v>
      </c>
      <c r="DH235" s="33">
        <v>8186.495261</v>
      </c>
      <c r="DI235" s="33">
        <v>8820.3253860000004</v>
      </c>
      <c r="DJ235" s="33">
        <v>10113.09073</v>
      </c>
      <c r="DK235" s="33">
        <v>10670.04565</v>
      </c>
      <c r="DL235" s="33">
        <v>8186.495261</v>
      </c>
      <c r="DM235" s="33">
        <v>8820.3253860000004</v>
      </c>
      <c r="DN235" s="33">
        <v>10968.62369</v>
      </c>
      <c r="DO235" s="33">
        <v>10670.04565</v>
      </c>
      <c r="DP235" s="33">
        <v>8186.495261</v>
      </c>
      <c r="DQ235" s="33">
        <v>8820.3253860000004</v>
      </c>
      <c r="DR235" s="33">
        <v>11381.025170000001</v>
      </c>
      <c r="DS235" s="33">
        <v>10670.04565</v>
      </c>
      <c r="DT235" s="33">
        <v>8186.495261</v>
      </c>
      <c r="DU235" s="33">
        <v>8820.3253860000004</v>
      </c>
      <c r="DV235" s="33">
        <v>11998.82655</v>
      </c>
      <c r="DW235" s="33">
        <v>10670.04565</v>
      </c>
      <c r="DX235" s="33">
        <v>8186.495261</v>
      </c>
      <c r="DY235" s="33">
        <v>8820.3253860000004</v>
      </c>
      <c r="DZ235" s="33">
        <v>11998.82655</v>
      </c>
      <c r="EA235" s="33">
        <v>10670.04565</v>
      </c>
      <c r="EB235" s="33">
        <v>8186.495261</v>
      </c>
      <c r="EC235" s="33">
        <v>8820.3253860000004</v>
      </c>
      <c r="ED235" s="33">
        <v>11998.82655</v>
      </c>
      <c r="EE235" s="33">
        <v>10670.04565</v>
      </c>
      <c r="EF235" s="33">
        <v>8186.495261</v>
      </c>
      <c r="EG235" s="33">
        <v>8820.3253860000004</v>
      </c>
      <c r="EH235" s="33">
        <v>11300.899020000001</v>
      </c>
      <c r="EI235" s="33">
        <v>10670.04565</v>
      </c>
      <c r="EJ235" s="33">
        <v>8186.495261</v>
      </c>
      <c r="EK235" s="33">
        <v>8820.3253860000004</v>
      </c>
      <c r="EL235" s="33">
        <v>11414.15346</v>
      </c>
      <c r="EM235" s="33">
        <v>10670.04565</v>
      </c>
      <c r="EN235" s="33">
        <v>8186.495261</v>
      </c>
      <c r="EO235" s="33">
        <v>8820.3253860000004</v>
      </c>
      <c r="EP235" s="33">
        <v>11564.025449999999</v>
      </c>
      <c r="EQ235" s="33">
        <v>10670.04565</v>
      </c>
      <c r="ER235" s="33">
        <v>8186.495261</v>
      </c>
      <c r="ES235" s="33">
        <v>8820.3253860000004</v>
      </c>
      <c r="ET235" s="33">
        <v>10480.692859999999</v>
      </c>
      <c r="EU235" s="33">
        <v>10670.04565</v>
      </c>
      <c r="EV235" s="33">
        <v>8186.495261</v>
      </c>
      <c r="EW235" s="33">
        <v>8820.3253860000004</v>
      </c>
      <c r="EX235" s="33">
        <v>9375.4329799999996</v>
      </c>
      <c r="EY235" s="33">
        <v>10670.04565</v>
      </c>
      <c r="EZ235" s="33">
        <v>8186.495261</v>
      </c>
      <c r="FA235" s="33">
        <v>8820.3253860000004</v>
      </c>
      <c r="FB235" s="33">
        <v>6320.1033310000003</v>
      </c>
      <c r="FC235" s="33">
        <v>9822.1948630000006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5689.2186110000002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3067.5532400000002</v>
      </c>
      <c r="AE236" s="33">
        <v>4448.2909019999997</v>
      </c>
      <c r="AF236" s="33">
        <v>5403.3947840000001</v>
      </c>
      <c r="AG236" s="33">
        <v>5154.8028629999999</v>
      </c>
      <c r="AH236" s="33">
        <v>3588.5230160000001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4033.5647410000001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3963.7684060000001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3813.0070219999998</v>
      </c>
      <c r="BN236" s="33">
        <v>5795.8416079999997</v>
      </c>
      <c r="BO236" s="33">
        <v>4448.2909019999997</v>
      </c>
      <c r="BP236" s="33">
        <v>5588.2491760000003</v>
      </c>
      <c r="BQ236" s="33">
        <v>5188.1105100000004</v>
      </c>
      <c r="BR236" s="33">
        <v>5912.2407450000001</v>
      </c>
      <c r="BS236" s="33">
        <v>4605.6876469999997</v>
      </c>
      <c r="BT236" s="33">
        <v>5403.3947840000001</v>
      </c>
      <c r="BU236" s="33">
        <v>5362.3633730000001</v>
      </c>
      <c r="BV236" s="33">
        <v>6023.2669409999999</v>
      </c>
      <c r="BW236" s="33">
        <v>4768.2582350000002</v>
      </c>
      <c r="BX236" s="33">
        <v>5807.268118</v>
      </c>
      <c r="BY236" s="33">
        <v>5154.8028629999999</v>
      </c>
      <c r="BZ236" s="33">
        <v>6023.2669409999999</v>
      </c>
      <c r="CA236" s="33">
        <v>4768.2582350000002</v>
      </c>
      <c r="CB236" s="33">
        <v>5807.268118</v>
      </c>
      <c r="CC236" s="33">
        <v>5496.4175690000002</v>
      </c>
      <c r="CD236" s="33">
        <v>6023.2669409999999</v>
      </c>
      <c r="CE236" s="33">
        <v>4768.2582350000002</v>
      </c>
      <c r="CF236" s="33">
        <v>5807.268118</v>
      </c>
      <c r="CG236" s="33">
        <v>5154.8028629999999</v>
      </c>
      <c r="CH236" s="33">
        <v>6023.2669409999999</v>
      </c>
      <c r="CI236" s="33">
        <v>4768.2582350000002</v>
      </c>
      <c r="CJ236" s="33">
        <v>5807.268118</v>
      </c>
      <c r="CK236" s="33">
        <v>5188.1105100000004</v>
      </c>
      <c r="CL236" s="33">
        <v>6023.2669409999999</v>
      </c>
      <c r="CM236" s="33">
        <v>4768.2582350000002</v>
      </c>
      <c r="CN236" s="33">
        <v>5807.268118</v>
      </c>
      <c r="CO236" s="33">
        <v>5247.206314</v>
      </c>
      <c r="CP236" s="33">
        <v>6023.2669409999999</v>
      </c>
      <c r="CQ236" s="33">
        <v>4768.2582350000002</v>
      </c>
      <c r="CR236" s="33">
        <v>5807.268118</v>
      </c>
      <c r="CS236" s="33">
        <v>5325.7653330000003</v>
      </c>
      <c r="CT236" s="33">
        <v>5797.8325080000004</v>
      </c>
      <c r="CU236" s="33">
        <v>4768.2582350000002</v>
      </c>
      <c r="CV236" s="33">
        <v>5807.268118</v>
      </c>
      <c r="CW236" s="33">
        <v>3553.9781619999999</v>
      </c>
      <c r="CX236" s="33">
        <v>4593.5375180000001</v>
      </c>
      <c r="CY236" s="33">
        <v>4768.2582350000002</v>
      </c>
      <c r="CZ236" s="33">
        <v>5807.268118</v>
      </c>
      <c r="DA236" s="33">
        <v>5496.4175690000002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5496.4175690000002</v>
      </c>
      <c r="DN236" s="33">
        <v>5542.0725320000001</v>
      </c>
      <c r="DO236" s="33">
        <v>4768.2582350000002</v>
      </c>
      <c r="DP236" s="33">
        <v>5807.268118</v>
      </c>
      <c r="DQ236" s="33">
        <v>5496.4175690000002</v>
      </c>
      <c r="DR236" s="33">
        <v>3422.8012589999998</v>
      </c>
      <c r="DS236" s="33">
        <v>4768.2582350000002</v>
      </c>
      <c r="DT236" s="33">
        <v>5807.268118</v>
      </c>
      <c r="DU236" s="33">
        <v>5496.4175690000002</v>
      </c>
      <c r="DV236" s="33">
        <v>1527.1751670000001</v>
      </c>
      <c r="DW236" s="33">
        <v>4768.2582350000002</v>
      </c>
      <c r="DX236" s="33">
        <v>5807.268118</v>
      </c>
      <c r="DY236" s="33">
        <v>5496.4175690000002</v>
      </c>
      <c r="DZ236" s="33">
        <v>245.99495630000001</v>
      </c>
      <c r="EA236" s="33">
        <v>4768.2582350000002</v>
      </c>
      <c r="EB236" s="33">
        <v>5807.268118</v>
      </c>
      <c r="EC236" s="33">
        <v>5496.4175690000002</v>
      </c>
      <c r="ED236" s="33">
        <v>116.39913730000001</v>
      </c>
      <c r="EE236" s="33">
        <v>4768.2582350000002</v>
      </c>
      <c r="EF236" s="33">
        <v>5807.268118</v>
      </c>
      <c r="EG236" s="33">
        <v>5496.4175690000002</v>
      </c>
      <c r="EI236" s="33">
        <v>4768.2582350000002</v>
      </c>
      <c r="EJ236" s="33">
        <v>5807.268118</v>
      </c>
      <c r="EK236" s="33">
        <v>5496.4175690000002</v>
      </c>
      <c r="EM236" s="33">
        <v>4768.2582350000002</v>
      </c>
      <c r="EN236" s="33">
        <v>5807.268118</v>
      </c>
      <c r="EO236" s="33">
        <v>5496.4175690000002</v>
      </c>
      <c r="EQ236" s="33">
        <v>4768.2582350000002</v>
      </c>
      <c r="ER236" s="33">
        <v>5807.268118</v>
      </c>
      <c r="ES236" s="33">
        <v>5496.4175690000002</v>
      </c>
      <c r="EU236" s="33">
        <v>4768.2582350000002</v>
      </c>
      <c r="EV236" s="33">
        <v>5807.268118</v>
      </c>
      <c r="EW236" s="33">
        <v>5496.4175690000002</v>
      </c>
      <c r="EX236" s="33">
        <v>152.07401669999999</v>
      </c>
      <c r="EY236" s="33">
        <v>4768.2582350000002</v>
      </c>
      <c r="EZ236" s="33">
        <v>5807.268118</v>
      </c>
      <c r="FA236" s="33">
        <v>5496.4175690000002</v>
      </c>
      <c r="FB236" s="33">
        <v>153.4307421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3941.8394659999999</v>
      </c>
      <c r="M237" s="33">
        <v>3772.6365380000002</v>
      </c>
      <c r="N237" s="33">
        <v>3330.4720000000002</v>
      </c>
      <c r="O237" s="33">
        <v>3370.521647</v>
      </c>
      <c r="P237" s="33">
        <v>4164.9452789999996</v>
      </c>
      <c r="Q237" s="33">
        <v>3995.9248499999999</v>
      </c>
      <c r="R237" s="33">
        <v>3330.4720000000002</v>
      </c>
      <c r="S237" s="33">
        <v>3370.521647</v>
      </c>
      <c r="T237" s="33">
        <v>8099.7751760000001</v>
      </c>
      <c r="U237" s="33">
        <v>5759.8497909999996</v>
      </c>
      <c r="V237" s="33">
        <v>3330.4720000000002</v>
      </c>
      <c r="W237" s="33">
        <v>3370.521647</v>
      </c>
      <c r="X237" s="33">
        <v>4947.7931870000002</v>
      </c>
      <c r="Y237" s="33">
        <v>3873.7635260000002</v>
      </c>
      <c r="Z237" s="33">
        <v>3330.4720000000002</v>
      </c>
      <c r="AA237" s="33">
        <v>3370.521647</v>
      </c>
      <c r="AB237" s="33">
        <v>6772.4365040000002</v>
      </c>
      <c r="AC237" s="33">
        <v>3303.9174680000001</v>
      </c>
      <c r="AD237" s="33">
        <v>3616.0088420000002</v>
      </c>
      <c r="AE237" s="33">
        <v>3653.448433</v>
      </c>
      <c r="AF237" s="33">
        <v>7878.7216520000002</v>
      </c>
      <c r="AG237" s="33">
        <v>8192.460916</v>
      </c>
      <c r="AH237" s="33">
        <v>3963.4996080000001</v>
      </c>
      <c r="AI237" s="33">
        <v>4250.7534669999995</v>
      </c>
      <c r="AJ237" s="33">
        <v>14516.56537</v>
      </c>
      <c r="AK237" s="33">
        <v>12861.93305</v>
      </c>
      <c r="AL237" s="33">
        <v>4253.8245999999999</v>
      </c>
      <c r="AM237" s="33">
        <v>4654.4535470000001</v>
      </c>
      <c r="AN237" s="33">
        <v>13839.270630000001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14182.283600000001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11777.938679999999</v>
      </c>
      <c r="BB237" s="33">
        <v>4253.8245999999999</v>
      </c>
      <c r="BC237" s="33">
        <v>4654.4535470000001</v>
      </c>
      <c r="BD237" s="33">
        <v>16242.576880000001</v>
      </c>
      <c r="BE237" s="33">
        <v>12413.26866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14843.092559999999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11042.48279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5513.7000509999998</v>
      </c>
      <c r="O238" s="33">
        <v>9001.3516080000009</v>
      </c>
      <c r="P238" s="33">
        <v>10522.45298</v>
      </c>
      <c r="Q238" s="33">
        <v>9132.3163530000002</v>
      </c>
      <c r="R238" s="33">
        <v>7525.7899500000003</v>
      </c>
      <c r="S238" s="33">
        <v>9001.3516080000009</v>
      </c>
      <c r="T238" s="33">
        <v>9705.8296289999998</v>
      </c>
      <c r="U238" s="33">
        <v>7543.2849669999996</v>
      </c>
      <c r="V238" s="33">
        <v>6936.1246190000002</v>
      </c>
      <c r="W238" s="33">
        <v>9001.3516080000009</v>
      </c>
      <c r="X238" s="33">
        <v>10522.45298</v>
      </c>
      <c r="Y238" s="33">
        <v>8857.0244060000005</v>
      </c>
      <c r="Z238" s="33">
        <v>7836</v>
      </c>
      <c r="AA238" s="33">
        <v>9001.3516080000009</v>
      </c>
      <c r="AB238" s="33">
        <v>10522.45298</v>
      </c>
      <c r="AC238" s="33">
        <v>3709.7000090000001</v>
      </c>
      <c r="AD238" s="33">
        <v>5977.365127</v>
      </c>
      <c r="AE238" s="33">
        <v>8354.3725049999994</v>
      </c>
      <c r="AF238" s="33">
        <v>10522.45298</v>
      </c>
      <c r="AG238" s="33">
        <v>9132.3163530000002</v>
      </c>
      <c r="AH238" s="33">
        <v>8432.1894900000007</v>
      </c>
      <c r="AI238" s="33">
        <v>9001.3516080000009</v>
      </c>
      <c r="AJ238" s="33">
        <v>10004.02636</v>
      </c>
      <c r="AK238" s="33">
        <v>6886.0882819999997</v>
      </c>
      <c r="AL238" s="33">
        <v>5700.2153099999996</v>
      </c>
      <c r="AM238" s="33">
        <v>9001.3516080000009</v>
      </c>
      <c r="AN238" s="33">
        <v>8088.4441509999997</v>
      </c>
      <c r="AO238" s="33">
        <v>3404.5409629999999</v>
      </c>
      <c r="AP238" s="33">
        <v>8432.1894900000007</v>
      </c>
      <c r="AQ238" s="33">
        <v>9001.3516080000009</v>
      </c>
      <c r="AR238" s="33">
        <v>5500.0940570000002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5079.4116880000001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623.42975820000004</v>
      </c>
      <c r="U239" s="33">
        <v>1197.9216300000001</v>
      </c>
      <c r="V239" s="33">
        <v>1026.196471</v>
      </c>
      <c r="W239" s="33">
        <v>1269.763569</v>
      </c>
      <c r="X239" s="33">
        <v>3679.7888240000002</v>
      </c>
      <c r="Y239" s="33">
        <v>2865.910633</v>
      </c>
      <c r="Z239" s="33">
        <v>676.95524839999996</v>
      </c>
      <c r="AA239" s="33">
        <v>1269.763569</v>
      </c>
      <c r="AB239" s="33">
        <v>517.73159209999994</v>
      </c>
      <c r="AC239" s="33">
        <v>6385.7270589999998</v>
      </c>
      <c r="AD239" s="33">
        <v>519.33142850000002</v>
      </c>
      <c r="AE239" s="33">
        <v>3033.456549</v>
      </c>
      <c r="AF239" s="33">
        <v>3229.9657280000001</v>
      </c>
      <c r="AG239" s="33">
        <v>530.98854619999997</v>
      </c>
      <c r="AH239" s="33">
        <v>540.95828200000005</v>
      </c>
      <c r="AI239" s="33">
        <v>3033.456549</v>
      </c>
      <c r="AJ239" s="33">
        <v>559.82356130000005</v>
      </c>
      <c r="AK239" s="33">
        <v>552.01589469999999</v>
      </c>
      <c r="AL239" s="33">
        <v>2404.2362349999999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598.03100419999998</v>
      </c>
      <c r="AT239" s="33">
        <v>2404.2362349999999</v>
      </c>
      <c r="AU239" s="33">
        <v>3033.456549</v>
      </c>
      <c r="AV239" s="33">
        <v>3144.931184</v>
      </c>
      <c r="AW239" s="33">
        <v>2411.2589250000001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6450.8613290000003</v>
      </c>
      <c r="BE239" s="33">
        <v>6385.7270589999998</v>
      </c>
      <c r="BF239" s="33">
        <v>2404.2362349999999</v>
      </c>
      <c r="BG239" s="33">
        <v>3033.456549</v>
      </c>
      <c r="BH239" s="33">
        <v>4562.9252420000003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6543.5683820000004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1639.516944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151.06674509999999</v>
      </c>
      <c r="M240" s="33">
        <v>264.10807840000001</v>
      </c>
      <c r="N240" s="33">
        <v>228.36537250000001</v>
      </c>
      <c r="O240" s="33">
        <v>133.44058820000001</v>
      </c>
      <c r="P240" s="33">
        <v>151.06674509999999</v>
      </c>
      <c r="Q240" s="33">
        <v>264.10807840000001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Z240" s="33">
        <v>228.36537250000001</v>
      </c>
      <c r="AA240" s="33">
        <v>133.44058820000001</v>
      </c>
      <c r="AB240" s="33">
        <v>209.3845882</v>
      </c>
      <c r="AC240" s="33">
        <v>304.86015689999999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A240" s="33">
        <v>4.7934851600000004</v>
      </c>
      <c r="BB240" s="33">
        <v>340.89690200000001</v>
      </c>
      <c r="BC240" s="33">
        <v>166.65094120000001</v>
      </c>
      <c r="BD240" s="33">
        <v>340.78552939999997</v>
      </c>
      <c r="BE240" s="33">
        <v>59.373031410000003</v>
      </c>
      <c r="BF240" s="33">
        <v>340.89690200000001</v>
      </c>
      <c r="BG240" s="33">
        <v>166.65094120000001</v>
      </c>
      <c r="BH240" s="33">
        <v>340.78552939999997</v>
      </c>
      <c r="BI240" s="33">
        <v>116.02910610000001</v>
      </c>
      <c r="BJ240" s="33">
        <v>340.89690200000001</v>
      </c>
      <c r="BK240" s="33">
        <v>166.65094120000001</v>
      </c>
      <c r="BL240" s="33">
        <v>519.26241630000004</v>
      </c>
      <c r="BM240" s="33">
        <v>174.43475810000001</v>
      </c>
      <c r="BN240" s="33">
        <v>443.12328409999998</v>
      </c>
      <c r="BO240" s="33">
        <v>283.6626344</v>
      </c>
      <c r="BP240" s="33">
        <v>637.56583490000003</v>
      </c>
      <c r="BQ240" s="33">
        <v>234.72310379999999</v>
      </c>
      <c r="BR240" s="33">
        <v>510.88404960000003</v>
      </c>
      <c r="BS240" s="33">
        <v>361.22384449999998</v>
      </c>
      <c r="BT240" s="33">
        <v>1106.4936809999999</v>
      </c>
      <c r="BU240" s="33">
        <v>499.14611760000003</v>
      </c>
      <c r="BV240" s="33">
        <v>683.95720530000006</v>
      </c>
      <c r="BW240" s="33">
        <v>523.0264502</v>
      </c>
      <c r="BX240" s="33">
        <v>1106.4936809999999</v>
      </c>
      <c r="BY240" s="33">
        <v>388.38552399999998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B241" s="33">
        <v>1931.214745</v>
      </c>
      <c r="CC241" s="33">
        <v>1365.166657</v>
      </c>
      <c r="CD241" s="33">
        <v>598.74643140000001</v>
      </c>
      <c r="CE241" s="33">
        <v>844.1176471</v>
      </c>
      <c r="CF241" s="33">
        <v>1931.214745</v>
      </c>
      <c r="CH241" s="33">
        <v>598.74643140000001</v>
      </c>
      <c r="CI241" s="33">
        <v>844.1176471</v>
      </c>
      <c r="CJ241" s="33">
        <v>1931.214745</v>
      </c>
      <c r="CK241" s="33">
        <v>390.86313150000001</v>
      </c>
      <c r="CL241" s="33">
        <v>598.74643140000001</v>
      </c>
      <c r="CM241" s="33">
        <v>844.1176471</v>
      </c>
      <c r="CN241" s="33">
        <v>1931.214745</v>
      </c>
      <c r="CO241" s="33">
        <v>483.79369000000003</v>
      </c>
      <c r="CP241" s="33">
        <v>598.74643140000001</v>
      </c>
      <c r="CQ241" s="33">
        <v>844.1176471</v>
      </c>
      <c r="CR241" s="33">
        <v>1931.214745</v>
      </c>
      <c r="CT241" s="33">
        <v>598.74643140000001</v>
      </c>
      <c r="CU241" s="33">
        <v>844.1176471</v>
      </c>
      <c r="CV241" s="33">
        <v>1931.214745</v>
      </c>
      <c r="CW241" s="33">
        <v>1539.615695</v>
      </c>
      <c r="CX241" s="33">
        <v>598.74643140000001</v>
      </c>
      <c r="CY241" s="33">
        <v>844.1176471</v>
      </c>
      <c r="CZ241" s="33">
        <v>1931.214745</v>
      </c>
      <c r="DA241" s="33">
        <v>1036.8586869999999</v>
      </c>
      <c r="DB241" s="33">
        <v>598.74643140000001</v>
      </c>
      <c r="DC241" s="33">
        <v>844.1176471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1960.0718429999999</v>
      </c>
      <c r="DI241" s="33">
        <v>1706.13717</v>
      </c>
      <c r="DJ241" s="33">
        <v>609.39708710000002</v>
      </c>
      <c r="DK241" s="33">
        <v>854.07473049999999</v>
      </c>
      <c r="DL241" s="33">
        <v>1960.0718429999999</v>
      </c>
      <c r="DM241" s="33">
        <v>1706.13717</v>
      </c>
      <c r="DN241" s="33">
        <v>609.39708710000002</v>
      </c>
      <c r="DO241" s="33">
        <v>854.07473049999999</v>
      </c>
      <c r="DP241" s="33">
        <v>1960.0718429999999</v>
      </c>
      <c r="DQ241" s="33">
        <v>1706.13717</v>
      </c>
      <c r="DR241" s="33">
        <v>609.39708710000002</v>
      </c>
      <c r="DS241" s="33">
        <v>854.07473049999999</v>
      </c>
      <c r="DT241" s="33">
        <v>1960.0718429999999</v>
      </c>
      <c r="DU241" s="33">
        <v>1706.13717</v>
      </c>
      <c r="DV241" s="33">
        <v>609.39708710000002</v>
      </c>
      <c r="DW241" s="33">
        <v>854.07473049999999</v>
      </c>
      <c r="DX241" s="33">
        <v>1960.0718429999999</v>
      </c>
      <c r="DY241" s="33">
        <v>1706.13717</v>
      </c>
      <c r="DZ241" s="33">
        <v>609.39708710000002</v>
      </c>
      <c r="EA241" s="33">
        <v>854.07473049999999</v>
      </c>
      <c r="EB241" s="33">
        <v>1960.0718429999999</v>
      </c>
      <c r="EC241" s="33">
        <v>1706.13717</v>
      </c>
      <c r="ED241" s="33">
        <v>609.39708710000002</v>
      </c>
      <c r="EE241" s="33">
        <v>854.07473049999999</v>
      </c>
      <c r="EF241" s="33">
        <v>1960.0718429999999</v>
      </c>
      <c r="EG241" s="33">
        <v>1706.13717</v>
      </c>
      <c r="EH241" s="33">
        <v>425.43108139999998</v>
      </c>
      <c r="EI241" s="33">
        <v>854.07473049999999</v>
      </c>
      <c r="EJ241" s="33">
        <v>1960.0718429999999</v>
      </c>
      <c r="EK241" s="33">
        <v>1706.13717</v>
      </c>
      <c r="EL241" s="33">
        <v>609.39708710000002</v>
      </c>
      <c r="EM241" s="33">
        <v>854.07473049999999</v>
      </c>
      <c r="EN241" s="33">
        <v>1960.0718429999999</v>
      </c>
      <c r="EO241" s="33">
        <v>1706.13717</v>
      </c>
      <c r="EQ241" s="33">
        <v>854.07473049999999</v>
      </c>
      <c r="ER241" s="33">
        <v>1960.0718429999999</v>
      </c>
      <c r="ES241" s="33">
        <v>1706.13717</v>
      </c>
      <c r="ET241" s="33">
        <v>33.097115000000002</v>
      </c>
      <c r="EU241" s="33">
        <v>854.07473049999999</v>
      </c>
      <c r="EV241" s="33">
        <v>1960.0718429999999</v>
      </c>
      <c r="EW241" s="33">
        <v>1706.13717</v>
      </c>
      <c r="EX241" s="33">
        <v>609.39708710000002</v>
      </c>
      <c r="EY241" s="33">
        <v>854.07473049999999</v>
      </c>
      <c r="EZ241" s="33">
        <v>1960.0718429999999</v>
      </c>
      <c r="FA241" s="33">
        <v>1706.13717</v>
      </c>
      <c r="FB241" s="33">
        <v>609.39708710000002</v>
      </c>
      <c r="FC241" s="33">
        <v>854.07473049999999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2181.1181569999999</v>
      </c>
      <c r="BR242" s="33">
        <v>906.87400000000002</v>
      </c>
      <c r="BS242" s="33">
        <v>1590.6875689999999</v>
      </c>
      <c r="BT242" s="33">
        <v>2908.2947060000001</v>
      </c>
      <c r="BU242" s="33">
        <v>183.2574199</v>
      </c>
      <c r="BV242" s="33">
        <v>923.44774689999997</v>
      </c>
      <c r="BW242" s="33">
        <v>1609.6584270000001</v>
      </c>
      <c r="BX242" s="33">
        <v>3018.7594979999999</v>
      </c>
      <c r="BY242" s="33">
        <v>2364.3755769999998</v>
      </c>
      <c r="BZ242" s="33">
        <v>923.44774689999997</v>
      </c>
      <c r="CA242" s="33">
        <v>1609.6584270000001</v>
      </c>
      <c r="CB242" s="33">
        <v>3176.8548639999999</v>
      </c>
      <c r="CC242" s="33">
        <v>2364.3755769999998</v>
      </c>
      <c r="CD242" s="33">
        <v>923.44774689999997</v>
      </c>
      <c r="CE242" s="33">
        <v>1609.6584270000001</v>
      </c>
      <c r="CF242" s="33">
        <v>3176.8548639999999</v>
      </c>
      <c r="CG242" s="33">
        <v>2364.3755769999998</v>
      </c>
      <c r="CH242" s="33">
        <v>923.44774689999997</v>
      </c>
      <c r="CI242" s="33">
        <v>1609.6584270000001</v>
      </c>
      <c r="CJ242" s="33">
        <v>3176.8548639999999</v>
      </c>
      <c r="CK242" s="33">
        <v>2181.1181569999999</v>
      </c>
      <c r="CL242" s="33">
        <v>923.44774689999997</v>
      </c>
      <c r="CM242" s="33">
        <v>1609.6584270000001</v>
      </c>
      <c r="CN242" s="33">
        <v>3176.8548639999999</v>
      </c>
      <c r="CO242" s="33">
        <v>2248.0202039999999</v>
      </c>
      <c r="CP242" s="33">
        <v>923.44774689999997</v>
      </c>
      <c r="CQ242" s="33">
        <v>1609.6584270000001</v>
      </c>
      <c r="CR242" s="33">
        <v>3176.8548639999999</v>
      </c>
      <c r="CS242" s="33">
        <v>2364.3755769999998</v>
      </c>
      <c r="CT242" s="33">
        <v>923.44774689999997</v>
      </c>
      <c r="CU242" s="33">
        <v>1609.6584270000001</v>
      </c>
      <c r="CV242" s="33">
        <v>3176.8548639999999</v>
      </c>
      <c r="CW242" s="33">
        <v>2364.3755769999998</v>
      </c>
      <c r="CX242" s="33">
        <v>923.44774689999997</v>
      </c>
      <c r="CY242" s="33">
        <v>1609.6584270000001</v>
      </c>
      <c r="CZ242" s="33">
        <v>3176.8548639999999</v>
      </c>
      <c r="DA242" s="33">
        <v>2364.3755769999998</v>
      </c>
      <c r="DB242" s="33">
        <v>923.44774689999997</v>
      </c>
      <c r="DC242" s="33">
        <v>1609.6584270000001</v>
      </c>
      <c r="DD242" s="33">
        <v>3176.8548639999999</v>
      </c>
      <c r="DE242" s="33">
        <v>2364.3755769999998</v>
      </c>
      <c r="DF242" s="33">
        <v>923.44774689999997</v>
      </c>
      <c r="DG242" s="33">
        <v>1609.6584270000001</v>
      </c>
      <c r="DH242" s="33">
        <v>3176.8548639999999</v>
      </c>
      <c r="DI242" s="33">
        <v>2364.3755769999998</v>
      </c>
      <c r="DJ242" s="33">
        <v>923.44774689999997</v>
      </c>
      <c r="DK242" s="33">
        <v>1609.6584270000001</v>
      </c>
      <c r="DL242" s="33">
        <v>3176.8548639999999</v>
      </c>
      <c r="DM242" s="33">
        <v>2364.3755769999998</v>
      </c>
      <c r="DN242" s="33">
        <v>923.44774689999997</v>
      </c>
      <c r="DO242" s="33">
        <v>1609.6584270000001</v>
      </c>
      <c r="DP242" s="33">
        <v>3176.8548639999999</v>
      </c>
      <c r="DQ242" s="33">
        <v>2364.3755769999998</v>
      </c>
      <c r="DR242" s="33">
        <v>923.44774689999997</v>
      </c>
      <c r="DS242" s="33">
        <v>1609.6584270000001</v>
      </c>
      <c r="DT242" s="33">
        <v>3176.8548639999999</v>
      </c>
      <c r="DU242" s="33">
        <v>2364.3755769999998</v>
      </c>
      <c r="DV242" s="33">
        <v>923.44774689999997</v>
      </c>
      <c r="DW242" s="33">
        <v>1609.6584270000001</v>
      </c>
      <c r="DX242" s="33">
        <v>3176.8548639999999</v>
      </c>
      <c r="DY242" s="33">
        <v>2364.3755769999998</v>
      </c>
      <c r="DZ242" s="33">
        <v>923.44774689999997</v>
      </c>
      <c r="EA242" s="33">
        <v>1609.6584270000001</v>
      </c>
      <c r="EB242" s="33">
        <v>3176.8548639999999</v>
      </c>
      <c r="EC242" s="33">
        <v>2364.3755769999998</v>
      </c>
      <c r="ED242" s="33">
        <v>923.44774689999997</v>
      </c>
      <c r="EE242" s="33">
        <v>1609.6584270000001</v>
      </c>
      <c r="EF242" s="33">
        <v>3176.8548639999999</v>
      </c>
      <c r="EG242" s="33">
        <v>2364.3755769999998</v>
      </c>
      <c r="EH242" s="33">
        <v>906.87400000000002</v>
      </c>
      <c r="EI242" s="33">
        <v>1609.6584270000001</v>
      </c>
      <c r="EJ242" s="33">
        <v>3176.8548639999999</v>
      </c>
      <c r="EK242" s="33">
        <v>2364.3755769999998</v>
      </c>
      <c r="EL242" s="33">
        <v>864.25874510000006</v>
      </c>
      <c r="EM242" s="33">
        <v>1609.6584270000001</v>
      </c>
      <c r="EN242" s="33">
        <v>3176.8548639999999</v>
      </c>
      <c r="EO242" s="33">
        <v>2364.3755769999998</v>
      </c>
      <c r="EP242" s="33">
        <v>923.44774689999997</v>
      </c>
      <c r="EQ242" s="33">
        <v>1609.6584270000001</v>
      </c>
      <c r="ER242" s="33">
        <v>3176.8548639999999</v>
      </c>
      <c r="ES242" s="33">
        <v>2364.3755769999998</v>
      </c>
      <c r="ET242" s="33">
        <v>923.44774689999997</v>
      </c>
      <c r="EU242" s="33">
        <v>1609.6584270000001</v>
      </c>
      <c r="EV242" s="33">
        <v>3176.8548639999999</v>
      </c>
      <c r="EW242" s="33">
        <v>2364.3755769999998</v>
      </c>
      <c r="EX242" s="33">
        <v>923.44774689999997</v>
      </c>
      <c r="EY242" s="33">
        <v>1609.6584270000001</v>
      </c>
      <c r="EZ242" s="33">
        <v>3176.8548639999999</v>
      </c>
      <c r="FA242" s="33">
        <v>2364.3755769999998</v>
      </c>
      <c r="FB242" s="33">
        <v>923.44774689999997</v>
      </c>
      <c r="FC242" s="33">
        <v>1609.6584270000001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44427.16388</v>
      </c>
      <c r="G245" s="33">
        <v>44185.336349999998</v>
      </c>
      <c r="H245" s="33">
        <v>50433.766920000002</v>
      </c>
      <c r="I245" s="33">
        <v>44067.386760000001</v>
      </c>
      <c r="J245" s="33">
        <v>45459.557520000002</v>
      </c>
      <c r="K245" s="33">
        <v>44415.753109999998</v>
      </c>
      <c r="L245" s="33">
        <v>50427.382700000002</v>
      </c>
      <c r="M245" s="33">
        <v>44061.205110000003</v>
      </c>
      <c r="N245" s="33">
        <v>43268.837420000003</v>
      </c>
      <c r="O245" s="33">
        <v>44443.310389999999</v>
      </c>
      <c r="P245" s="33">
        <v>50608.454539999999</v>
      </c>
      <c r="Q245" s="33">
        <v>44242.425089999997</v>
      </c>
      <c r="R245" s="33">
        <v>45131.197540000001</v>
      </c>
      <c r="S245" s="33">
        <v>44400.424729999999</v>
      </c>
      <c r="T245" s="33">
        <v>53920.543859999998</v>
      </c>
      <c r="U245" s="33">
        <v>45167.72855</v>
      </c>
      <c r="V245" s="33">
        <v>42788.618340000001</v>
      </c>
      <c r="W245" s="33">
        <v>45172.438040000001</v>
      </c>
      <c r="X245" s="33">
        <v>54641.544289999998</v>
      </c>
      <c r="Y245" s="33">
        <v>45958.510569999999</v>
      </c>
      <c r="Z245" s="33">
        <v>43591.726439999999</v>
      </c>
      <c r="AA245" s="33">
        <v>45172.438040000001</v>
      </c>
      <c r="AB245" s="33">
        <v>53577.398719999997</v>
      </c>
      <c r="AC245" s="33">
        <v>44278.838929999998</v>
      </c>
      <c r="AD245" s="33">
        <v>41282.373269999996</v>
      </c>
      <c r="AE245" s="33">
        <v>46674.193879999999</v>
      </c>
      <c r="AF245" s="33">
        <v>57863.86118</v>
      </c>
      <c r="AG245" s="33">
        <v>48311.862639999999</v>
      </c>
      <c r="AH245" s="33">
        <v>45263.460910000002</v>
      </c>
      <c r="AI245" s="33">
        <v>48426.768210000002</v>
      </c>
      <c r="AJ245" s="33">
        <v>60972.350590000002</v>
      </c>
      <c r="AK245" s="33">
        <v>51170.125769999999</v>
      </c>
      <c r="AL245" s="33">
        <v>47735.644930000002</v>
      </c>
      <c r="AM245" s="33">
        <v>50290.599589999998</v>
      </c>
      <c r="AN245" s="33">
        <v>64580.320350000002</v>
      </c>
      <c r="AO245" s="33">
        <v>54795.127399999998</v>
      </c>
      <c r="AP245" s="33">
        <v>50467.61911</v>
      </c>
      <c r="AQ245" s="33">
        <v>50290.599589999998</v>
      </c>
      <c r="AR245" s="33">
        <v>64811.54666</v>
      </c>
      <c r="AS245" s="33">
        <v>54856.364600000001</v>
      </c>
      <c r="AT245" s="33">
        <v>50564.684759999996</v>
      </c>
      <c r="AU245" s="33">
        <v>50378.189980000003</v>
      </c>
      <c r="AV245" s="33">
        <v>66302.479940000005</v>
      </c>
      <c r="AW245" s="33">
        <v>57811.150780000004</v>
      </c>
      <c r="AX245" s="33">
        <v>50637.012089999997</v>
      </c>
      <c r="AY245" s="33">
        <v>50459.613660000003</v>
      </c>
      <c r="AZ245" s="33">
        <v>68665.786460000003</v>
      </c>
      <c r="BA245" s="33">
        <v>58495.205580000002</v>
      </c>
      <c r="BB245" s="33">
        <v>50819.429929999998</v>
      </c>
      <c r="BC245" s="33">
        <v>50668.106209999998</v>
      </c>
      <c r="BD245" s="33">
        <v>69795.603889999999</v>
      </c>
      <c r="BE245" s="33">
        <v>59117.282200000001</v>
      </c>
      <c r="BF245" s="33">
        <v>50819.429929999998</v>
      </c>
      <c r="BG245" s="33">
        <v>50668.106209999998</v>
      </c>
      <c r="BH245" s="33">
        <v>71240.695099999997</v>
      </c>
      <c r="BI245" s="33">
        <v>58500.778100000003</v>
      </c>
      <c r="BJ245" s="33">
        <v>51410.371070000001</v>
      </c>
      <c r="BK245" s="33">
        <v>51198.323230000002</v>
      </c>
      <c r="BL245" s="33">
        <v>73355.595329999996</v>
      </c>
      <c r="BM245" s="33">
        <v>62569.323040000003</v>
      </c>
      <c r="BN245" s="33">
        <v>51512.597450000001</v>
      </c>
      <c r="BO245" s="33">
        <v>51315.334929999997</v>
      </c>
      <c r="BP245" s="33">
        <v>75521.963000000003</v>
      </c>
      <c r="BQ245" s="33">
        <v>65648.416809999995</v>
      </c>
      <c r="BR245" s="33">
        <v>53250.812089999999</v>
      </c>
      <c r="BS245" s="33">
        <v>53284.74944</v>
      </c>
      <c r="BT245" s="33">
        <v>76977.543059999996</v>
      </c>
      <c r="BU245" s="33">
        <v>65590.418420000002</v>
      </c>
      <c r="BV245" s="33">
        <v>54212.570849999996</v>
      </c>
      <c r="BW245" s="33">
        <v>54537.072950000002</v>
      </c>
      <c r="BX245" s="33">
        <v>77524.851420000006</v>
      </c>
      <c r="BY245" s="33">
        <v>63025.811540000002</v>
      </c>
      <c r="BZ245" s="33">
        <v>54212.570849999996</v>
      </c>
      <c r="CA245" s="33">
        <v>54537.072950000002</v>
      </c>
      <c r="CB245" s="33">
        <v>79614.161529999998</v>
      </c>
      <c r="CC245" s="33">
        <v>65395.834649999997</v>
      </c>
      <c r="CD245" s="33">
        <v>54811.317280000003</v>
      </c>
      <c r="CE245" s="33">
        <v>55381.190600000002</v>
      </c>
      <c r="CF245" s="33">
        <v>79614.161529999998</v>
      </c>
      <c r="CG245" s="33">
        <v>68435.263399999996</v>
      </c>
      <c r="CH245" s="33">
        <v>54811.317280000003</v>
      </c>
      <c r="CI245" s="33">
        <v>55381.190600000002</v>
      </c>
      <c r="CJ245" s="33">
        <v>79614.161529999998</v>
      </c>
      <c r="CK245" s="33">
        <v>68091.278229999996</v>
      </c>
      <c r="CL245" s="33">
        <v>54811.317280000003</v>
      </c>
      <c r="CM245" s="33">
        <v>55381.190600000002</v>
      </c>
      <c r="CN245" s="33">
        <v>79614.161529999998</v>
      </c>
      <c r="CO245" s="33">
        <v>68784.238660000003</v>
      </c>
      <c r="CP245" s="33">
        <v>54811.317280000003</v>
      </c>
      <c r="CQ245" s="33">
        <v>55381.190600000002</v>
      </c>
      <c r="CR245" s="33">
        <v>79614.161529999998</v>
      </c>
      <c r="CS245" s="33">
        <v>68606.225869999995</v>
      </c>
      <c r="CT245" s="33">
        <v>54585.882839999998</v>
      </c>
      <c r="CU245" s="33">
        <v>55381.190600000002</v>
      </c>
      <c r="CV245" s="33">
        <v>79614.161529999998</v>
      </c>
      <c r="CW245" s="33">
        <v>68198.631349999996</v>
      </c>
      <c r="CX245" s="33">
        <v>53381.587850000004</v>
      </c>
      <c r="CY245" s="33">
        <v>55381.190600000002</v>
      </c>
      <c r="CZ245" s="33">
        <v>79614.161529999998</v>
      </c>
      <c r="DA245" s="33">
        <v>69813.736789999995</v>
      </c>
      <c r="DB245" s="33">
        <v>54811.317280000003</v>
      </c>
      <c r="DC245" s="33">
        <v>55381.190600000002</v>
      </c>
      <c r="DD245" s="33">
        <v>79614.161529999998</v>
      </c>
      <c r="DE245" s="33">
        <v>70454.011440000002</v>
      </c>
      <c r="DF245" s="33">
        <v>54811.317280000003</v>
      </c>
      <c r="DG245" s="33">
        <v>55381.190600000002</v>
      </c>
      <c r="DH245" s="33">
        <v>79981.030580000006</v>
      </c>
      <c r="DI245" s="33">
        <v>70739.436629999997</v>
      </c>
      <c r="DJ245" s="33">
        <v>53086.659379999997</v>
      </c>
      <c r="DK245" s="33">
        <v>55617.79408</v>
      </c>
      <c r="DL245" s="33">
        <v>79981.030580000006</v>
      </c>
      <c r="DM245" s="33">
        <v>70739.436629999997</v>
      </c>
      <c r="DN245" s="33">
        <v>53460.997929999998</v>
      </c>
      <c r="DO245" s="33">
        <v>55617.79408</v>
      </c>
      <c r="DP245" s="33">
        <v>79981.030580000006</v>
      </c>
      <c r="DQ245" s="33">
        <v>70739.436629999997</v>
      </c>
      <c r="DR245" s="33">
        <v>51754.128140000001</v>
      </c>
      <c r="DS245" s="33">
        <v>55617.79408</v>
      </c>
      <c r="DT245" s="33">
        <v>79981.030580000006</v>
      </c>
      <c r="DU245" s="33">
        <v>70739.436629999997</v>
      </c>
      <c r="DV245" s="33">
        <v>50476.30343</v>
      </c>
      <c r="DW245" s="33">
        <v>55617.79408</v>
      </c>
      <c r="DX245" s="33">
        <v>79981.030580000006</v>
      </c>
      <c r="DY245" s="33">
        <v>70739.436629999997</v>
      </c>
      <c r="DZ245" s="33">
        <v>49195.123220000001</v>
      </c>
      <c r="EA245" s="33">
        <v>55617.79408</v>
      </c>
      <c r="EB245" s="33">
        <v>79981.030580000006</v>
      </c>
      <c r="EC245" s="33">
        <v>70739.436629999997</v>
      </c>
      <c r="ED245" s="33">
        <v>49065.527399999999</v>
      </c>
      <c r="EE245" s="33">
        <v>55617.79408</v>
      </c>
      <c r="EF245" s="33">
        <v>79981.030580000006</v>
      </c>
      <c r="EG245" s="33">
        <v>70739.436629999997</v>
      </c>
      <c r="EH245" s="33">
        <v>47872.689810000003</v>
      </c>
      <c r="EI245" s="33">
        <v>55617.79408</v>
      </c>
      <c r="EJ245" s="33">
        <v>79981.030580000006</v>
      </c>
      <c r="EK245" s="33">
        <v>70739.436629999997</v>
      </c>
      <c r="EL245" s="33">
        <v>48119.239110000002</v>
      </c>
      <c r="EM245" s="33">
        <v>55617.79408</v>
      </c>
      <c r="EN245" s="33">
        <v>79981.030580000006</v>
      </c>
      <c r="EO245" s="33">
        <v>70739.436629999997</v>
      </c>
      <c r="EP245" s="33">
        <v>47462.828889999997</v>
      </c>
      <c r="EQ245" s="33">
        <v>55617.79408</v>
      </c>
      <c r="ER245" s="33">
        <v>79981.030580000006</v>
      </c>
      <c r="ES245" s="33">
        <v>70739.436629999997</v>
      </c>
      <c r="ET245" s="33">
        <v>46854.694600000003</v>
      </c>
      <c r="EU245" s="33">
        <v>55617.79408</v>
      </c>
      <c r="EV245" s="33">
        <v>79981.030580000006</v>
      </c>
      <c r="EW245" s="33">
        <v>70739.436629999997</v>
      </c>
      <c r="EX245" s="33">
        <v>46477.808709999998</v>
      </c>
      <c r="EY245" s="33">
        <v>55617.79408</v>
      </c>
      <c r="EZ245" s="33">
        <v>79981.030580000006</v>
      </c>
      <c r="FA245" s="33">
        <v>70739.436629999997</v>
      </c>
      <c r="FB245" s="33">
        <v>43423.835780000001</v>
      </c>
      <c r="FC245" s="33">
        <v>54769.943299999999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2473.4387820000002</v>
      </c>
      <c r="AQ246" s="33">
        <v>3031.128831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4026.428758</v>
      </c>
      <c r="BA246" s="33">
        <v>2462.910202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4337.4017110000004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5605.3814920000004</v>
      </c>
      <c r="BU246" s="33">
        <v>2972.7025290000001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3032.7273479999999</v>
      </c>
      <c r="CH246" s="33">
        <v>3992.1527890000002</v>
      </c>
      <c r="CI246" s="33">
        <v>4861.3797930000001</v>
      </c>
      <c r="CJ246" s="33">
        <v>6181.8734000000004</v>
      </c>
      <c r="CK246" s="33">
        <v>4376.8431440000004</v>
      </c>
      <c r="CL246" s="33">
        <v>3992.1527890000002</v>
      </c>
      <c r="CM246" s="33">
        <v>4861.3797930000001</v>
      </c>
      <c r="CN246" s="33">
        <v>6181.8734000000004</v>
      </c>
      <c r="CO246" s="33">
        <v>4600.7556649999997</v>
      </c>
      <c r="CP246" s="33">
        <v>3992.1527890000002</v>
      </c>
      <c r="CQ246" s="33">
        <v>4861.3797930000001</v>
      </c>
      <c r="CR246" s="33">
        <v>6181.8734000000004</v>
      </c>
      <c r="CS246" s="33">
        <v>5020.4127790000002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5742.4743760000001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3478.0784589999998</v>
      </c>
      <c r="EI246" s="33">
        <v>4861.3797930000001</v>
      </c>
      <c r="EJ246" s="33">
        <v>6181.8734000000004</v>
      </c>
      <c r="EK246" s="33">
        <v>5743.7088229999999</v>
      </c>
      <c r="EL246" s="33">
        <v>2291.3444020000002</v>
      </c>
      <c r="EM246" s="33">
        <v>4861.3797930000001</v>
      </c>
      <c r="EN246" s="33">
        <v>6181.8734000000004</v>
      </c>
      <c r="EO246" s="33">
        <v>5743.7088229999999</v>
      </c>
      <c r="EP246" s="33">
        <v>2260.4310740000001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1370.9759409999999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2419.4010819999999</v>
      </c>
      <c r="DK247" s="33">
        <v>2668.8047259999998</v>
      </c>
      <c r="DL247" s="33">
        <v>2465.7940520000002</v>
      </c>
      <c r="DM247" s="33">
        <v>2453.092079</v>
      </c>
      <c r="DN247" s="33">
        <v>2431.530342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2050.9794099999999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1130.1575210000001</v>
      </c>
      <c r="EU247" s="33">
        <v>2668.8047259999998</v>
      </c>
      <c r="EV247" s="33">
        <v>2465.7940520000002</v>
      </c>
      <c r="EW247" s="33">
        <v>2453.092079</v>
      </c>
      <c r="EX247" s="33">
        <v>905.61939310000002</v>
      </c>
      <c r="EY247" s="33">
        <v>2668.8047259999998</v>
      </c>
      <c r="EZ247" s="33">
        <v>2465.7940520000002</v>
      </c>
      <c r="FA247" s="33">
        <v>2453.092079</v>
      </c>
      <c r="FB247" s="33">
        <v>1013.605934</v>
      </c>
      <c r="FC247" s="33">
        <v>1130.8190830000001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2.103819009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46.842726089999999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S248" s="33">
        <v>107.4420198</v>
      </c>
      <c r="DT248" s="33">
        <v>105.2766835</v>
      </c>
      <c r="DU248" s="33">
        <v>104.6626727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41.226006810000001</v>
      </c>
      <c r="AA251" s="33">
        <v>127.60236399999999</v>
      </c>
      <c r="AC251" s="33">
        <v>187.63575539999999</v>
      </c>
      <c r="AE251" s="33">
        <v>127.60236399999999</v>
      </c>
      <c r="AI251" s="33">
        <v>127.60236399999999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J253" s="33">
        <v>1.706231469</v>
      </c>
      <c r="AM253" s="33">
        <v>1.706231469</v>
      </c>
      <c r="AN253" s="33">
        <v>1.300648386</v>
      </c>
      <c r="AP253" s="33">
        <v>1.4807809949999999</v>
      </c>
      <c r="AQ253" s="33">
        <v>1.706231469</v>
      </c>
      <c r="AS253" s="33">
        <v>1.369149526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1.5946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1.913391909</v>
      </c>
      <c r="BN253" s="33">
        <v>1.4807809949999999</v>
      </c>
      <c r="BO253" s="33">
        <v>1.706231469</v>
      </c>
      <c r="BP253" s="33">
        <v>1.207967486</v>
      </c>
      <c r="BQ253" s="33">
        <v>1.9712020889999999</v>
      </c>
      <c r="BR253" s="33">
        <v>1.4807809949999999</v>
      </c>
      <c r="BS253" s="33">
        <v>1.706231469</v>
      </c>
      <c r="BT253" s="33">
        <v>1.3416335580000001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2389.8393120000001</v>
      </c>
      <c r="S257" s="33">
        <v>2714.1992009999999</v>
      </c>
      <c r="T257" s="33">
        <v>3281.3042989999999</v>
      </c>
      <c r="U257" s="33">
        <v>3050.4554499999999</v>
      </c>
      <c r="V257" s="33">
        <v>2619.4873419999999</v>
      </c>
      <c r="W257" s="33">
        <v>2906.3120899999999</v>
      </c>
      <c r="X257" s="33">
        <v>3502.0154389999998</v>
      </c>
      <c r="Y257" s="33">
        <v>3174.4095419999999</v>
      </c>
      <c r="Z257" s="33">
        <v>2652.515394</v>
      </c>
      <c r="AA257" s="33">
        <v>3015.8324349999998</v>
      </c>
      <c r="AB257" s="33">
        <v>3433.2065640000001</v>
      </c>
      <c r="AC257" s="33">
        <v>3290.0942879999998</v>
      </c>
      <c r="AD257" s="33">
        <v>2710.639392</v>
      </c>
      <c r="AE257" s="33">
        <v>3123.1952759999999</v>
      </c>
      <c r="AF257" s="33">
        <v>3501.6642660000002</v>
      </c>
      <c r="AG257" s="33">
        <v>3267.9518119999998</v>
      </c>
      <c r="AH257" s="33">
        <v>2709.0892009999998</v>
      </c>
      <c r="AI257" s="33">
        <v>3184.5163849999999</v>
      </c>
      <c r="AJ257" s="33">
        <v>3555.2868570000001</v>
      </c>
      <c r="AK257" s="33">
        <v>3319.7545690000002</v>
      </c>
      <c r="AL257" s="33">
        <v>2990.9011930000001</v>
      </c>
      <c r="AM257" s="33">
        <v>3314.0706719999998</v>
      </c>
      <c r="AN257" s="33">
        <v>3834.7960800000001</v>
      </c>
      <c r="AO257" s="33">
        <v>3534.9685209999998</v>
      </c>
      <c r="AP257" s="33">
        <v>3959.4505210000002</v>
      </c>
      <c r="AQ257" s="33">
        <v>4479.5159960000001</v>
      </c>
      <c r="AR257" s="33">
        <v>6460.2673610000002</v>
      </c>
      <c r="AS257" s="33">
        <v>5797.5673999999999</v>
      </c>
      <c r="AT257" s="33">
        <v>4693.1903609999999</v>
      </c>
      <c r="AU257" s="33">
        <v>5363.7694110000002</v>
      </c>
      <c r="AV257" s="33">
        <v>6182.0587869999999</v>
      </c>
      <c r="AW257" s="33">
        <v>3319.7545690000002</v>
      </c>
      <c r="AX257" s="33">
        <v>4693.1903609999999</v>
      </c>
      <c r="AY257" s="33">
        <v>5363.7694110000002</v>
      </c>
      <c r="AZ257" s="33">
        <v>6992.8382899999997</v>
      </c>
      <c r="BA257" s="33">
        <v>5393.6943959999999</v>
      </c>
      <c r="BB257" s="33">
        <v>6399.1372419999998</v>
      </c>
      <c r="BC257" s="33">
        <v>6983.5825960000002</v>
      </c>
      <c r="BD257" s="33">
        <v>7934.354171</v>
      </c>
      <c r="BE257" s="33">
        <v>6069.2321480000001</v>
      </c>
      <c r="BF257" s="33">
        <v>6399.1372419999998</v>
      </c>
      <c r="BG257" s="33">
        <v>6983.5825960000002</v>
      </c>
      <c r="BH257" s="33">
        <v>7658.591563</v>
      </c>
      <c r="BI257" s="33">
        <v>7531.5398580000001</v>
      </c>
      <c r="BJ257" s="33">
        <v>6399.1372419999998</v>
      </c>
      <c r="BK257" s="33">
        <v>6983.5825960000002</v>
      </c>
      <c r="BL257" s="33">
        <v>7306.1832350000004</v>
      </c>
      <c r="BM257" s="33">
        <v>4952.2372850000002</v>
      </c>
      <c r="BN257" s="33">
        <v>6399.1372419999998</v>
      </c>
      <c r="BO257" s="33">
        <v>6983.5825960000002</v>
      </c>
      <c r="BP257" s="33">
        <v>7657.7005330000002</v>
      </c>
      <c r="BQ257" s="33">
        <v>3976.7550209999999</v>
      </c>
      <c r="BR257" s="33">
        <v>6399.1372419999998</v>
      </c>
      <c r="BS257" s="33">
        <v>6983.5825960000002</v>
      </c>
      <c r="BT257" s="33">
        <v>8573.591257</v>
      </c>
      <c r="BU257" s="33">
        <v>5905.4579249999997</v>
      </c>
      <c r="BV257" s="33">
        <v>7184.1114100000004</v>
      </c>
      <c r="BW257" s="33">
        <v>7929.5801419999998</v>
      </c>
      <c r="BX257" s="33">
        <v>9150.8405299999995</v>
      </c>
      <c r="BY257" s="33">
        <v>8678.2679979999994</v>
      </c>
      <c r="BZ257" s="33">
        <v>7184.1114100000004</v>
      </c>
      <c r="CA257" s="33">
        <v>7929.5801419999998</v>
      </c>
      <c r="CB257" s="33">
        <v>9150.8405299999995</v>
      </c>
      <c r="CC257" s="33">
        <v>8405.2340999999997</v>
      </c>
      <c r="CD257" s="33">
        <v>7184.1114100000004</v>
      </c>
      <c r="CE257" s="33">
        <v>7929.5801419999998</v>
      </c>
      <c r="CF257" s="33">
        <v>9150.8405299999995</v>
      </c>
      <c r="CG257" s="33">
        <v>5967.2865229999998</v>
      </c>
      <c r="CH257" s="33">
        <v>7184.1114100000004</v>
      </c>
      <c r="CI257" s="33">
        <v>7929.5801419999998</v>
      </c>
      <c r="CJ257" s="33">
        <v>9150.8405299999995</v>
      </c>
      <c r="CK257" s="33">
        <v>7309.4311170000001</v>
      </c>
      <c r="CL257" s="33">
        <v>7184.1114100000004</v>
      </c>
      <c r="CM257" s="33">
        <v>7929.5801419999998</v>
      </c>
      <c r="CN257" s="33">
        <v>9150.8405299999995</v>
      </c>
      <c r="CO257" s="33">
        <v>7533.3436380000003</v>
      </c>
      <c r="CP257" s="33">
        <v>7184.1114100000004</v>
      </c>
      <c r="CQ257" s="33">
        <v>7929.5801419999998</v>
      </c>
      <c r="CR257" s="33">
        <v>9150.8405299999995</v>
      </c>
      <c r="CS257" s="33">
        <v>7954.971955</v>
      </c>
      <c r="CT257" s="33">
        <v>7184.1114100000004</v>
      </c>
      <c r="CU257" s="33">
        <v>7929.5801419999998</v>
      </c>
      <c r="CV257" s="33">
        <v>9150.8405299999995</v>
      </c>
      <c r="CW257" s="33">
        <v>8573.6053260000008</v>
      </c>
      <c r="CX257" s="33">
        <v>7071.5674499999996</v>
      </c>
      <c r="CY257" s="33">
        <v>7929.5801419999998</v>
      </c>
      <c r="CZ257" s="33">
        <v>9150.8405299999995</v>
      </c>
      <c r="DA257" s="33">
        <v>8677.0335520000008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6767.4080889999996</v>
      </c>
      <c r="DK257" s="33">
        <v>7929.5801419999998</v>
      </c>
      <c r="DL257" s="33">
        <v>9150.8405299999995</v>
      </c>
      <c r="DM257" s="33">
        <v>8678.2679979999994</v>
      </c>
      <c r="DN257" s="33">
        <v>6779.5373499999996</v>
      </c>
      <c r="DO257" s="33">
        <v>7929.5801419999998</v>
      </c>
      <c r="DP257" s="33">
        <v>9150.8405299999995</v>
      </c>
      <c r="DQ257" s="33">
        <v>8678.2679979999994</v>
      </c>
      <c r="DR257" s="33">
        <v>7071.5674499999996</v>
      </c>
      <c r="DS257" s="33">
        <v>7929.5801419999998</v>
      </c>
      <c r="DT257" s="33">
        <v>9150.8405299999995</v>
      </c>
      <c r="DU257" s="33">
        <v>8678.2679979999994</v>
      </c>
      <c r="DV257" s="33">
        <v>7071.5674499999996</v>
      </c>
      <c r="DW257" s="33">
        <v>7929.5801419999998</v>
      </c>
      <c r="DX257" s="33">
        <v>9150.8405299999995</v>
      </c>
      <c r="DY257" s="33">
        <v>8678.2679979999994</v>
      </c>
      <c r="DZ257" s="33">
        <v>7071.5674499999996</v>
      </c>
      <c r="EA257" s="33">
        <v>7929.5801419999998</v>
      </c>
      <c r="EB257" s="33">
        <v>9150.8405299999995</v>
      </c>
      <c r="EC257" s="33">
        <v>8678.2679979999994</v>
      </c>
      <c r="ED257" s="33">
        <v>6286.4424580000004</v>
      </c>
      <c r="EE257" s="33">
        <v>7929.5801419999998</v>
      </c>
      <c r="EF257" s="33">
        <v>9150.8405299999995</v>
      </c>
      <c r="EG257" s="33">
        <v>8678.2679979999994</v>
      </c>
      <c r="EH257" s="33">
        <v>6557.4931200000001</v>
      </c>
      <c r="EI257" s="33">
        <v>7929.5801419999998</v>
      </c>
      <c r="EJ257" s="33">
        <v>9150.8405299999995</v>
      </c>
      <c r="EK257" s="33">
        <v>8678.2679979999994</v>
      </c>
      <c r="EL257" s="33">
        <v>5370.7590630000004</v>
      </c>
      <c r="EM257" s="33">
        <v>7929.5801419999998</v>
      </c>
      <c r="EN257" s="33">
        <v>9150.8405299999995</v>
      </c>
      <c r="EO257" s="33">
        <v>8678.2679979999994</v>
      </c>
      <c r="EP257" s="33">
        <v>5339.8457349999999</v>
      </c>
      <c r="EQ257" s="33">
        <v>7929.5801419999998</v>
      </c>
      <c r="ER257" s="33">
        <v>9150.8405299999995</v>
      </c>
      <c r="ES257" s="33">
        <v>8678.2679979999994</v>
      </c>
      <c r="ET257" s="33">
        <v>5365.6205689999997</v>
      </c>
      <c r="EU257" s="33">
        <v>7929.5801419999998</v>
      </c>
      <c r="EV257" s="33">
        <v>9150.8405299999995</v>
      </c>
      <c r="EW257" s="33">
        <v>8678.2679979999994</v>
      </c>
      <c r="EX257" s="33">
        <v>5141.0824409999996</v>
      </c>
      <c r="EY257" s="33">
        <v>7929.5801419999998</v>
      </c>
      <c r="EZ257" s="33">
        <v>9150.8405299999995</v>
      </c>
      <c r="FA257" s="33">
        <v>8678.2679979999994</v>
      </c>
      <c r="FB257" s="33">
        <v>5249.0689819999998</v>
      </c>
      <c r="FC257" s="33">
        <v>6391.5944989999998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H282" s="33">
        <v>242.4244818</v>
      </c>
      <c r="BI282" s="33">
        <v>240.7980269</v>
      </c>
      <c r="BJ282" s="33">
        <v>235.20191929999999</v>
      </c>
      <c r="BK282" s="33">
        <v>240.7980269</v>
      </c>
      <c r="BL282" s="33">
        <v>549.04371739999999</v>
      </c>
      <c r="BM282" s="33">
        <v>545.36011729999996</v>
      </c>
      <c r="BN282" s="33">
        <v>532.68603559999997</v>
      </c>
      <c r="BO282" s="33">
        <v>545.36011729999996</v>
      </c>
      <c r="BP282" s="33">
        <v>869.5174816</v>
      </c>
      <c r="BQ282" s="33">
        <v>863.68378459999997</v>
      </c>
      <c r="BR282" s="33">
        <v>843.6119119</v>
      </c>
      <c r="BS282" s="33">
        <v>863.68378459999997</v>
      </c>
      <c r="BT282" s="33">
        <v>1201.336732</v>
      </c>
      <c r="BU282" s="33">
        <v>1193.27682</v>
      </c>
      <c r="BV282" s="33">
        <v>1165.5452580000001</v>
      </c>
      <c r="BW282" s="33">
        <v>1193.27682</v>
      </c>
      <c r="BX282" s="33">
        <v>1201.336732</v>
      </c>
      <c r="BY282" s="33">
        <v>1193.27682</v>
      </c>
      <c r="BZ282" s="33">
        <v>1165.5452580000001</v>
      </c>
      <c r="CA282" s="33">
        <v>1193.27682</v>
      </c>
      <c r="CB282" s="33">
        <v>1201.336732</v>
      </c>
      <c r="CC282" s="33">
        <v>1193.27682</v>
      </c>
      <c r="CD282" s="33">
        <v>1165.5452580000001</v>
      </c>
      <c r="CE282" s="33">
        <v>1193.27682</v>
      </c>
      <c r="CF282" s="33">
        <v>1201.336732</v>
      </c>
      <c r="CG282" s="33">
        <v>1193.27682</v>
      </c>
      <c r="CH282" s="33">
        <v>1165.5452580000001</v>
      </c>
      <c r="CI282" s="33">
        <v>1193.27682</v>
      </c>
      <c r="CJ282" s="33">
        <v>1201.336732</v>
      </c>
      <c r="CK282" s="33">
        <v>1193.27682</v>
      </c>
      <c r="CL282" s="33">
        <v>1165.5452580000001</v>
      </c>
      <c r="CM282" s="33">
        <v>1193.27682</v>
      </c>
      <c r="CN282" s="33">
        <v>1201.336732</v>
      </c>
      <c r="CO282" s="33">
        <v>1193.27682</v>
      </c>
      <c r="CP282" s="33">
        <v>1165.5452580000001</v>
      </c>
      <c r="CQ282" s="33">
        <v>1193.27682</v>
      </c>
      <c r="CR282" s="33">
        <v>1201.336732</v>
      </c>
      <c r="CS282" s="33">
        <v>1193.27682</v>
      </c>
      <c r="CT282" s="33">
        <v>1165.5452580000001</v>
      </c>
      <c r="CU282" s="33">
        <v>1193.27682</v>
      </c>
      <c r="CV282" s="33">
        <v>1201.336732</v>
      </c>
      <c r="CW282" s="33">
        <v>1193.27682</v>
      </c>
      <c r="CX282" s="33">
        <v>1165.5452580000001</v>
      </c>
      <c r="CY282" s="33">
        <v>1193.27682</v>
      </c>
      <c r="CZ282" s="33">
        <v>1201.336732</v>
      </c>
      <c r="DA282" s="33">
        <v>1193.27682</v>
      </c>
      <c r="DB282" s="33">
        <v>1165.5452580000001</v>
      </c>
      <c r="DC282" s="33">
        <v>1193.27682</v>
      </c>
      <c r="DD282" s="33">
        <v>1201.336732</v>
      </c>
      <c r="DE282" s="33">
        <v>1193.27682</v>
      </c>
      <c r="DF282" s="33">
        <v>1165.5452580000001</v>
      </c>
      <c r="DG282" s="33">
        <v>1193.27682</v>
      </c>
      <c r="DH282" s="33">
        <v>1201.336732</v>
      </c>
      <c r="DI282" s="33">
        <v>1193.27682</v>
      </c>
      <c r="DJ282" s="33">
        <v>1165.5452580000001</v>
      </c>
      <c r="DK282" s="33">
        <v>1193.27682</v>
      </c>
      <c r="DL282" s="33">
        <v>1201.336732</v>
      </c>
      <c r="DM282" s="33">
        <v>1193.27682</v>
      </c>
      <c r="DN282" s="33">
        <v>1165.5452580000001</v>
      </c>
      <c r="DO282" s="33">
        <v>1193.27682</v>
      </c>
      <c r="DP282" s="33">
        <v>1201.336732</v>
      </c>
      <c r="DQ282" s="33">
        <v>1193.27682</v>
      </c>
      <c r="DR282" s="33">
        <v>1165.5452580000001</v>
      </c>
      <c r="DS282" s="33">
        <v>1193.27682</v>
      </c>
      <c r="DT282" s="33">
        <v>1201.336732</v>
      </c>
      <c r="DU282" s="33">
        <v>1193.27682</v>
      </c>
      <c r="DV282" s="33">
        <v>1165.5452580000001</v>
      </c>
      <c r="DW282" s="33">
        <v>1193.27682</v>
      </c>
      <c r="DX282" s="33">
        <v>1201.336732</v>
      </c>
      <c r="DY282" s="33">
        <v>1193.27682</v>
      </c>
      <c r="DZ282" s="33">
        <v>1165.5452580000001</v>
      </c>
      <c r="EA282" s="33">
        <v>1193.27682</v>
      </c>
      <c r="EB282" s="33">
        <v>1201.336732</v>
      </c>
      <c r="EC282" s="33">
        <v>1193.27682</v>
      </c>
      <c r="ED282" s="33">
        <v>1165.5452580000001</v>
      </c>
      <c r="EE282" s="33">
        <v>1193.27682</v>
      </c>
      <c r="EF282" s="33">
        <v>1201.336732</v>
      </c>
      <c r="EG282" s="33">
        <v>1193.27682</v>
      </c>
      <c r="EH282" s="33">
        <v>1165.5452580000001</v>
      </c>
      <c r="EI282" s="33">
        <v>1193.27682</v>
      </c>
      <c r="EJ282" s="33">
        <v>1201.336732</v>
      </c>
      <c r="EK282" s="33">
        <v>1193.27682</v>
      </c>
      <c r="EL282" s="33">
        <v>1165.5452580000001</v>
      </c>
      <c r="EM282" s="33">
        <v>1193.27682</v>
      </c>
      <c r="EN282" s="33">
        <v>1201.336732</v>
      </c>
      <c r="EO282" s="33">
        <v>1193.27682</v>
      </c>
      <c r="EP282" s="33">
        <v>1165.5452580000001</v>
      </c>
      <c r="EQ282" s="33">
        <v>1193.27682</v>
      </c>
      <c r="ER282" s="33">
        <v>1201.336732</v>
      </c>
      <c r="ES282" s="33">
        <v>1193.27682</v>
      </c>
      <c r="ET282" s="33">
        <v>1165.5452580000001</v>
      </c>
      <c r="EU282" s="33">
        <v>1193.27682</v>
      </c>
      <c r="EV282" s="33">
        <v>1201.336732</v>
      </c>
      <c r="EW282" s="33">
        <v>1193.27682</v>
      </c>
      <c r="EX282" s="33">
        <v>1165.5452580000001</v>
      </c>
      <c r="EY282" s="33">
        <v>1193.27682</v>
      </c>
      <c r="EZ282" s="33">
        <v>1201.336732</v>
      </c>
      <c r="FA282" s="33">
        <v>1193.27682</v>
      </c>
      <c r="FB282" s="33">
        <v>1165.5452580000001</v>
      </c>
      <c r="FC282" s="33">
        <v>1193.27682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242.4244818</v>
      </c>
      <c r="BI293" s="33">
        <v>240.7980269</v>
      </c>
      <c r="BJ293" s="33">
        <v>235.20191929999999</v>
      </c>
      <c r="BK293" s="33">
        <v>240.7980269</v>
      </c>
      <c r="BL293" s="33">
        <v>549.04371739999999</v>
      </c>
      <c r="BM293" s="33">
        <v>545.36011729999996</v>
      </c>
      <c r="BN293" s="33">
        <v>532.68603559999997</v>
      </c>
      <c r="BO293" s="33">
        <v>545.36011729999996</v>
      </c>
      <c r="BP293" s="33">
        <v>869.5174816</v>
      </c>
      <c r="BQ293" s="33">
        <v>863.68378459999997</v>
      </c>
      <c r="BR293" s="33">
        <v>843.6119119</v>
      </c>
      <c r="BS293" s="33">
        <v>863.68378459999997</v>
      </c>
      <c r="BT293" s="33">
        <v>1201.336732</v>
      </c>
      <c r="BU293" s="33">
        <v>1193.27682</v>
      </c>
      <c r="BV293" s="33">
        <v>1165.5452580000001</v>
      </c>
      <c r="BW293" s="33">
        <v>1193.27682</v>
      </c>
      <c r="BX293" s="33">
        <v>1201.336732</v>
      </c>
      <c r="BY293" s="33">
        <v>1193.27682</v>
      </c>
      <c r="BZ293" s="33">
        <v>1165.5452580000001</v>
      </c>
      <c r="CA293" s="33">
        <v>1193.27682</v>
      </c>
      <c r="CB293" s="33">
        <v>1201.336732</v>
      </c>
      <c r="CC293" s="33">
        <v>1193.27682</v>
      </c>
      <c r="CD293" s="33">
        <v>1165.5452580000001</v>
      </c>
      <c r="CE293" s="33">
        <v>1193.27682</v>
      </c>
      <c r="CF293" s="33">
        <v>1201.336732</v>
      </c>
      <c r="CG293" s="33">
        <v>1193.27682</v>
      </c>
      <c r="CH293" s="33">
        <v>1165.5452580000001</v>
      </c>
      <c r="CI293" s="33">
        <v>1193.27682</v>
      </c>
      <c r="CJ293" s="33">
        <v>1201.336732</v>
      </c>
      <c r="CK293" s="33">
        <v>1193.27682</v>
      </c>
      <c r="CL293" s="33">
        <v>1165.5452580000001</v>
      </c>
      <c r="CM293" s="33">
        <v>1193.27682</v>
      </c>
      <c r="CN293" s="33">
        <v>1201.336732</v>
      </c>
      <c r="CO293" s="33">
        <v>1193.27682</v>
      </c>
      <c r="CP293" s="33">
        <v>1165.5452580000001</v>
      </c>
      <c r="CQ293" s="33">
        <v>1193.27682</v>
      </c>
      <c r="CR293" s="33">
        <v>1201.336732</v>
      </c>
      <c r="CS293" s="33">
        <v>1193.27682</v>
      </c>
      <c r="CT293" s="33">
        <v>1165.5452580000001</v>
      </c>
      <c r="CU293" s="33">
        <v>1193.27682</v>
      </c>
      <c r="CV293" s="33">
        <v>1201.336732</v>
      </c>
      <c r="CW293" s="33">
        <v>1193.27682</v>
      </c>
      <c r="CX293" s="33">
        <v>1165.5452580000001</v>
      </c>
      <c r="CY293" s="33">
        <v>1193.27682</v>
      </c>
      <c r="CZ293" s="33">
        <v>1201.336732</v>
      </c>
      <c r="DA293" s="33">
        <v>1193.27682</v>
      </c>
      <c r="DB293" s="33">
        <v>1165.5452580000001</v>
      </c>
      <c r="DC293" s="33">
        <v>1193.27682</v>
      </c>
      <c r="DD293" s="33">
        <v>1201.336732</v>
      </c>
      <c r="DE293" s="33">
        <v>1193.27682</v>
      </c>
      <c r="DF293" s="33">
        <v>1165.5452580000001</v>
      </c>
      <c r="DG293" s="33">
        <v>1193.27682</v>
      </c>
      <c r="DH293" s="33">
        <v>1201.336732</v>
      </c>
      <c r="DI293" s="33">
        <v>1193.27682</v>
      </c>
      <c r="DJ293" s="33">
        <v>1165.5452580000001</v>
      </c>
      <c r="DK293" s="33">
        <v>1193.27682</v>
      </c>
      <c r="DL293" s="33">
        <v>1201.336732</v>
      </c>
      <c r="DM293" s="33">
        <v>1193.27682</v>
      </c>
      <c r="DN293" s="33">
        <v>1165.5452580000001</v>
      </c>
      <c r="DO293" s="33">
        <v>1193.27682</v>
      </c>
      <c r="DP293" s="33">
        <v>1201.336732</v>
      </c>
      <c r="DQ293" s="33">
        <v>1193.27682</v>
      </c>
      <c r="DR293" s="33">
        <v>1165.5452580000001</v>
      </c>
      <c r="DS293" s="33">
        <v>1193.27682</v>
      </c>
      <c r="DT293" s="33">
        <v>1201.336732</v>
      </c>
      <c r="DU293" s="33">
        <v>1193.27682</v>
      </c>
      <c r="DV293" s="33">
        <v>1165.5452580000001</v>
      </c>
      <c r="DW293" s="33">
        <v>1193.27682</v>
      </c>
      <c r="DX293" s="33">
        <v>1201.336732</v>
      </c>
      <c r="DY293" s="33">
        <v>1193.27682</v>
      </c>
      <c r="DZ293" s="33">
        <v>1165.5452580000001</v>
      </c>
      <c r="EA293" s="33">
        <v>1193.27682</v>
      </c>
      <c r="EB293" s="33">
        <v>1201.336732</v>
      </c>
      <c r="EC293" s="33">
        <v>1193.27682</v>
      </c>
      <c r="ED293" s="33">
        <v>1165.5452580000001</v>
      </c>
      <c r="EE293" s="33">
        <v>1193.27682</v>
      </c>
      <c r="EF293" s="33">
        <v>1201.336732</v>
      </c>
      <c r="EG293" s="33">
        <v>1193.27682</v>
      </c>
      <c r="EH293" s="33">
        <v>1165.5452580000001</v>
      </c>
      <c r="EI293" s="33">
        <v>1193.27682</v>
      </c>
      <c r="EJ293" s="33">
        <v>1201.336732</v>
      </c>
      <c r="EK293" s="33">
        <v>1193.27682</v>
      </c>
      <c r="EL293" s="33">
        <v>1165.5452580000001</v>
      </c>
      <c r="EM293" s="33">
        <v>1193.27682</v>
      </c>
      <c r="EN293" s="33">
        <v>1201.336732</v>
      </c>
      <c r="EO293" s="33">
        <v>1193.27682</v>
      </c>
      <c r="EP293" s="33">
        <v>1165.5452580000001</v>
      </c>
      <c r="EQ293" s="33">
        <v>1193.27682</v>
      </c>
      <c r="ER293" s="33">
        <v>1201.336732</v>
      </c>
      <c r="ES293" s="33">
        <v>1193.27682</v>
      </c>
      <c r="ET293" s="33">
        <v>1165.5452580000001</v>
      </c>
      <c r="EU293" s="33">
        <v>1193.27682</v>
      </c>
      <c r="EV293" s="33">
        <v>1201.336732</v>
      </c>
      <c r="EW293" s="33">
        <v>1193.27682</v>
      </c>
      <c r="EX293" s="33">
        <v>1165.5452580000001</v>
      </c>
      <c r="EY293" s="33">
        <v>1193.27682</v>
      </c>
      <c r="EZ293" s="33">
        <v>1201.336732</v>
      </c>
      <c r="FA293" s="33">
        <v>1193.27682</v>
      </c>
      <c r="FB293" s="33">
        <v>1165.5452580000001</v>
      </c>
      <c r="FC293" s="33">
        <v>1193.27682</v>
      </c>
    </row>
    <row r="294" spans="2:159" x14ac:dyDescent="0.25">
      <c r="B294" s="33" t="s">
        <v>63</v>
      </c>
      <c r="C294" s="33" t="s">
        <v>37</v>
      </c>
      <c r="BX294" s="33">
        <v>497.51058719999997</v>
      </c>
      <c r="BY294" s="33">
        <v>494.17272910000003</v>
      </c>
      <c r="BZ294" s="33">
        <v>482.68823400000002</v>
      </c>
      <c r="CA294" s="33">
        <v>494.17272910000003</v>
      </c>
      <c r="CB294" s="33">
        <v>1016.589955</v>
      </c>
      <c r="CC294" s="33">
        <v>1009.769531</v>
      </c>
      <c r="CD294" s="33">
        <v>986.30264880000004</v>
      </c>
      <c r="CE294" s="33">
        <v>1009.769531</v>
      </c>
      <c r="CF294" s="33">
        <v>1545.64537</v>
      </c>
      <c r="CG294" s="33">
        <v>1535.2754500000001</v>
      </c>
      <c r="CH294" s="33">
        <v>1499.5958949999999</v>
      </c>
      <c r="CI294" s="33">
        <v>1535.2754500000001</v>
      </c>
      <c r="CJ294" s="33">
        <v>2073.809976</v>
      </c>
      <c r="CK294" s="33">
        <v>2059.8965370000001</v>
      </c>
      <c r="CL294" s="33">
        <v>2012.0248710000001</v>
      </c>
      <c r="CM294" s="33">
        <v>2059.8965370000001</v>
      </c>
      <c r="CN294" s="33">
        <v>2612.1636119999998</v>
      </c>
      <c r="CO294" s="33">
        <v>2594.6382939999999</v>
      </c>
      <c r="CP294" s="33">
        <v>2534.3393150000002</v>
      </c>
      <c r="CQ294" s="33">
        <v>2594.6382939999999</v>
      </c>
      <c r="CR294" s="33">
        <v>3162.4359530000002</v>
      </c>
      <c r="CS294" s="33">
        <v>3141.2187909999998</v>
      </c>
      <c r="CT294" s="33">
        <v>3068.2173699999998</v>
      </c>
      <c r="CU294" s="33">
        <v>3141.2187909999998</v>
      </c>
      <c r="CV294" s="33">
        <v>3737.4544139999998</v>
      </c>
      <c r="CW294" s="33">
        <v>3712.3793850000002</v>
      </c>
      <c r="CX294" s="33">
        <v>3626.1042830000001</v>
      </c>
      <c r="CY294" s="33">
        <v>3712.3793850000002</v>
      </c>
      <c r="CZ294" s="33">
        <v>4304.3003909999998</v>
      </c>
      <c r="DA294" s="33">
        <v>4275.4223229999998</v>
      </c>
      <c r="DB294" s="33">
        <v>4176.0621940000001</v>
      </c>
      <c r="DC294" s="33">
        <v>4275.4223229999998</v>
      </c>
      <c r="DD294" s="33">
        <v>4872.2027589999998</v>
      </c>
      <c r="DE294" s="33">
        <v>4839.5145670000002</v>
      </c>
      <c r="DF294" s="33">
        <v>4727.045024</v>
      </c>
      <c r="DG294" s="33">
        <v>4839.5145670000002</v>
      </c>
      <c r="DH294" s="33">
        <v>5420.8207359999997</v>
      </c>
      <c r="DI294" s="33">
        <v>5384.4517999999998</v>
      </c>
      <c r="DJ294" s="33">
        <v>5259.3180030000003</v>
      </c>
      <c r="DK294" s="33">
        <v>5384.4517999999998</v>
      </c>
      <c r="DL294" s="33">
        <v>5420.8207359999997</v>
      </c>
      <c r="DM294" s="33">
        <v>5384.4517999999998</v>
      </c>
      <c r="DN294" s="33">
        <v>5259.3180030000003</v>
      </c>
      <c r="DO294" s="33">
        <v>5384.4517999999998</v>
      </c>
      <c r="DP294" s="33">
        <v>5420.8207359999997</v>
      </c>
      <c r="DQ294" s="33">
        <v>5384.4517999999998</v>
      </c>
      <c r="DR294" s="33">
        <v>5259.3180030000003</v>
      </c>
      <c r="DS294" s="33">
        <v>5384.4517999999998</v>
      </c>
      <c r="DT294" s="33">
        <v>5420.8207359999997</v>
      </c>
      <c r="DU294" s="33">
        <v>5384.4517999999998</v>
      </c>
      <c r="DV294" s="33">
        <v>5259.3180030000003</v>
      </c>
      <c r="DW294" s="33">
        <v>5384.4517999999998</v>
      </c>
      <c r="DX294" s="33">
        <v>5420.8207359999997</v>
      </c>
      <c r="DY294" s="33">
        <v>5384.4517999999998</v>
      </c>
      <c r="DZ294" s="33">
        <v>5259.3180030000003</v>
      </c>
      <c r="EA294" s="33">
        <v>5384.4517999999998</v>
      </c>
      <c r="EB294" s="33">
        <v>5420.8207359999997</v>
      </c>
      <c r="EC294" s="33">
        <v>5384.4517999999998</v>
      </c>
      <c r="ED294" s="33">
        <v>5259.3180030000003</v>
      </c>
      <c r="EE294" s="33">
        <v>5384.4517999999998</v>
      </c>
      <c r="EF294" s="33">
        <v>5420.8207359999997</v>
      </c>
      <c r="EG294" s="33">
        <v>5384.4517999999998</v>
      </c>
      <c r="EH294" s="33">
        <v>5259.3180030000003</v>
      </c>
      <c r="EI294" s="33">
        <v>5384.4517999999998</v>
      </c>
      <c r="EJ294" s="33">
        <v>5420.8207359999997</v>
      </c>
      <c r="EK294" s="33">
        <v>5384.4517999999998</v>
      </c>
      <c r="EL294" s="33">
        <v>5259.3180030000003</v>
      </c>
      <c r="EM294" s="33">
        <v>5384.4517999999998</v>
      </c>
      <c r="EN294" s="33">
        <v>5420.8207359999997</v>
      </c>
      <c r="EO294" s="33">
        <v>5384.4517999999998</v>
      </c>
      <c r="EP294" s="33">
        <v>5259.3180030000003</v>
      </c>
      <c r="EQ294" s="33">
        <v>5384.4517999999998</v>
      </c>
      <c r="ER294" s="33">
        <v>5420.8207359999997</v>
      </c>
      <c r="ES294" s="33">
        <v>5384.4517999999998</v>
      </c>
      <c r="ET294" s="33">
        <v>5259.3180030000003</v>
      </c>
      <c r="EU294" s="33">
        <v>5384.4517999999998</v>
      </c>
      <c r="EV294" s="33">
        <v>5420.8207359999997</v>
      </c>
      <c r="EW294" s="33">
        <v>5384.4517999999998</v>
      </c>
      <c r="EX294" s="33">
        <v>5259.3180030000003</v>
      </c>
      <c r="EY294" s="33">
        <v>5384.4517999999998</v>
      </c>
      <c r="EZ294" s="33">
        <v>5420.8207359999997</v>
      </c>
      <c r="FA294" s="33">
        <v>5384.4517999999998</v>
      </c>
      <c r="FB294" s="33">
        <v>5259.3180030000003</v>
      </c>
      <c r="FC294" s="33">
        <v>5384.4517999999998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497.51058719999997</v>
      </c>
      <c r="BY305" s="33">
        <v>494.17272910000003</v>
      </c>
      <c r="BZ305" s="33">
        <v>482.68823400000002</v>
      </c>
      <c r="CA305" s="33">
        <v>494.17272910000003</v>
      </c>
      <c r="CB305" s="33">
        <v>1016.589955</v>
      </c>
      <c r="CC305" s="33">
        <v>1009.769531</v>
      </c>
      <c r="CD305" s="33">
        <v>986.30264880000004</v>
      </c>
      <c r="CE305" s="33">
        <v>1009.769531</v>
      </c>
      <c r="CF305" s="33">
        <v>1545.64537</v>
      </c>
      <c r="CG305" s="33">
        <v>1535.2754500000001</v>
      </c>
      <c r="CH305" s="33">
        <v>1499.5958949999999</v>
      </c>
      <c r="CI305" s="33">
        <v>1535.2754500000001</v>
      </c>
      <c r="CJ305" s="33">
        <v>2073.809976</v>
      </c>
      <c r="CK305" s="33">
        <v>2059.8965370000001</v>
      </c>
      <c r="CL305" s="33">
        <v>2012.0248710000001</v>
      </c>
      <c r="CM305" s="33">
        <v>2059.8965370000001</v>
      </c>
      <c r="CN305" s="33">
        <v>2612.1636119999998</v>
      </c>
      <c r="CO305" s="33">
        <v>2594.6382939999999</v>
      </c>
      <c r="CP305" s="33">
        <v>2534.3393150000002</v>
      </c>
      <c r="CQ305" s="33">
        <v>2594.6382939999999</v>
      </c>
      <c r="CR305" s="33">
        <v>3162.4359530000002</v>
      </c>
      <c r="CS305" s="33">
        <v>3141.2187909999998</v>
      </c>
      <c r="CT305" s="33">
        <v>3068.2173699999998</v>
      </c>
      <c r="CU305" s="33">
        <v>3141.2187909999998</v>
      </c>
      <c r="CV305" s="33">
        <v>3737.4544139999998</v>
      </c>
      <c r="CW305" s="33">
        <v>3712.3793850000002</v>
      </c>
      <c r="CX305" s="33">
        <v>3626.1042830000001</v>
      </c>
      <c r="CY305" s="33">
        <v>3712.3793850000002</v>
      </c>
      <c r="CZ305" s="33">
        <v>4304.3003909999998</v>
      </c>
      <c r="DA305" s="33">
        <v>4275.4223229999998</v>
      </c>
      <c r="DB305" s="33">
        <v>4176.0621940000001</v>
      </c>
      <c r="DC305" s="33">
        <v>4275.4223229999998</v>
      </c>
      <c r="DD305" s="33">
        <v>4872.2027589999998</v>
      </c>
      <c r="DE305" s="33">
        <v>4839.5145670000002</v>
      </c>
      <c r="DF305" s="33">
        <v>4727.045024</v>
      </c>
      <c r="DG305" s="33">
        <v>4839.5145670000002</v>
      </c>
      <c r="DH305" s="33">
        <v>5420.8207359999997</v>
      </c>
      <c r="DI305" s="33">
        <v>5384.4517999999998</v>
      </c>
      <c r="DJ305" s="33">
        <v>5259.3180030000003</v>
      </c>
      <c r="DK305" s="33">
        <v>5384.4517999999998</v>
      </c>
      <c r="DL305" s="33">
        <v>5420.8207359999997</v>
      </c>
      <c r="DM305" s="33">
        <v>5384.4517999999998</v>
      </c>
      <c r="DN305" s="33">
        <v>5259.3180030000003</v>
      </c>
      <c r="DO305" s="33">
        <v>5384.4517999999998</v>
      </c>
      <c r="DP305" s="33">
        <v>5420.8207359999997</v>
      </c>
      <c r="DQ305" s="33">
        <v>5384.4517999999998</v>
      </c>
      <c r="DR305" s="33">
        <v>5259.3180030000003</v>
      </c>
      <c r="DS305" s="33">
        <v>5384.4517999999998</v>
      </c>
      <c r="DT305" s="33">
        <v>5420.8207359999997</v>
      </c>
      <c r="DU305" s="33">
        <v>5384.4517999999998</v>
      </c>
      <c r="DV305" s="33">
        <v>5259.3180030000003</v>
      </c>
      <c r="DW305" s="33">
        <v>5384.4517999999998</v>
      </c>
      <c r="DX305" s="33">
        <v>5420.8207359999997</v>
      </c>
      <c r="DY305" s="33">
        <v>5384.4517999999998</v>
      </c>
      <c r="DZ305" s="33">
        <v>5259.3180030000003</v>
      </c>
      <c r="EA305" s="33">
        <v>5384.4517999999998</v>
      </c>
      <c r="EB305" s="33">
        <v>5420.8207359999997</v>
      </c>
      <c r="EC305" s="33">
        <v>5384.4517999999998</v>
      </c>
      <c r="ED305" s="33">
        <v>5259.3180030000003</v>
      </c>
      <c r="EE305" s="33">
        <v>5384.4517999999998</v>
      </c>
      <c r="EF305" s="33">
        <v>5420.8207359999997</v>
      </c>
      <c r="EG305" s="33">
        <v>5384.4517999999998</v>
      </c>
      <c r="EH305" s="33">
        <v>5259.3180030000003</v>
      </c>
      <c r="EI305" s="33">
        <v>5384.4517999999998</v>
      </c>
      <c r="EJ305" s="33">
        <v>5420.8207359999997</v>
      </c>
      <c r="EK305" s="33">
        <v>5384.4517999999998</v>
      </c>
      <c r="EL305" s="33">
        <v>5259.3180030000003</v>
      </c>
      <c r="EM305" s="33">
        <v>5384.4517999999998</v>
      </c>
      <c r="EN305" s="33">
        <v>5420.8207359999997</v>
      </c>
      <c r="EO305" s="33">
        <v>5384.4517999999998</v>
      </c>
      <c r="EP305" s="33">
        <v>5259.3180030000003</v>
      </c>
      <c r="EQ305" s="33">
        <v>5384.4517999999998</v>
      </c>
      <c r="ER305" s="33">
        <v>5420.8207359999997</v>
      </c>
      <c r="ES305" s="33">
        <v>5384.4517999999998</v>
      </c>
      <c r="ET305" s="33">
        <v>5259.3180030000003</v>
      </c>
      <c r="EU305" s="33">
        <v>5384.4517999999998</v>
      </c>
      <c r="EV305" s="33">
        <v>5420.8207359999997</v>
      </c>
      <c r="EW305" s="33">
        <v>5384.4517999999998</v>
      </c>
      <c r="EX305" s="33">
        <v>5259.3180030000003</v>
      </c>
      <c r="EY305" s="33">
        <v>5384.4517999999998</v>
      </c>
      <c r="EZ305" s="33">
        <v>5420.8207359999997</v>
      </c>
      <c r="FA305" s="33">
        <v>5384.4517999999998</v>
      </c>
      <c r="FB305" s="33">
        <v>5259.3180030000003</v>
      </c>
      <c r="FC305" s="33">
        <v>5384.4517999999998</v>
      </c>
    </row>
    <row r="306" spans="2:159" x14ac:dyDescent="0.25">
      <c r="B306" s="33" t="s">
        <v>64</v>
      </c>
      <c r="C306" s="33" t="s">
        <v>37</v>
      </c>
      <c r="DL306" s="33">
        <v>541.80262979999998</v>
      </c>
      <c r="DM306" s="33">
        <v>538.16761110000004</v>
      </c>
      <c r="DN306" s="33">
        <v>525.66068199999995</v>
      </c>
      <c r="DO306" s="33">
        <v>538.16761110000004</v>
      </c>
      <c r="DP306" s="33">
        <v>1035.561639</v>
      </c>
      <c r="DQ306" s="33">
        <v>1028.613932</v>
      </c>
      <c r="DR306" s="33">
        <v>1004.709109</v>
      </c>
      <c r="DS306" s="33">
        <v>1028.613932</v>
      </c>
      <c r="DT306" s="33">
        <v>1531.0056790000001</v>
      </c>
      <c r="DU306" s="33">
        <v>1520.733978</v>
      </c>
      <c r="DV306" s="33">
        <v>1485.392364</v>
      </c>
      <c r="DW306" s="33">
        <v>1520.733978</v>
      </c>
      <c r="DX306" s="33">
        <v>2025.352159</v>
      </c>
      <c r="DY306" s="33">
        <v>2011.763829</v>
      </c>
      <c r="DZ306" s="33">
        <v>1965.0107599999999</v>
      </c>
      <c r="EA306" s="33">
        <v>2011.763829</v>
      </c>
      <c r="EB306" s="33">
        <v>2525.1756169999999</v>
      </c>
      <c r="EC306" s="33">
        <v>2508.2339109999998</v>
      </c>
      <c r="ED306" s="33">
        <v>2449.9429570000002</v>
      </c>
      <c r="EE306" s="33">
        <v>2508.2339109999998</v>
      </c>
      <c r="EF306" s="33">
        <v>3030.0458330000001</v>
      </c>
      <c r="EG306" s="33">
        <v>3009.7168919999999</v>
      </c>
      <c r="EH306" s="33">
        <v>2939.7715539999999</v>
      </c>
      <c r="EI306" s="33">
        <v>3009.7168919999999</v>
      </c>
      <c r="EJ306" s="33">
        <v>3535.526355</v>
      </c>
      <c r="EK306" s="33">
        <v>3511.8060850000002</v>
      </c>
      <c r="EL306" s="33">
        <v>3430.192274</v>
      </c>
      <c r="EM306" s="33">
        <v>3511.8060850000002</v>
      </c>
      <c r="EN306" s="33">
        <v>4036.8500680000002</v>
      </c>
      <c r="EO306" s="33">
        <v>4009.766357</v>
      </c>
      <c r="EP306" s="33">
        <v>3916.5800300000001</v>
      </c>
      <c r="EQ306" s="33">
        <v>4009.766357</v>
      </c>
      <c r="ER306" s="33">
        <v>4576.5520139999999</v>
      </c>
      <c r="ES306" s="33">
        <v>4545.8473780000004</v>
      </c>
      <c r="ET306" s="33">
        <v>4440.2026130000004</v>
      </c>
      <c r="EU306" s="33">
        <v>4545.8473780000004</v>
      </c>
      <c r="EV306" s="33">
        <v>5098.3734480000003</v>
      </c>
      <c r="EW306" s="33">
        <v>5064.1678499999998</v>
      </c>
      <c r="EX306" s="33">
        <v>4946.4774010000001</v>
      </c>
      <c r="EY306" s="33">
        <v>5064.1678499999998</v>
      </c>
      <c r="EZ306" s="33">
        <v>5611.1126700000004</v>
      </c>
      <c r="FA306" s="33">
        <v>5573.4670420000002</v>
      </c>
      <c r="FB306" s="33">
        <v>5443.9405619999998</v>
      </c>
      <c r="FC306" s="33">
        <v>5573.4670420000002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541.80262979999998</v>
      </c>
      <c r="DM317" s="33">
        <v>538.16761110000004</v>
      </c>
      <c r="DN317" s="33">
        <v>525.66068199999995</v>
      </c>
      <c r="DO317" s="33">
        <v>538.16761110000004</v>
      </c>
      <c r="DP317" s="33">
        <v>1035.561639</v>
      </c>
      <c r="DQ317" s="33">
        <v>1028.613932</v>
      </c>
      <c r="DR317" s="33">
        <v>1004.709109</v>
      </c>
      <c r="DS317" s="33">
        <v>1028.613932</v>
      </c>
      <c r="DT317" s="33">
        <v>1531.0056790000001</v>
      </c>
      <c r="DU317" s="33">
        <v>1520.733978</v>
      </c>
      <c r="DV317" s="33">
        <v>1485.392364</v>
      </c>
      <c r="DW317" s="33">
        <v>1520.733978</v>
      </c>
      <c r="DX317" s="33">
        <v>2025.352159</v>
      </c>
      <c r="DY317" s="33">
        <v>2011.763829</v>
      </c>
      <c r="DZ317" s="33">
        <v>1965.0107599999999</v>
      </c>
      <c r="EA317" s="33">
        <v>2011.763829</v>
      </c>
      <c r="EB317" s="33">
        <v>2525.1756169999999</v>
      </c>
      <c r="EC317" s="33">
        <v>2508.2339109999998</v>
      </c>
      <c r="ED317" s="33">
        <v>2449.9429570000002</v>
      </c>
      <c r="EE317" s="33">
        <v>2508.2339109999998</v>
      </c>
      <c r="EF317" s="33">
        <v>3030.0458330000001</v>
      </c>
      <c r="EG317" s="33">
        <v>3009.7168919999999</v>
      </c>
      <c r="EH317" s="33">
        <v>2939.7715539999999</v>
      </c>
      <c r="EI317" s="33">
        <v>3009.7168919999999</v>
      </c>
      <c r="EJ317" s="33">
        <v>3535.526355</v>
      </c>
      <c r="EK317" s="33">
        <v>3511.8060850000002</v>
      </c>
      <c r="EL317" s="33">
        <v>3430.192274</v>
      </c>
      <c r="EM317" s="33">
        <v>3511.8060850000002</v>
      </c>
      <c r="EN317" s="33">
        <v>4036.8500680000002</v>
      </c>
      <c r="EO317" s="33">
        <v>4009.766357</v>
      </c>
      <c r="EP317" s="33">
        <v>3916.5800300000001</v>
      </c>
      <c r="EQ317" s="33">
        <v>4009.766357</v>
      </c>
      <c r="ER317" s="33">
        <v>4576.5520139999999</v>
      </c>
      <c r="ES317" s="33">
        <v>4545.8473780000004</v>
      </c>
      <c r="ET317" s="33">
        <v>4440.2026130000004</v>
      </c>
      <c r="EU317" s="33">
        <v>4545.8473780000004</v>
      </c>
      <c r="EV317" s="33">
        <v>5098.3734480000003</v>
      </c>
      <c r="EW317" s="33">
        <v>5064.1678499999998</v>
      </c>
      <c r="EX317" s="33">
        <v>4946.4774010000001</v>
      </c>
      <c r="EY317" s="33">
        <v>5064.1678499999998</v>
      </c>
      <c r="EZ317" s="33">
        <v>5611.1126700000004</v>
      </c>
      <c r="FA317" s="33">
        <v>5573.4670420000002</v>
      </c>
      <c r="FB317" s="33">
        <v>5443.9405619999998</v>
      </c>
      <c r="FC317" s="33">
        <v>5573.4670420000002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23.76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23.76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39.241199999999999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23.76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23.76</v>
      </c>
      <c r="CX368" s="58">
        <v>23.76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39.241199999999999</v>
      </c>
      <c r="DO368" s="58">
        <v>158.05994999999999</v>
      </c>
      <c r="DP368" s="58">
        <v>158.05994999999999</v>
      </c>
      <c r="DQ368" s="58">
        <v>158.05994999999999</v>
      </c>
      <c r="DR368" s="58">
        <v>23.76</v>
      </c>
      <c r="DS368" s="58">
        <v>158.05994999999999</v>
      </c>
      <c r="DT368" s="58">
        <v>158.05994999999999</v>
      </c>
      <c r="DU368" s="58">
        <v>158.05994999999999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158.05994999999999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254.8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483.57535919999998</v>
      </c>
      <c r="AE377" s="58">
        <v>483.57535919999998</v>
      </c>
      <c r="AF377" s="58">
        <v>625.26135920000002</v>
      </c>
      <c r="AG377" s="58">
        <v>625.26135920000002</v>
      </c>
      <c r="AH377" s="58">
        <v>462.30790919999998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510.50511990000001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525.98631990000001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510.50511990000001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213.65321069999999</v>
      </c>
      <c r="CX377" s="58">
        <v>213.65321069999999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229.13441069999999</v>
      </c>
      <c r="DO377" s="58">
        <v>347.95316070000001</v>
      </c>
      <c r="DP377" s="58">
        <v>347.95316070000001</v>
      </c>
      <c r="DQ377" s="58">
        <v>347.95316070000001</v>
      </c>
      <c r="DR377" s="58">
        <v>213.65321069999999</v>
      </c>
      <c r="DS377" s="58">
        <v>347.95316070000001</v>
      </c>
      <c r="DT377" s="58">
        <v>347.95316070000001</v>
      </c>
      <c r="DU377" s="58">
        <v>347.95316070000001</v>
      </c>
      <c r="DV377" s="58">
        <v>213.65321069999999</v>
      </c>
      <c r="DW377" s="58">
        <v>347.95316070000001</v>
      </c>
      <c r="DX377" s="58">
        <v>347.95316070000001</v>
      </c>
      <c r="DY377" s="58">
        <v>347.95316070000001</v>
      </c>
      <c r="DZ377" s="58">
        <v>213.65321069999999</v>
      </c>
      <c r="EA377" s="58">
        <v>347.95316070000001</v>
      </c>
      <c r="EB377" s="58">
        <v>347.95316070000001</v>
      </c>
      <c r="EC377" s="58">
        <v>347.95316070000001</v>
      </c>
      <c r="ED377" s="58">
        <v>213.65321069999999</v>
      </c>
      <c r="EE377" s="58">
        <v>347.95316070000001</v>
      </c>
      <c r="EF377" s="58">
        <v>347.95316070000001</v>
      </c>
      <c r="EG377" s="58">
        <v>347.95316070000001</v>
      </c>
      <c r="EH377" s="58">
        <v>213.65321069999999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3297.293705</v>
      </c>
      <c r="AW416" s="33">
        <v>4004.8674609999998</v>
      </c>
      <c r="AX416" s="33">
        <v>5320.9546479999999</v>
      </c>
      <c r="AY416" s="33">
        <v>4372.8058140000003</v>
      </c>
      <c r="AZ416" s="33">
        <v>4095.476326</v>
      </c>
      <c r="BA416" s="33">
        <v>4974.3339070000002</v>
      </c>
      <c r="BB416" s="33">
        <v>6609.0090069999997</v>
      </c>
      <c r="BC416" s="33">
        <v>5431.339849</v>
      </c>
      <c r="BD416" s="33">
        <v>7154.0655070000003</v>
      </c>
      <c r="BE416" s="33">
        <v>8689.2726970000003</v>
      </c>
      <c r="BF416" s="33">
        <v>11544.75807</v>
      </c>
      <c r="BG416" s="33">
        <v>9487.5804360000002</v>
      </c>
      <c r="BH416" s="33">
        <v>7762.601541</v>
      </c>
      <c r="BI416" s="33">
        <v>9428.3958629999997</v>
      </c>
      <c r="BJ416" s="33">
        <v>12526.773300000001</v>
      </c>
      <c r="BK416" s="33">
        <v>10294.608910000001</v>
      </c>
      <c r="BL416" s="33">
        <v>8781.2389800000001</v>
      </c>
      <c r="BM416" s="33">
        <v>10665.625029999999</v>
      </c>
      <c r="BN416" s="33">
        <v>14170.583070000001</v>
      </c>
      <c r="BO416" s="33">
        <v>11645.50577</v>
      </c>
      <c r="BP416" s="33">
        <v>9159.3446239999994</v>
      </c>
      <c r="BQ416" s="33">
        <v>11124.86922</v>
      </c>
      <c r="BR416" s="33">
        <v>14780.74497</v>
      </c>
      <c r="BS416" s="33">
        <v>12146.942010000001</v>
      </c>
      <c r="BT416" s="33">
        <v>10426.111559999999</v>
      </c>
      <c r="BU416" s="33">
        <v>12663.474560000001</v>
      </c>
      <c r="BV416" s="33">
        <v>16824.96974</v>
      </c>
      <c r="BW416" s="33">
        <v>13826.903319999999</v>
      </c>
      <c r="BX416" s="33">
        <v>10426.111559999999</v>
      </c>
      <c r="BY416" s="33">
        <v>12663.474560000001</v>
      </c>
      <c r="BZ416" s="33">
        <v>16824.96974</v>
      </c>
      <c r="CA416" s="33">
        <v>13826.903319999999</v>
      </c>
      <c r="CB416" s="33">
        <v>10426.111559999999</v>
      </c>
      <c r="CC416" s="33">
        <v>12663.474560000001</v>
      </c>
      <c r="CD416" s="33">
        <v>16824.96974</v>
      </c>
      <c r="CE416" s="33">
        <v>13826.903319999999</v>
      </c>
      <c r="CF416" s="33">
        <v>10426.111559999999</v>
      </c>
      <c r="CG416" s="33">
        <v>12663.474560000001</v>
      </c>
      <c r="CH416" s="33">
        <v>16824.96974</v>
      </c>
      <c r="CI416" s="33">
        <v>13826.903319999999</v>
      </c>
      <c r="CJ416" s="33">
        <v>10426.111559999999</v>
      </c>
      <c r="CK416" s="33">
        <v>12663.474560000001</v>
      </c>
      <c r="CL416" s="33">
        <v>16824.96974</v>
      </c>
      <c r="CM416" s="33">
        <v>13826.903319999999</v>
      </c>
      <c r="CN416" s="33">
        <v>10426.111559999999</v>
      </c>
      <c r="CO416" s="33">
        <v>12663.474560000001</v>
      </c>
      <c r="CP416" s="33">
        <v>16824.96974</v>
      </c>
      <c r="CQ416" s="33">
        <v>13826.903319999999</v>
      </c>
      <c r="CR416" s="33">
        <v>10426.111559999999</v>
      </c>
      <c r="CS416" s="33">
        <v>12663.474560000001</v>
      </c>
      <c r="CT416" s="33">
        <v>16824.96974</v>
      </c>
      <c r="CU416" s="33">
        <v>13826.903319999999</v>
      </c>
      <c r="CV416" s="33">
        <v>10426.111559999999</v>
      </c>
      <c r="CW416" s="33">
        <v>12663.474560000001</v>
      </c>
      <c r="CX416" s="33">
        <v>16824.96974</v>
      </c>
      <c r="CY416" s="33">
        <v>13826.903319999999</v>
      </c>
      <c r="CZ416" s="33">
        <v>10426.111559999999</v>
      </c>
      <c r="DA416" s="33">
        <v>12663.474560000001</v>
      </c>
      <c r="DB416" s="33">
        <v>16824.96974</v>
      </c>
      <c r="DC416" s="33">
        <v>13826.903319999999</v>
      </c>
      <c r="DD416" s="33">
        <v>10426.111559999999</v>
      </c>
      <c r="DE416" s="33">
        <v>12663.474560000001</v>
      </c>
      <c r="DF416" s="33">
        <v>16824.96974</v>
      </c>
      <c r="DG416" s="33">
        <v>13826.903319999999</v>
      </c>
      <c r="DH416" s="33">
        <v>10426.111559999999</v>
      </c>
      <c r="DI416" s="33">
        <v>12663.474560000001</v>
      </c>
      <c r="DJ416" s="33">
        <v>16824.96974</v>
      </c>
      <c r="DK416" s="33">
        <v>13826.903319999999</v>
      </c>
      <c r="DL416" s="33">
        <v>10426.111559999999</v>
      </c>
      <c r="DM416" s="33">
        <v>12663.474560000001</v>
      </c>
      <c r="DN416" s="33">
        <v>16824.96974</v>
      </c>
      <c r="DO416" s="33">
        <v>13826.903319999999</v>
      </c>
      <c r="DP416" s="33">
        <v>10426.111559999999</v>
      </c>
      <c r="DQ416" s="33">
        <v>12663.474560000001</v>
      </c>
      <c r="DR416" s="33">
        <v>16824.96974</v>
      </c>
      <c r="DS416" s="33">
        <v>13826.903319999999</v>
      </c>
      <c r="DT416" s="33">
        <v>10426.111559999999</v>
      </c>
      <c r="DU416" s="33">
        <v>12663.474560000001</v>
      </c>
      <c r="DV416" s="33">
        <v>16824.96974</v>
      </c>
      <c r="DW416" s="33">
        <v>13826.903319999999</v>
      </c>
      <c r="DX416" s="33">
        <v>10426.111559999999</v>
      </c>
      <c r="DY416" s="33">
        <v>12663.474560000001</v>
      </c>
      <c r="DZ416" s="33">
        <v>16824.96974</v>
      </c>
      <c r="EA416" s="33">
        <v>13826.903319999999</v>
      </c>
      <c r="EB416" s="33">
        <v>10426.111559999999</v>
      </c>
      <c r="EC416" s="33">
        <v>12663.474560000001</v>
      </c>
      <c r="ED416" s="33">
        <v>16824.96974</v>
      </c>
      <c r="EE416" s="33">
        <v>13826.903319999999</v>
      </c>
      <c r="EF416" s="33">
        <v>10426.111559999999</v>
      </c>
      <c r="EG416" s="33">
        <v>12663.474560000001</v>
      </c>
      <c r="EH416" s="33">
        <v>16824.96974</v>
      </c>
      <c r="EI416" s="33">
        <v>13826.903319999999</v>
      </c>
      <c r="EJ416" s="33">
        <v>10426.111559999999</v>
      </c>
      <c r="EK416" s="33">
        <v>12663.474560000001</v>
      </c>
      <c r="EL416" s="33">
        <v>16824.96974</v>
      </c>
      <c r="EM416" s="33">
        <v>13826.903319999999</v>
      </c>
      <c r="EN416" s="33">
        <v>10426.111559999999</v>
      </c>
      <c r="EO416" s="33">
        <v>12663.474560000001</v>
      </c>
      <c r="EP416" s="33">
        <v>16824.96974</v>
      </c>
      <c r="EQ416" s="33">
        <v>13826.903319999999</v>
      </c>
      <c r="ER416" s="33">
        <v>10426.111559999999</v>
      </c>
      <c r="ES416" s="33">
        <v>12663.474560000001</v>
      </c>
      <c r="ET416" s="33">
        <v>16824.96974</v>
      </c>
      <c r="EU416" s="33">
        <v>13826.903319999999</v>
      </c>
      <c r="EV416" s="33">
        <v>10426.111559999999</v>
      </c>
      <c r="EW416" s="33">
        <v>12663.474560000001</v>
      </c>
      <c r="EX416" s="33">
        <v>16824.96974</v>
      </c>
      <c r="EY416" s="33">
        <v>13826.903319999999</v>
      </c>
      <c r="EZ416" s="33">
        <v>10426.111559999999</v>
      </c>
      <c r="FA416" s="33">
        <v>12663.474560000001</v>
      </c>
      <c r="FB416" s="33">
        <v>16824.96974</v>
      </c>
      <c r="FC416" s="33">
        <v>13826.903319999999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3297.293705</v>
      </c>
      <c r="AW425" s="33">
        <v>4004.8674609999998</v>
      </c>
      <c r="AX425" s="33">
        <v>5320.9546479999999</v>
      </c>
      <c r="AY425" s="33">
        <v>4372.8058140000003</v>
      </c>
      <c r="AZ425" s="33">
        <v>4095.476326</v>
      </c>
      <c r="BA425" s="33">
        <v>4974.3339070000002</v>
      </c>
      <c r="BB425" s="33">
        <v>6609.0090069999997</v>
      </c>
      <c r="BC425" s="33">
        <v>5431.339849</v>
      </c>
      <c r="BD425" s="33">
        <v>7154.0655070000003</v>
      </c>
      <c r="BE425" s="33">
        <v>8689.2726970000003</v>
      </c>
      <c r="BF425" s="33">
        <v>11544.75807</v>
      </c>
      <c r="BG425" s="33">
        <v>9487.5804360000002</v>
      </c>
      <c r="BH425" s="33">
        <v>7762.601541</v>
      </c>
      <c r="BI425" s="33">
        <v>9428.3958629999997</v>
      </c>
      <c r="BJ425" s="33">
        <v>12526.773300000001</v>
      </c>
      <c r="BK425" s="33">
        <v>10294.608910000001</v>
      </c>
      <c r="BL425" s="33">
        <v>8781.2389800000001</v>
      </c>
      <c r="BM425" s="33">
        <v>10665.625029999999</v>
      </c>
      <c r="BN425" s="33">
        <v>14170.583070000001</v>
      </c>
      <c r="BO425" s="33">
        <v>11645.50577</v>
      </c>
      <c r="BP425" s="33">
        <v>9159.3446239999994</v>
      </c>
      <c r="BQ425" s="33">
        <v>11124.86922</v>
      </c>
      <c r="BR425" s="33">
        <v>14780.74497</v>
      </c>
      <c r="BS425" s="33">
        <v>12146.942010000001</v>
      </c>
      <c r="BT425" s="33">
        <v>10426.111559999999</v>
      </c>
      <c r="BU425" s="33">
        <v>12663.474560000001</v>
      </c>
      <c r="BV425" s="33">
        <v>16824.96974</v>
      </c>
      <c r="BW425" s="33">
        <v>13826.903319999999</v>
      </c>
      <c r="BX425" s="33">
        <v>10426.111559999999</v>
      </c>
      <c r="BY425" s="33">
        <v>12663.474560000001</v>
      </c>
      <c r="BZ425" s="33">
        <v>16824.96974</v>
      </c>
      <c r="CA425" s="33">
        <v>13826.903319999999</v>
      </c>
      <c r="CB425" s="33">
        <v>10426.111559999999</v>
      </c>
      <c r="CC425" s="33">
        <v>12663.474560000001</v>
      </c>
      <c r="CD425" s="33">
        <v>16824.96974</v>
      </c>
      <c r="CE425" s="33">
        <v>13826.903319999999</v>
      </c>
      <c r="CF425" s="33">
        <v>10426.111559999999</v>
      </c>
      <c r="CG425" s="33">
        <v>12663.474560000001</v>
      </c>
      <c r="CH425" s="33">
        <v>16824.96974</v>
      </c>
      <c r="CI425" s="33">
        <v>13826.903319999999</v>
      </c>
      <c r="CJ425" s="33">
        <v>10426.111559999999</v>
      </c>
      <c r="CK425" s="33">
        <v>12663.474560000001</v>
      </c>
      <c r="CL425" s="33">
        <v>16824.96974</v>
      </c>
      <c r="CM425" s="33">
        <v>13826.903319999999</v>
      </c>
      <c r="CN425" s="33">
        <v>10426.111559999999</v>
      </c>
      <c r="CO425" s="33">
        <v>12663.474560000001</v>
      </c>
      <c r="CP425" s="33">
        <v>16824.96974</v>
      </c>
      <c r="CQ425" s="33">
        <v>13826.903319999999</v>
      </c>
      <c r="CR425" s="33">
        <v>10426.111559999999</v>
      </c>
      <c r="CS425" s="33">
        <v>12663.474560000001</v>
      </c>
      <c r="CT425" s="33">
        <v>16824.96974</v>
      </c>
      <c r="CU425" s="33">
        <v>13826.903319999999</v>
      </c>
      <c r="CV425" s="33">
        <v>10426.111559999999</v>
      </c>
      <c r="CW425" s="33">
        <v>12663.474560000001</v>
      </c>
      <c r="CX425" s="33">
        <v>16824.96974</v>
      </c>
      <c r="CY425" s="33">
        <v>13826.903319999999</v>
      </c>
      <c r="CZ425" s="33">
        <v>10426.111559999999</v>
      </c>
      <c r="DA425" s="33">
        <v>12663.474560000001</v>
      </c>
      <c r="DB425" s="33">
        <v>16824.96974</v>
      </c>
      <c r="DC425" s="33">
        <v>13826.903319999999</v>
      </c>
      <c r="DD425" s="33">
        <v>10426.111559999999</v>
      </c>
      <c r="DE425" s="33">
        <v>12663.474560000001</v>
      </c>
      <c r="DF425" s="33">
        <v>16824.96974</v>
      </c>
      <c r="DG425" s="33">
        <v>13826.903319999999</v>
      </c>
      <c r="DH425" s="33">
        <v>10426.111559999999</v>
      </c>
      <c r="DI425" s="33">
        <v>12663.474560000001</v>
      </c>
      <c r="DJ425" s="33">
        <v>16824.96974</v>
      </c>
      <c r="DK425" s="33">
        <v>13826.903319999999</v>
      </c>
      <c r="DL425" s="33">
        <v>10426.111559999999</v>
      </c>
      <c r="DM425" s="33">
        <v>12663.474560000001</v>
      </c>
      <c r="DN425" s="33">
        <v>16824.96974</v>
      </c>
      <c r="DO425" s="33">
        <v>13826.903319999999</v>
      </c>
      <c r="DP425" s="33">
        <v>10426.111559999999</v>
      </c>
      <c r="DQ425" s="33">
        <v>12663.474560000001</v>
      </c>
      <c r="DR425" s="33">
        <v>16824.96974</v>
      </c>
      <c r="DS425" s="33">
        <v>13826.903319999999</v>
      </c>
      <c r="DT425" s="33">
        <v>10426.111559999999</v>
      </c>
      <c r="DU425" s="33">
        <v>12663.474560000001</v>
      </c>
      <c r="DV425" s="33">
        <v>16824.96974</v>
      </c>
      <c r="DW425" s="33">
        <v>13826.903319999999</v>
      </c>
      <c r="DX425" s="33">
        <v>10426.111559999999</v>
      </c>
      <c r="DY425" s="33">
        <v>12663.474560000001</v>
      </c>
      <c r="DZ425" s="33">
        <v>16824.96974</v>
      </c>
      <c r="EA425" s="33">
        <v>13826.903319999999</v>
      </c>
      <c r="EB425" s="33">
        <v>10426.111559999999</v>
      </c>
      <c r="EC425" s="33">
        <v>12663.474560000001</v>
      </c>
      <c r="ED425" s="33">
        <v>16824.96974</v>
      </c>
      <c r="EE425" s="33">
        <v>13826.903319999999</v>
      </c>
      <c r="EF425" s="33">
        <v>10426.111559999999</v>
      </c>
      <c r="EG425" s="33">
        <v>12663.474560000001</v>
      </c>
      <c r="EH425" s="33">
        <v>16824.96974</v>
      </c>
      <c r="EI425" s="33">
        <v>13826.903319999999</v>
      </c>
      <c r="EJ425" s="33">
        <v>10426.111559999999</v>
      </c>
      <c r="EK425" s="33">
        <v>12663.474560000001</v>
      </c>
      <c r="EL425" s="33">
        <v>16824.96974</v>
      </c>
      <c r="EM425" s="33">
        <v>13826.903319999999</v>
      </c>
      <c r="EN425" s="33">
        <v>10426.111559999999</v>
      </c>
      <c r="EO425" s="33">
        <v>12663.474560000001</v>
      </c>
      <c r="EP425" s="33">
        <v>16824.96974</v>
      </c>
      <c r="EQ425" s="33">
        <v>13826.903319999999</v>
      </c>
      <c r="ER425" s="33">
        <v>10426.111559999999</v>
      </c>
      <c r="ES425" s="33">
        <v>12663.474560000001</v>
      </c>
      <c r="ET425" s="33">
        <v>16824.96974</v>
      </c>
      <c r="EU425" s="33">
        <v>13826.903319999999</v>
      </c>
      <c r="EV425" s="33">
        <v>10426.111559999999</v>
      </c>
      <c r="EW425" s="33">
        <v>12663.474560000001</v>
      </c>
      <c r="EX425" s="33">
        <v>16824.96974</v>
      </c>
      <c r="EY425" s="33">
        <v>13826.903319999999</v>
      </c>
      <c r="EZ425" s="33">
        <v>10426.111559999999</v>
      </c>
      <c r="FA425" s="33">
        <v>12663.474560000001</v>
      </c>
      <c r="FB425" s="33">
        <v>16824.96974</v>
      </c>
      <c r="FC425" s="33">
        <v>13826.903319999999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N427" s="33">
        <v>484.27452879999998</v>
      </c>
      <c r="CO427" s="33">
        <v>479.04854469999998</v>
      </c>
      <c r="CP427" s="33">
        <v>585.31022180000002</v>
      </c>
      <c r="CQ427" s="33">
        <v>543.50234880000005</v>
      </c>
      <c r="CR427" s="33">
        <v>1589.7816640000001</v>
      </c>
      <c r="CS427" s="33">
        <v>1572.625747</v>
      </c>
      <c r="CT427" s="33">
        <v>1921.4627310000001</v>
      </c>
      <c r="CU427" s="33">
        <v>1784.2153929999999</v>
      </c>
      <c r="CV427" s="33">
        <v>3162.0532199999998</v>
      </c>
      <c r="CW427" s="33">
        <v>3127.930343</v>
      </c>
      <c r="CX427" s="33">
        <v>3821.7621650000001</v>
      </c>
      <c r="CY427" s="33">
        <v>3548.779153</v>
      </c>
      <c r="CZ427" s="33">
        <v>6803.8621320000002</v>
      </c>
      <c r="DA427" s="33">
        <v>6730.4391599999999</v>
      </c>
      <c r="DB427" s="33">
        <v>8223.3729370000001</v>
      </c>
      <c r="DC427" s="33">
        <v>7635.9891559999996</v>
      </c>
      <c r="DD427" s="33">
        <v>10286.72517</v>
      </c>
      <c r="DE427" s="33">
        <v>10175.717339999999</v>
      </c>
      <c r="DF427" s="33">
        <v>12432.876459999999</v>
      </c>
      <c r="DG427" s="33">
        <v>11544.81386</v>
      </c>
      <c r="DH427" s="33">
        <v>15384.401879999999</v>
      </c>
      <c r="DI427" s="33">
        <v>15218.383159999999</v>
      </c>
      <c r="DJ427" s="33">
        <v>18594.097239999999</v>
      </c>
      <c r="DK427" s="33">
        <v>17265.94744</v>
      </c>
      <c r="DL427" s="33">
        <v>15384.401879999999</v>
      </c>
      <c r="DM427" s="33">
        <v>15218.383159999999</v>
      </c>
      <c r="DN427" s="33">
        <v>18594.097239999999</v>
      </c>
      <c r="DO427" s="33">
        <v>17265.94744</v>
      </c>
      <c r="DP427" s="33">
        <v>15384.401879999999</v>
      </c>
      <c r="DQ427" s="33">
        <v>15218.383159999999</v>
      </c>
      <c r="DR427" s="33">
        <v>18594.097239999999</v>
      </c>
      <c r="DS427" s="33">
        <v>17265.94744</v>
      </c>
      <c r="DT427" s="33">
        <v>15384.401879999999</v>
      </c>
      <c r="DU427" s="33">
        <v>15218.383159999999</v>
      </c>
      <c r="DV427" s="33">
        <v>18594.097239999999</v>
      </c>
      <c r="DW427" s="33">
        <v>17265.94744</v>
      </c>
      <c r="DX427" s="33">
        <v>15384.401879999999</v>
      </c>
      <c r="DY427" s="33">
        <v>15218.383159999999</v>
      </c>
      <c r="DZ427" s="33">
        <v>18594.097239999999</v>
      </c>
      <c r="EA427" s="33">
        <v>17265.94744</v>
      </c>
      <c r="EB427" s="33">
        <v>15384.401879999999</v>
      </c>
      <c r="EC427" s="33">
        <v>15218.383159999999</v>
      </c>
      <c r="ED427" s="33">
        <v>18594.097239999999</v>
      </c>
      <c r="EE427" s="33">
        <v>17265.94744</v>
      </c>
      <c r="EF427" s="33">
        <v>15384.401879999999</v>
      </c>
      <c r="EG427" s="33">
        <v>15218.383159999999</v>
      </c>
      <c r="EH427" s="33">
        <v>18594.097239999999</v>
      </c>
      <c r="EI427" s="33">
        <v>17265.94744</v>
      </c>
      <c r="EJ427" s="33">
        <v>15384.401879999999</v>
      </c>
      <c r="EK427" s="33">
        <v>15218.383159999999</v>
      </c>
      <c r="EL427" s="33">
        <v>18594.097239999999</v>
      </c>
      <c r="EM427" s="33">
        <v>17265.94744</v>
      </c>
      <c r="EN427" s="33">
        <v>15384.401879999999</v>
      </c>
      <c r="EO427" s="33">
        <v>15218.383159999999</v>
      </c>
      <c r="EP427" s="33">
        <v>18594.097239999999</v>
      </c>
      <c r="EQ427" s="33">
        <v>17265.94744</v>
      </c>
      <c r="ER427" s="33">
        <v>15384.401879999999</v>
      </c>
      <c r="ES427" s="33">
        <v>15218.383159999999</v>
      </c>
      <c r="ET427" s="33">
        <v>18594.097239999999</v>
      </c>
      <c r="EU427" s="33">
        <v>17265.94744</v>
      </c>
      <c r="EV427" s="33">
        <v>15384.401879999999</v>
      </c>
      <c r="EW427" s="33">
        <v>15218.383159999999</v>
      </c>
      <c r="EX427" s="33">
        <v>18594.097239999999</v>
      </c>
      <c r="EY427" s="33">
        <v>17265.94744</v>
      </c>
      <c r="EZ427" s="33">
        <v>15384.401879999999</v>
      </c>
      <c r="FA427" s="33">
        <v>15218.383159999999</v>
      </c>
      <c r="FB427" s="33">
        <v>18594.097239999999</v>
      </c>
      <c r="FC427" s="33">
        <v>17265.94744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484.27452879999998</v>
      </c>
      <c r="CO437" s="33">
        <v>479.04854469999998</v>
      </c>
      <c r="CP437" s="33">
        <v>585.31022180000002</v>
      </c>
      <c r="CQ437" s="33">
        <v>543.50234880000005</v>
      </c>
      <c r="CR437" s="33">
        <v>1589.7816640000001</v>
      </c>
      <c r="CS437" s="33">
        <v>1572.625747</v>
      </c>
      <c r="CT437" s="33">
        <v>1921.4627310000001</v>
      </c>
      <c r="CU437" s="33">
        <v>1784.2153929999999</v>
      </c>
      <c r="CV437" s="33">
        <v>3162.0532199999998</v>
      </c>
      <c r="CW437" s="33">
        <v>3127.930343</v>
      </c>
      <c r="CX437" s="33">
        <v>3821.7621650000001</v>
      </c>
      <c r="CY437" s="33">
        <v>3548.779153</v>
      </c>
      <c r="CZ437" s="33">
        <v>6803.8621320000002</v>
      </c>
      <c r="DA437" s="33">
        <v>6730.4391599999999</v>
      </c>
      <c r="DB437" s="33">
        <v>8223.3729370000001</v>
      </c>
      <c r="DC437" s="33">
        <v>7635.9891559999996</v>
      </c>
      <c r="DD437" s="33">
        <v>10286.72517</v>
      </c>
      <c r="DE437" s="33">
        <v>10175.717339999999</v>
      </c>
      <c r="DF437" s="33">
        <v>12432.876459999999</v>
      </c>
      <c r="DG437" s="33">
        <v>11544.81386</v>
      </c>
      <c r="DH437" s="33">
        <v>15384.401879999999</v>
      </c>
      <c r="DI437" s="33">
        <v>15218.383159999999</v>
      </c>
      <c r="DJ437" s="33">
        <v>18594.097239999999</v>
      </c>
      <c r="DK437" s="33">
        <v>17265.94744</v>
      </c>
      <c r="DL437" s="33">
        <v>15384.401879999999</v>
      </c>
      <c r="DM437" s="33">
        <v>15218.383159999999</v>
      </c>
      <c r="DN437" s="33">
        <v>18594.097239999999</v>
      </c>
      <c r="DO437" s="33">
        <v>17265.94744</v>
      </c>
      <c r="DP437" s="33">
        <v>15384.401879999999</v>
      </c>
      <c r="DQ437" s="33">
        <v>15218.383159999999</v>
      </c>
      <c r="DR437" s="33">
        <v>18594.097239999999</v>
      </c>
      <c r="DS437" s="33">
        <v>17265.94744</v>
      </c>
      <c r="DT437" s="33">
        <v>15384.401879999999</v>
      </c>
      <c r="DU437" s="33">
        <v>15218.383159999999</v>
      </c>
      <c r="DV437" s="33">
        <v>18594.097239999999</v>
      </c>
      <c r="DW437" s="33">
        <v>17265.94744</v>
      </c>
      <c r="DX437" s="33">
        <v>15384.401879999999</v>
      </c>
      <c r="DY437" s="33">
        <v>15218.383159999999</v>
      </c>
      <c r="DZ437" s="33">
        <v>18594.097239999999</v>
      </c>
      <c r="EA437" s="33">
        <v>17265.94744</v>
      </c>
      <c r="EB437" s="33">
        <v>15384.401879999999</v>
      </c>
      <c r="EC437" s="33">
        <v>15218.383159999999</v>
      </c>
      <c r="ED437" s="33">
        <v>18594.097239999999</v>
      </c>
      <c r="EE437" s="33">
        <v>17265.94744</v>
      </c>
      <c r="EF437" s="33">
        <v>15384.401879999999</v>
      </c>
      <c r="EG437" s="33">
        <v>15218.383159999999</v>
      </c>
      <c r="EH437" s="33">
        <v>18594.097239999999</v>
      </c>
      <c r="EI437" s="33">
        <v>17265.94744</v>
      </c>
      <c r="EJ437" s="33">
        <v>15384.401879999999</v>
      </c>
      <c r="EK437" s="33">
        <v>15218.383159999999</v>
      </c>
      <c r="EL437" s="33">
        <v>18594.097239999999</v>
      </c>
      <c r="EM437" s="33">
        <v>17265.94744</v>
      </c>
      <c r="EN437" s="33">
        <v>15384.401879999999</v>
      </c>
      <c r="EO437" s="33">
        <v>15218.383159999999</v>
      </c>
      <c r="EP437" s="33">
        <v>18594.097239999999</v>
      </c>
      <c r="EQ437" s="33">
        <v>17265.94744</v>
      </c>
      <c r="ER437" s="33">
        <v>15384.401879999999</v>
      </c>
      <c r="ES437" s="33">
        <v>15218.383159999999</v>
      </c>
      <c r="ET437" s="33">
        <v>18594.097239999999</v>
      </c>
      <c r="EU437" s="33">
        <v>17265.94744</v>
      </c>
      <c r="EV437" s="33">
        <v>15384.401879999999</v>
      </c>
      <c r="EW437" s="33">
        <v>15218.383159999999</v>
      </c>
      <c r="EX437" s="33">
        <v>18594.097239999999</v>
      </c>
      <c r="EY437" s="33">
        <v>17265.94744</v>
      </c>
      <c r="EZ437" s="33">
        <v>15384.401879999999</v>
      </c>
      <c r="FA437" s="33">
        <v>15218.383159999999</v>
      </c>
      <c r="FB437" s="33">
        <v>18594.097239999999</v>
      </c>
      <c r="FC437" s="33">
        <v>17265.94744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3177.1726210000002</v>
      </c>
      <c r="BY440" s="33">
        <v>3858.969321</v>
      </c>
      <c r="BZ440" s="33">
        <v>5127.1111819999996</v>
      </c>
      <c r="CA440" s="33">
        <v>4213.5036040000005</v>
      </c>
      <c r="CB440" s="33">
        <v>5739.5737140000001</v>
      </c>
      <c r="CC440" s="33">
        <v>6971.2418930000003</v>
      </c>
      <c r="CD440" s="33">
        <v>9262.1447059999991</v>
      </c>
      <c r="CE440" s="33">
        <v>7611.7093459999996</v>
      </c>
      <c r="CF440" s="33">
        <v>8754.4134699999995</v>
      </c>
      <c r="CG440" s="33">
        <v>10633.04297</v>
      </c>
      <c r="CH440" s="33">
        <v>14127.29384</v>
      </c>
      <c r="CI440" s="33">
        <v>11609.93031</v>
      </c>
      <c r="CJ440" s="33">
        <v>11935.98561</v>
      </c>
      <c r="CK440" s="33">
        <v>14497.35591</v>
      </c>
      <c r="CL440" s="33">
        <v>19261.504669999998</v>
      </c>
      <c r="CM440" s="33">
        <v>15829.268470000001</v>
      </c>
      <c r="CN440" s="33">
        <v>15134.7559</v>
      </c>
      <c r="CO440" s="33">
        <v>18382.5576</v>
      </c>
      <c r="CP440" s="33">
        <v>24423.46875</v>
      </c>
      <c r="CQ440" s="33">
        <v>20071.414479999999</v>
      </c>
      <c r="CR440" s="33">
        <v>18064.04034</v>
      </c>
      <c r="CS440" s="33">
        <v>21940.44385</v>
      </c>
      <c r="CT440" s="33">
        <v>29150.554380000001</v>
      </c>
      <c r="CU440" s="33">
        <v>23956.17368</v>
      </c>
      <c r="CV440" s="33">
        <v>20645.84966</v>
      </c>
      <c r="CW440" s="33">
        <v>25076.289499999999</v>
      </c>
      <c r="CX440" s="33">
        <v>33316.907599999999</v>
      </c>
      <c r="CY440" s="33">
        <v>27380.118210000001</v>
      </c>
      <c r="CZ440" s="33">
        <v>21249.320400000001</v>
      </c>
      <c r="DA440" s="33">
        <v>25809.260399999999</v>
      </c>
      <c r="DB440" s="33">
        <v>34290.748800000001</v>
      </c>
      <c r="DC440" s="33">
        <v>28180.429199999999</v>
      </c>
      <c r="DD440" s="33">
        <v>21249.320400000001</v>
      </c>
      <c r="DE440" s="33">
        <v>25809.260399999999</v>
      </c>
      <c r="DF440" s="33">
        <v>34290.748800000001</v>
      </c>
      <c r="DG440" s="33">
        <v>28180.429199999999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3177.1726210000002</v>
      </c>
      <c r="BY449" s="33">
        <v>3858.969321</v>
      </c>
      <c r="BZ449" s="33">
        <v>5127.1111819999996</v>
      </c>
      <c r="CA449" s="33">
        <v>4213.5036040000005</v>
      </c>
      <c r="CB449" s="33">
        <v>5739.5737140000001</v>
      </c>
      <c r="CC449" s="33">
        <v>6971.2418930000003</v>
      </c>
      <c r="CD449" s="33">
        <v>9262.1447059999991</v>
      </c>
      <c r="CE449" s="33">
        <v>7611.7093459999996</v>
      </c>
      <c r="CF449" s="33">
        <v>8754.4134699999995</v>
      </c>
      <c r="CG449" s="33">
        <v>10633.04297</v>
      </c>
      <c r="CH449" s="33">
        <v>14127.29384</v>
      </c>
      <c r="CI449" s="33">
        <v>11609.93031</v>
      </c>
      <c r="CJ449" s="33">
        <v>11935.98561</v>
      </c>
      <c r="CK449" s="33">
        <v>14497.35591</v>
      </c>
      <c r="CL449" s="33">
        <v>19261.504669999998</v>
      </c>
      <c r="CM449" s="33">
        <v>15829.268470000001</v>
      </c>
      <c r="CN449" s="33">
        <v>15134.7559</v>
      </c>
      <c r="CO449" s="33">
        <v>18382.5576</v>
      </c>
      <c r="CP449" s="33">
        <v>24423.46875</v>
      </c>
      <c r="CQ449" s="33">
        <v>20071.414479999999</v>
      </c>
      <c r="CR449" s="33">
        <v>18064.04034</v>
      </c>
      <c r="CS449" s="33">
        <v>21940.44385</v>
      </c>
      <c r="CT449" s="33">
        <v>29150.554380000001</v>
      </c>
      <c r="CU449" s="33">
        <v>23956.17368</v>
      </c>
      <c r="CV449" s="33">
        <v>20645.84966</v>
      </c>
      <c r="CW449" s="33">
        <v>25076.289499999999</v>
      </c>
      <c r="CX449" s="33">
        <v>33316.907599999999</v>
      </c>
      <c r="CY449" s="33">
        <v>27380.118210000001</v>
      </c>
      <c r="CZ449" s="33">
        <v>21249.320400000001</v>
      </c>
      <c r="DA449" s="33">
        <v>25809.260399999999</v>
      </c>
      <c r="DB449" s="33">
        <v>34290.748800000001</v>
      </c>
      <c r="DC449" s="33">
        <v>28180.429199999999</v>
      </c>
      <c r="DD449" s="33">
        <v>21249.320400000001</v>
      </c>
      <c r="DE449" s="33">
        <v>25809.260399999999</v>
      </c>
      <c r="DF449" s="33">
        <v>34290.748800000001</v>
      </c>
      <c r="DG449" s="33">
        <v>28180.429199999999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N451" s="33">
        <v>2514.2076790000001</v>
      </c>
      <c r="EO451" s="33">
        <v>2487.0759419999999</v>
      </c>
      <c r="EP451" s="33">
        <v>3038.7546050000001</v>
      </c>
      <c r="EQ451" s="33">
        <v>2821.7007050000002</v>
      </c>
      <c r="ER451" s="33">
        <v>5843.0617789999997</v>
      </c>
      <c r="ES451" s="33">
        <v>5780.0071559999997</v>
      </c>
      <c r="ET451" s="33">
        <v>7062.1178339999997</v>
      </c>
      <c r="EU451" s="33">
        <v>6557.6808460000002</v>
      </c>
      <c r="EV451" s="33">
        <v>9041.5208490000005</v>
      </c>
      <c r="EW451" s="33">
        <v>8943.9504799999995</v>
      </c>
      <c r="EX451" s="33">
        <v>10927.881310000001</v>
      </c>
      <c r="EY451" s="33">
        <v>10147.318359999999</v>
      </c>
      <c r="EZ451" s="33">
        <v>12201.042670000001</v>
      </c>
      <c r="FA451" s="33">
        <v>12069.37674</v>
      </c>
      <c r="FB451" s="33">
        <v>14746.58394</v>
      </c>
      <c r="FC451" s="33">
        <v>13693.256520000001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2514.2076790000001</v>
      </c>
      <c r="EO461" s="33">
        <v>2487.0759419999999</v>
      </c>
      <c r="EP461" s="33">
        <v>3038.7546050000001</v>
      </c>
      <c r="EQ461" s="33">
        <v>2821.7007050000002</v>
      </c>
      <c r="ER461" s="33">
        <v>5843.0617789999997</v>
      </c>
      <c r="ES461" s="33">
        <v>5780.0071559999997</v>
      </c>
      <c r="ET461" s="33">
        <v>7062.1178339999997</v>
      </c>
      <c r="EU461" s="33">
        <v>6557.6808460000002</v>
      </c>
      <c r="EV461" s="33">
        <v>9041.5208490000005</v>
      </c>
      <c r="EW461" s="33">
        <v>8943.9504799999995</v>
      </c>
      <c r="EX461" s="33">
        <v>10927.881310000001</v>
      </c>
      <c r="EY461" s="33">
        <v>10147.318359999999</v>
      </c>
      <c r="EZ461" s="33">
        <v>12201.042670000001</v>
      </c>
      <c r="FA461" s="33">
        <v>12069.37674</v>
      </c>
      <c r="FB461" s="33">
        <v>14746.58394</v>
      </c>
      <c r="FC461" s="33">
        <v>13693.256520000001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5638.7703810000003</v>
      </c>
      <c r="DM464" s="33">
        <v>6848.8069429999996</v>
      </c>
      <c r="DN464" s="33">
        <v>9099.4749489999995</v>
      </c>
      <c r="DO464" s="33">
        <v>7478.0259560000004</v>
      </c>
      <c r="DP464" s="33">
        <v>9408.6891919999998</v>
      </c>
      <c r="DQ464" s="33">
        <v>11427.72121</v>
      </c>
      <c r="DR464" s="33">
        <v>15183.12076</v>
      </c>
      <c r="DS464" s="33">
        <v>12477.61786</v>
      </c>
      <c r="DT464" s="33">
        <v>12682.8874</v>
      </c>
      <c r="DU464" s="33">
        <v>15404.537060000001</v>
      </c>
      <c r="DV464" s="33">
        <v>20466.805420000001</v>
      </c>
      <c r="DW464" s="33">
        <v>16819.794880000001</v>
      </c>
      <c r="DX464" s="33">
        <v>15966.92835</v>
      </c>
      <c r="DY464" s="33">
        <v>19393.307820000002</v>
      </c>
      <c r="DZ464" s="33">
        <v>25766.373640000002</v>
      </c>
      <c r="EA464" s="33">
        <v>21175.025150000001</v>
      </c>
      <c r="EB464" s="33">
        <v>19168.963640000002</v>
      </c>
      <c r="EC464" s="33">
        <v>23282.475149999998</v>
      </c>
      <c r="ED464" s="33">
        <v>30933.60656</v>
      </c>
      <c r="EE464" s="33">
        <v>25421.50114</v>
      </c>
      <c r="EF464" s="33">
        <v>22494.658719999999</v>
      </c>
      <c r="EG464" s="33">
        <v>27321.8387</v>
      </c>
      <c r="EH464" s="33">
        <v>36300.393470000003</v>
      </c>
      <c r="EI464" s="33">
        <v>29831.972290000002</v>
      </c>
      <c r="EJ464" s="33">
        <v>25714.005799999999</v>
      </c>
      <c r="EK464" s="33">
        <v>31232.032790000001</v>
      </c>
      <c r="EL464" s="33">
        <v>41495.563000000002</v>
      </c>
      <c r="EM464" s="33">
        <v>34101.40683</v>
      </c>
      <c r="EN464" s="33">
        <v>26744.87127</v>
      </c>
      <c r="EO464" s="33">
        <v>32484.114030000001</v>
      </c>
      <c r="EP464" s="33">
        <v>43159.10557</v>
      </c>
      <c r="EQ464" s="33">
        <v>35468.520270000001</v>
      </c>
      <c r="ER464" s="33">
        <v>27275.017469999999</v>
      </c>
      <c r="ES464" s="33">
        <v>33128.025509999999</v>
      </c>
      <c r="ET464" s="33">
        <v>44014.620470000002</v>
      </c>
      <c r="EU464" s="33">
        <v>36171.589690000001</v>
      </c>
      <c r="EV464" s="33">
        <v>27801.802220000001</v>
      </c>
      <c r="EW464" s="33">
        <v>33767.854200000002</v>
      </c>
      <c r="EX464" s="33">
        <v>44864.710879999999</v>
      </c>
      <c r="EY464" s="33">
        <v>36870.201229999999</v>
      </c>
      <c r="EZ464" s="33">
        <v>28332.427199999998</v>
      </c>
      <c r="FA464" s="33">
        <v>34412.347199999997</v>
      </c>
      <c r="FB464" s="33">
        <v>45720.998399999997</v>
      </c>
      <c r="FC464" s="33">
        <v>37573.905599999998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5638.7703810000003</v>
      </c>
      <c r="DM473" s="33">
        <v>6848.8069429999996</v>
      </c>
      <c r="DN473" s="33">
        <v>9099.4749489999995</v>
      </c>
      <c r="DO473" s="33">
        <v>7478.0259560000004</v>
      </c>
      <c r="DP473" s="33">
        <v>9408.6891919999998</v>
      </c>
      <c r="DQ473" s="33">
        <v>11427.72121</v>
      </c>
      <c r="DR473" s="33">
        <v>15183.12076</v>
      </c>
      <c r="DS473" s="33">
        <v>12477.61786</v>
      </c>
      <c r="DT473" s="33">
        <v>12682.8874</v>
      </c>
      <c r="DU473" s="33">
        <v>15404.537060000001</v>
      </c>
      <c r="DV473" s="33">
        <v>20466.805420000001</v>
      </c>
      <c r="DW473" s="33">
        <v>16819.794880000001</v>
      </c>
      <c r="DX473" s="33">
        <v>15966.92835</v>
      </c>
      <c r="DY473" s="33">
        <v>19393.307820000002</v>
      </c>
      <c r="DZ473" s="33">
        <v>25766.373640000002</v>
      </c>
      <c r="EA473" s="33">
        <v>21175.025150000001</v>
      </c>
      <c r="EB473" s="33">
        <v>19168.963640000002</v>
      </c>
      <c r="EC473" s="33">
        <v>23282.475149999998</v>
      </c>
      <c r="ED473" s="33">
        <v>30933.60656</v>
      </c>
      <c r="EE473" s="33">
        <v>25421.50114</v>
      </c>
      <c r="EF473" s="33">
        <v>22494.658719999999</v>
      </c>
      <c r="EG473" s="33">
        <v>27321.8387</v>
      </c>
      <c r="EH473" s="33">
        <v>36300.393470000003</v>
      </c>
      <c r="EI473" s="33">
        <v>29831.972290000002</v>
      </c>
      <c r="EJ473" s="33">
        <v>25714.005799999999</v>
      </c>
      <c r="EK473" s="33">
        <v>31232.032790000001</v>
      </c>
      <c r="EL473" s="33">
        <v>41495.563000000002</v>
      </c>
      <c r="EM473" s="33">
        <v>34101.40683</v>
      </c>
      <c r="EN473" s="33">
        <v>26744.87127</v>
      </c>
      <c r="EO473" s="33">
        <v>32484.114030000001</v>
      </c>
      <c r="EP473" s="33">
        <v>43159.10557</v>
      </c>
      <c r="EQ473" s="33">
        <v>35468.520270000001</v>
      </c>
      <c r="ER473" s="33">
        <v>27275.017469999999</v>
      </c>
      <c r="ES473" s="33">
        <v>33128.025509999999</v>
      </c>
      <c r="ET473" s="33">
        <v>44014.620470000002</v>
      </c>
      <c r="EU473" s="33">
        <v>36171.589690000001</v>
      </c>
      <c r="EV473" s="33">
        <v>27801.802220000001</v>
      </c>
      <c r="EW473" s="33">
        <v>33767.854200000002</v>
      </c>
      <c r="EX473" s="33">
        <v>44864.710879999999</v>
      </c>
      <c r="EY473" s="33">
        <v>36870.201229999999</v>
      </c>
      <c r="EZ473" s="33">
        <v>28332.427199999998</v>
      </c>
      <c r="FA473" s="33">
        <v>34412.347199999997</v>
      </c>
      <c r="FB473" s="33">
        <v>45720.998399999997</v>
      </c>
      <c r="FC473" s="33">
        <v>37573.905599999998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23.811685350000001</v>
      </c>
      <c r="CE654" s="33">
        <v>1359.6216890000001</v>
      </c>
      <c r="CF654" s="33">
        <v>1036.424604</v>
      </c>
      <c r="CI654" s="33">
        <v>1359.6216890000001</v>
      </c>
      <c r="CJ654" s="33">
        <v>1359.6216890000001</v>
      </c>
      <c r="CM654" s="33">
        <v>1359.6216890000001</v>
      </c>
      <c r="CN654" s="33">
        <v>1861.7816150000001</v>
      </c>
      <c r="CQ654" s="33">
        <v>1861.7816150000001</v>
      </c>
      <c r="CR654" s="33">
        <v>1861.7816150000001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I654" s="33">
        <v>646.55852419999997</v>
      </c>
      <c r="DJ654" s="33">
        <v>994.69238129999997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1359.6216890000001</v>
      </c>
      <c r="FB654" s="33">
        <v>502.15992679999999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23.811685350000001</v>
      </c>
      <c r="CE665" s="33">
        <v>1359.6216890000001</v>
      </c>
      <c r="CF665" s="33">
        <v>1036.424604</v>
      </c>
      <c r="CG665" s="33">
        <v>0</v>
      </c>
      <c r="CH665" s="33">
        <v>0</v>
      </c>
      <c r="CI665" s="33">
        <v>1359.6216890000001</v>
      </c>
      <c r="CJ665" s="33">
        <v>1359.6216890000001</v>
      </c>
      <c r="CK665" s="33">
        <v>0</v>
      </c>
      <c r="CL665" s="33">
        <v>0</v>
      </c>
      <c r="CM665" s="33">
        <v>1359.6216890000001</v>
      </c>
      <c r="CN665" s="33">
        <v>1861.7816150000001</v>
      </c>
      <c r="CO665" s="33">
        <v>0</v>
      </c>
      <c r="CP665" s="33">
        <v>0</v>
      </c>
      <c r="CQ665" s="33">
        <v>1861.7816150000001</v>
      </c>
      <c r="CR665" s="33">
        <v>1861.7816150000001</v>
      </c>
      <c r="CS665" s="33">
        <v>0</v>
      </c>
      <c r="CT665" s="33">
        <v>0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646.55852419999997</v>
      </c>
      <c r="DJ665" s="33">
        <v>994.69238129999997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502.15992679999999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1359.6216890000001</v>
      </c>
      <c r="FB665" s="33">
        <v>502.15992679999999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2551.8949710000002</v>
      </c>
      <c r="CU666" s="33">
        <v>1462.832134</v>
      </c>
      <c r="CY666" s="33">
        <v>635.43108889999996</v>
      </c>
      <c r="DC666" s="33">
        <v>1476.2395329999999</v>
      </c>
      <c r="DG666" s="33">
        <v>2205.584417</v>
      </c>
      <c r="DK666" s="33">
        <v>2531.0628200000001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1144.2217700000001</v>
      </c>
      <c r="BW668" s="33">
        <v>1016.546141</v>
      </c>
      <c r="CA668" s="33">
        <v>1009.875738</v>
      </c>
      <c r="CE668" s="33">
        <v>907.00694920000001</v>
      </c>
      <c r="CI668" s="33">
        <v>482.51837619999998</v>
      </c>
      <c r="CM668" s="33">
        <v>488.30340699999999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4263.2981449999997</v>
      </c>
      <c r="BT677" s="33">
        <v>0</v>
      </c>
      <c r="BU677" s="33">
        <v>0</v>
      </c>
      <c r="BV677" s="33">
        <v>0</v>
      </c>
      <c r="BW677" s="33">
        <v>4135.6225169999998</v>
      </c>
      <c r="BX677" s="33">
        <v>0</v>
      </c>
      <c r="BY677" s="33">
        <v>0</v>
      </c>
      <c r="BZ677" s="33">
        <v>0</v>
      </c>
      <c r="CA677" s="33">
        <v>4128.9521139999997</v>
      </c>
      <c r="CB677" s="33">
        <v>0</v>
      </c>
      <c r="CC677" s="33">
        <v>0</v>
      </c>
      <c r="CD677" s="33">
        <v>0</v>
      </c>
      <c r="CE677" s="33">
        <v>4026.0833250000001</v>
      </c>
      <c r="CF677" s="33">
        <v>0</v>
      </c>
      <c r="CG677" s="33">
        <v>0</v>
      </c>
      <c r="CH677" s="33">
        <v>0</v>
      </c>
      <c r="CI677" s="33">
        <v>3601.594752</v>
      </c>
      <c r="CJ677" s="33">
        <v>0</v>
      </c>
      <c r="CK677" s="33">
        <v>0</v>
      </c>
      <c r="CL677" s="33">
        <v>0</v>
      </c>
      <c r="CM677" s="33">
        <v>3607.379782</v>
      </c>
      <c r="CN677" s="33">
        <v>0</v>
      </c>
      <c r="CO677" s="33">
        <v>0</v>
      </c>
      <c r="CP677" s="33">
        <v>0</v>
      </c>
      <c r="CQ677" s="33">
        <v>2956.4653269999999</v>
      </c>
      <c r="CR677" s="33">
        <v>0</v>
      </c>
      <c r="CS677" s="33">
        <v>0</v>
      </c>
      <c r="CT677" s="33">
        <v>0</v>
      </c>
      <c r="CU677" s="33">
        <v>1867.4024899999999</v>
      </c>
      <c r="CV677" s="33">
        <v>0</v>
      </c>
      <c r="CW677" s="33">
        <v>0</v>
      </c>
      <c r="CX677" s="33">
        <v>0</v>
      </c>
      <c r="CY677" s="33">
        <v>1040.0014450000001</v>
      </c>
      <c r="CZ677" s="33">
        <v>0</v>
      </c>
      <c r="DA677" s="33">
        <v>0</v>
      </c>
      <c r="DB677" s="33">
        <v>0</v>
      </c>
      <c r="DC677" s="33">
        <v>1644.889471</v>
      </c>
      <c r="DD677" s="33">
        <v>0</v>
      </c>
      <c r="DE677" s="33">
        <v>0</v>
      </c>
      <c r="DF677" s="33">
        <v>0</v>
      </c>
      <c r="DG677" s="33">
        <v>2374.2343550000001</v>
      </c>
      <c r="DH677" s="33">
        <v>0</v>
      </c>
      <c r="DI677" s="33">
        <v>0</v>
      </c>
      <c r="DJ677" s="33">
        <v>0</v>
      </c>
      <c r="DK677" s="33">
        <v>2699.7127580000001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264.36201770000002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264.36201770000002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  <c r="CU714" s="33">
        <v>220.2957437</v>
      </c>
      <c r="CY714" s="33">
        <v>220.2957437</v>
      </c>
      <c r="CZ714" s="33">
        <v>672.65879189999998</v>
      </c>
      <c r="DC714" s="33">
        <v>1072.7343370000001</v>
      </c>
      <c r="DD714" s="33">
        <v>1075.2073809999999</v>
      </c>
      <c r="DG714" s="33">
        <v>1848.2180390000001</v>
      </c>
      <c r="DH714" s="33">
        <v>2344.6027989999998</v>
      </c>
      <c r="DK714" s="33">
        <v>2344.6027989999998</v>
      </c>
      <c r="DL714" s="33">
        <v>926.57713990000002</v>
      </c>
      <c r="DO714" s="33">
        <v>2344.6027989999998</v>
      </c>
      <c r="DP714" s="33">
        <v>1004.6633890000001</v>
      </c>
      <c r="DS714" s="33">
        <v>2344.6027989999998</v>
      </c>
      <c r="DT714" s="33">
        <v>415.18252109999997</v>
      </c>
      <c r="DW714" s="33">
        <v>1891.5486410000001</v>
      </c>
      <c r="DX714" s="33">
        <v>714.3472931</v>
      </c>
      <c r="EA714" s="33">
        <v>1012.212436</v>
      </c>
      <c r="EB714" s="33">
        <v>437.51075780000002</v>
      </c>
      <c r="EE714" s="33">
        <v>110.1030167</v>
      </c>
      <c r="EF714" s="33">
        <v>1128.6909780000001</v>
      </c>
      <c r="EJ714" s="33">
        <v>1671.9440070000001</v>
      </c>
      <c r="EN714" s="33">
        <v>1829.7794690000001</v>
      </c>
      <c r="ER714" s="33">
        <v>1897.2234410000001</v>
      </c>
      <c r="EV714" s="33">
        <v>2344.6027989999998</v>
      </c>
      <c r="EZ714" s="33">
        <v>2344.6027989999998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220.2957437</v>
      </c>
      <c r="CV725" s="33">
        <v>0</v>
      </c>
      <c r="CW725" s="33">
        <v>0</v>
      </c>
      <c r="CX725" s="33">
        <v>0</v>
      </c>
      <c r="CY725" s="33">
        <v>220.2957437</v>
      </c>
      <c r="CZ725" s="33">
        <v>672.65879189999998</v>
      </c>
      <c r="DA725" s="33">
        <v>0</v>
      </c>
      <c r="DB725" s="33">
        <v>0</v>
      </c>
      <c r="DC725" s="33">
        <v>1072.7343370000001</v>
      </c>
      <c r="DD725" s="33">
        <v>1075.2073809999999</v>
      </c>
      <c r="DE725" s="33">
        <v>0</v>
      </c>
      <c r="DF725" s="33">
        <v>0</v>
      </c>
      <c r="DG725" s="33">
        <v>1848.2180390000001</v>
      </c>
      <c r="DH725" s="33">
        <v>2344.6027989999998</v>
      </c>
      <c r="DI725" s="33">
        <v>0</v>
      </c>
      <c r="DJ725" s="33">
        <v>0</v>
      </c>
      <c r="DK725" s="33">
        <v>2344.6027989999998</v>
      </c>
      <c r="DL725" s="33">
        <v>926.57713990000002</v>
      </c>
      <c r="DM725" s="33">
        <v>0</v>
      </c>
      <c r="DN725" s="33">
        <v>0</v>
      </c>
      <c r="DO725" s="33">
        <v>2344.6027989999998</v>
      </c>
      <c r="DP725" s="33">
        <v>1004.6633890000001</v>
      </c>
      <c r="DQ725" s="33">
        <v>0</v>
      </c>
      <c r="DR725" s="33">
        <v>0</v>
      </c>
      <c r="DS725" s="33">
        <v>2344.6027989999998</v>
      </c>
      <c r="DT725" s="33">
        <v>415.18252109999997</v>
      </c>
      <c r="DU725" s="33">
        <v>0</v>
      </c>
      <c r="DV725" s="33">
        <v>0</v>
      </c>
      <c r="DW725" s="33">
        <v>1891.5486410000001</v>
      </c>
      <c r="DX725" s="33">
        <v>714.3472931</v>
      </c>
      <c r="DY725" s="33">
        <v>0</v>
      </c>
      <c r="DZ725" s="33">
        <v>0</v>
      </c>
      <c r="EA725" s="33">
        <v>1012.212436</v>
      </c>
      <c r="EB725" s="33">
        <v>437.51075780000002</v>
      </c>
      <c r="EC725" s="33">
        <v>0</v>
      </c>
      <c r="ED725" s="33">
        <v>0</v>
      </c>
      <c r="EE725" s="33">
        <v>110.1030167</v>
      </c>
      <c r="EF725" s="33">
        <v>1128.6909780000001</v>
      </c>
      <c r="EG725" s="33">
        <v>0</v>
      </c>
      <c r="EH725" s="33">
        <v>0</v>
      </c>
      <c r="EI725" s="33">
        <v>0</v>
      </c>
      <c r="EJ725" s="33">
        <v>1671.9440070000001</v>
      </c>
      <c r="EK725" s="33">
        <v>0</v>
      </c>
      <c r="EL725" s="33">
        <v>0</v>
      </c>
      <c r="EM725" s="33">
        <v>0</v>
      </c>
      <c r="EN725" s="33">
        <v>1829.7794690000001</v>
      </c>
      <c r="EO725" s="33">
        <v>0</v>
      </c>
      <c r="EP725" s="33">
        <v>0</v>
      </c>
      <c r="EQ725" s="33">
        <v>0</v>
      </c>
      <c r="ER725" s="33">
        <v>1897.2234410000001</v>
      </c>
      <c r="ES725" s="33">
        <v>0</v>
      </c>
      <c r="ET725" s="33">
        <v>0</v>
      </c>
      <c r="EU725" s="33">
        <v>0</v>
      </c>
      <c r="EV725" s="33">
        <v>2344.6027989999998</v>
      </c>
      <c r="EW725" s="33">
        <v>0</v>
      </c>
      <c r="EX725" s="33">
        <v>0</v>
      </c>
      <c r="EY725" s="33">
        <v>0</v>
      </c>
      <c r="EZ725" s="33">
        <v>2344.6027989999998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J751" s="33">
        <v>192.18975810000001</v>
      </c>
      <c r="CM751" s="33">
        <v>568.482936</v>
      </c>
      <c r="CN751" s="33">
        <v>757.97724800000003</v>
      </c>
      <c r="CQ751" s="33">
        <v>757.97724800000003</v>
      </c>
      <c r="CR751" s="33">
        <v>762.81708639999999</v>
      </c>
      <c r="CU751" s="33">
        <v>947.47155999999995</v>
      </c>
      <c r="CV751" s="33">
        <v>960.98985860000005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1279.5527030000001</v>
      </c>
      <c r="DK751" s="33">
        <v>1246.117058</v>
      </c>
      <c r="DL751" s="33">
        <v>1515.9544960000001</v>
      </c>
      <c r="DO751" s="33">
        <v>1894.9431199999999</v>
      </c>
      <c r="DP751" s="33">
        <v>1326.460184</v>
      </c>
      <c r="DS751" s="33">
        <v>426.86709619999999</v>
      </c>
      <c r="DT751" s="33">
        <v>2240.3524000000002</v>
      </c>
      <c r="DX751" s="33">
        <v>2463.4260559999998</v>
      </c>
      <c r="EB751" s="33">
        <v>2652.9203680000001</v>
      </c>
      <c r="EE751" s="33">
        <v>189.49431200000001</v>
      </c>
      <c r="EF751" s="33">
        <v>2842.4146799999999</v>
      </c>
      <c r="EJ751" s="33">
        <v>3031.9089920000001</v>
      </c>
      <c r="EN751" s="33">
        <v>3221.4033039999999</v>
      </c>
      <c r="ER751" s="33">
        <v>2842.4146799999999</v>
      </c>
      <c r="EV751" s="33">
        <v>2581.1259540000001</v>
      </c>
      <c r="EZ751" s="33">
        <v>2227.2518789999999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1143.5163749999999</v>
      </c>
      <c r="EJ753" s="33">
        <v>157.7456454</v>
      </c>
      <c r="EM753" s="33">
        <v>839.8976017</v>
      </c>
      <c r="EQ753" s="33">
        <v>240.74714660000001</v>
      </c>
      <c r="ER753" s="33">
        <v>497.42256900000001</v>
      </c>
      <c r="EV753" s="33">
        <v>497.42256900000001</v>
      </c>
      <c r="EZ753" s="33">
        <v>1037.481358</v>
      </c>
      <c r="FC753" s="33">
        <v>1008.465375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X756" s="33">
        <v>112.6893682</v>
      </c>
      <c r="CY756" s="33">
        <v>366.67149369999998</v>
      </c>
      <c r="CZ756" s="33">
        <v>559.955692</v>
      </c>
      <c r="DC756" s="33">
        <v>926.62718570000004</v>
      </c>
      <c r="DD756" s="33">
        <v>926.62718570000004</v>
      </c>
      <c r="DG756" s="33">
        <v>926.62718570000004</v>
      </c>
      <c r="DH756" s="33">
        <v>518.81383679999999</v>
      </c>
      <c r="DJ756" s="33">
        <v>114.01053400000001</v>
      </c>
      <c r="DK756" s="33">
        <v>926.62718570000004</v>
      </c>
      <c r="DL756" s="33">
        <v>559.955692</v>
      </c>
      <c r="DO756" s="33">
        <v>926.62718570000004</v>
      </c>
      <c r="DP756" s="33">
        <v>559.955692</v>
      </c>
      <c r="DS756" s="33">
        <v>926.62718570000004</v>
      </c>
      <c r="DT756" s="33">
        <v>559.955692</v>
      </c>
      <c r="DW756" s="33">
        <v>926.62718570000004</v>
      </c>
      <c r="DX756" s="33">
        <v>366.67149369999998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L756" s="33">
        <v>109.7653148</v>
      </c>
      <c r="EM756" s="33">
        <v>926.62718570000004</v>
      </c>
      <c r="EN756" s="33">
        <v>926.62718570000004</v>
      </c>
      <c r="EP756" s="33">
        <v>217.83933740000001</v>
      </c>
      <c r="EQ756" s="33">
        <v>926.62718570000004</v>
      </c>
      <c r="ER756" s="33">
        <v>926.62718570000004</v>
      </c>
      <c r="ET756" s="33">
        <v>324.12197700000002</v>
      </c>
      <c r="EU756" s="33">
        <v>610.31736520000004</v>
      </c>
      <c r="EV756" s="33">
        <v>926.62718570000004</v>
      </c>
      <c r="EX756" s="33">
        <v>428.43309840000001</v>
      </c>
      <c r="EY756" s="33">
        <v>567.94145379999998</v>
      </c>
      <c r="EZ756" s="33">
        <v>926.62718570000004</v>
      </c>
      <c r="FB756" s="33">
        <v>530.05053269999996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192.18975810000001</v>
      </c>
      <c r="CK761" s="33">
        <v>0</v>
      </c>
      <c r="CL761" s="33">
        <v>0</v>
      </c>
      <c r="CM761" s="33">
        <v>1628.703612</v>
      </c>
      <c r="CN761" s="33">
        <v>757.97724800000003</v>
      </c>
      <c r="CO761" s="33">
        <v>0</v>
      </c>
      <c r="CP761" s="33">
        <v>0</v>
      </c>
      <c r="CQ761" s="33">
        <v>2309.9356630000002</v>
      </c>
      <c r="CR761" s="33">
        <v>762.81708639999999</v>
      </c>
      <c r="CS761" s="33">
        <v>0</v>
      </c>
      <c r="CT761" s="33">
        <v>0</v>
      </c>
      <c r="CU761" s="33">
        <v>2499.429975</v>
      </c>
      <c r="CV761" s="33">
        <v>960.98985860000005</v>
      </c>
      <c r="CW761" s="33">
        <v>0</v>
      </c>
      <c r="CX761" s="33">
        <v>112.6893682</v>
      </c>
      <c r="CY761" s="33">
        <v>2688.9242869999998</v>
      </c>
      <c r="CZ761" s="33">
        <v>1886.415876</v>
      </c>
      <c r="DA761" s="33">
        <v>0</v>
      </c>
      <c r="DB761" s="33">
        <v>0</v>
      </c>
      <c r="DC761" s="33">
        <v>3438.3742910000001</v>
      </c>
      <c r="DD761" s="33">
        <v>2442.581682</v>
      </c>
      <c r="DE761" s="33">
        <v>0</v>
      </c>
      <c r="DF761" s="33">
        <v>0</v>
      </c>
      <c r="DG761" s="33">
        <v>3627.8686029999999</v>
      </c>
      <c r="DH761" s="33">
        <v>1798.36654</v>
      </c>
      <c r="DI761" s="33">
        <v>0</v>
      </c>
      <c r="DJ761" s="33">
        <v>114.01053400000001</v>
      </c>
      <c r="DK761" s="33">
        <v>3358.0311649999999</v>
      </c>
      <c r="DL761" s="33">
        <v>2075.9101879999998</v>
      </c>
      <c r="DM761" s="33">
        <v>0</v>
      </c>
      <c r="DN761" s="33">
        <v>0</v>
      </c>
      <c r="DO761" s="33">
        <v>4006.857227</v>
      </c>
      <c r="DP761" s="33">
        <v>1886.415876</v>
      </c>
      <c r="DQ761" s="33">
        <v>0</v>
      </c>
      <c r="DR761" s="33">
        <v>0</v>
      </c>
      <c r="DS761" s="33">
        <v>2544.4660330000002</v>
      </c>
      <c r="DT761" s="33">
        <v>2800.3080920000002</v>
      </c>
      <c r="DU761" s="33">
        <v>0</v>
      </c>
      <c r="DV761" s="33">
        <v>0</v>
      </c>
      <c r="DW761" s="33">
        <v>2117.5989370000002</v>
      </c>
      <c r="DX761" s="33">
        <v>2830.09755</v>
      </c>
      <c r="DY761" s="33">
        <v>0</v>
      </c>
      <c r="DZ761" s="33">
        <v>0</v>
      </c>
      <c r="EA761" s="33">
        <v>2117.5989370000002</v>
      </c>
      <c r="EB761" s="33">
        <v>3579.5475540000002</v>
      </c>
      <c r="EC761" s="33">
        <v>0</v>
      </c>
      <c r="ED761" s="33">
        <v>0</v>
      </c>
      <c r="EE761" s="33">
        <v>2307.093249</v>
      </c>
      <c r="EF761" s="33">
        <v>3769.041866</v>
      </c>
      <c r="EG761" s="33">
        <v>0</v>
      </c>
      <c r="EH761" s="33">
        <v>0</v>
      </c>
      <c r="EI761" s="33">
        <v>2070.1435609999999</v>
      </c>
      <c r="EJ761" s="33">
        <v>4116.2818230000003</v>
      </c>
      <c r="EK761" s="33">
        <v>0</v>
      </c>
      <c r="EL761" s="33">
        <v>109.7653148</v>
      </c>
      <c r="EM761" s="33">
        <v>1766.5247870000001</v>
      </c>
      <c r="EN761" s="33">
        <v>4148.0304900000001</v>
      </c>
      <c r="EO761" s="33">
        <v>0</v>
      </c>
      <c r="EP761" s="33">
        <v>217.83933740000001</v>
      </c>
      <c r="EQ761" s="33">
        <v>1167.3743320000001</v>
      </c>
      <c r="ER761" s="33">
        <v>4266.4644349999999</v>
      </c>
      <c r="ES761" s="33">
        <v>0</v>
      </c>
      <c r="ET761" s="33">
        <v>324.12197700000002</v>
      </c>
      <c r="EU761" s="33">
        <v>610.31736520000004</v>
      </c>
      <c r="EV761" s="33">
        <v>4005.1757090000001</v>
      </c>
      <c r="EW761" s="33">
        <v>0</v>
      </c>
      <c r="EX761" s="33">
        <v>428.43309840000001</v>
      </c>
      <c r="EY761" s="33">
        <v>567.94145379999998</v>
      </c>
      <c r="EZ761" s="33">
        <v>4191.3604230000001</v>
      </c>
      <c r="FA761" s="33">
        <v>0</v>
      </c>
      <c r="FB761" s="33">
        <v>530.05053269999996</v>
      </c>
      <c r="FC761" s="33">
        <v>1935.0925609999999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60206.262110000003</v>
      </c>
      <c r="G762" s="33">
        <v>62102.603900000002</v>
      </c>
      <c r="H762" s="33">
        <v>66584.919219999996</v>
      </c>
      <c r="I762" s="33">
        <v>62562.378299999997</v>
      </c>
      <c r="J762" s="33">
        <v>62802.970289999997</v>
      </c>
      <c r="K762" s="33">
        <v>64761.400430000002</v>
      </c>
      <c r="L762" s="33">
        <v>65641.422550000003</v>
      </c>
      <c r="M762" s="33">
        <v>61707.588629999998</v>
      </c>
      <c r="N762" s="33">
        <v>61949.401089999999</v>
      </c>
      <c r="O762" s="33">
        <v>63865.230450000003</v>
      </c>
      <c r="P762" s="33">
        <v>68278.414290000001</v>
      </c>
      <c r="Q762" s="33">
        <v>64194.10327</v>
      </c>
      <c r="R762" s="33">
        <v>64437.883909999997</v>
      </c>
      <c r="S762" s="33">
        <v>66440.042549999998</v>
      </c>
      <c r="T762" s="33">
        <v>68315.521729999993</v>
      </c>
      <c r="U762" s="33">
        <v>64242.556349999999</v>
      </c>
      <c r="V762" s="33">
        <v>64484.472840000002</v>
      </c>
      <c r="W762" s="33">
        <v>66486.229420000003</v>
      </c>
      <c r="X762" s="33">
        <v>69555.933749999997</v>
      </c>
      <c r="Y762" s="33">
        <v>65414.339890000003</v>
      </c>
      <c r="Z762" s="33">
        <v>65659.041989999998</v>
      </c>
      <c r="AA762" s="33">
        <v>67692.905960000004</v>
      </c>
      <c r="AB762" s="33">
        <v>70679.148100000006</v>
      </c>
      <c r="AC762" s="33">
        <v>66462.621199999994</v>
      </c>
      <c r="AD762" s="33">
        <v>66706.331659999996</v>
      </c>
      <c r="AE762" s="33">
        <v>68778.383459999997</v>
      </c>
      <c r="AF762" s="33">
        <v>75854.243709999995</v>
      </c>
      <c r="AG762" s="33">
        <v>71336.454899999997</v>
      </c>
      <c r="AH762" s="33">
        <v>71606.291230000003</v>
      </c>
      <c r="AI762" s="33">
        <v>73824.958480000001</v>
      </c>
      <c r="AJ762" s="33">
        <v>79651.34981</v>
      </c>
      <c r="AK762" s="33">
        <v>74921.979500000001</v>
      </c>
      <c r="AL762" s="33">
        <v>75213.34474</v>
      </c>
      <c r="AM762" s="33">
        <v>77536.344979999994</v>
      </c>
      <c r="AN762" s="33">
        <v>83543.561220000003</v>
      </c>
      <c r="AO762" s="33">
        <v>78603.964049999995</v>
      </c>
      <c r="AP762" s="33">
        <v>78918.60067</v>
      </c>
      <c r="AQ762" s="33">
        <v>81343.340060000002</v>
      </c>
      <c r="AR762" s="33">
        <v>86965.24768</v>
      </c>
      <c r="AS762" s="33">
        <v>81817.145449999996</v>
      </c>
      <c r="AT762" s="33">
        <v>82142.179080000002</v>
      </c>
      <c r="AU762" s="33">
        <v>84670.779179999998</v>
      </c>
      <c r="AV762" s="33">
        <v>90531.517290000003</v>
      </c>
      <c r="AW762" s="33">
        <v>85161.369449999998</v>
      </c>
      <c r="AX762" s="33">
        <v>85496.804409999997</v>
      </c>
      <c r="AY762" s="33">
        <v>88136.412160000007</v>
      </c>
      <c r="AZ762" s="33">
        <v>94135.366020000001</v>
      </c>
      <c r="BA762" s="33">
        <v>88541.184840000002</v>
      </c>
      <c r="BB762" s="33">
        <v>88888.80154</v>
      </c>
      <c r="BC762" s="33">
        <v>91640.139729999995</v>
      </c>
      <c r="BD762" s="33">
        <v>97866.644239999994</v>
      </c>
      <c r="BE762" s="33">
        <v>92036.293600000005</v>
      </c>
      <c r="BF762" s="33">
        <v>92394.940719999999</v>
      </c>
      <c r="BG762" s="33">
        <v>95265.378890000007</v>
      </c>
      <c r="BH762" s="33">
        <v>101071.2026</v>
      </c>
      <c r="BI762" s="33">
        <v>95046.287599999996</v>
      </c>
      <c r="BJ762" s="33">
        <v>95413.520829999994</v>
      </c>
      <c r="BK762" s="33">
        <v>98386.887000000002</v>
      </c>
      <c r="BL762" s="33">
        <v>104084.3116</v>
      </c>
      <c r="BM762" s="33">
        <v>97865.252009999997</v>
      </c>
      <c r="BN762" s="33">
        <v>98242.437390000006</v>
      </c>
      <c r="BO762" s="33">
        <v>101312.6606</v>
      </c>
      <c r="BP762" s="33">
        <v>107212.553</v>
      </c>
      <c r="BQ762" s="33">
        <v>100791.4183</v>
      </c>
      <c r="BR762" s="33">
        <v>101179.2221</v>
      </c>
      <c r="BS762" s="33">
        <v>104349.3484</v>
      </c>
      <c r="BT762" s="33">
        <v>110429.59390000001</v>
      </c>
      <c r="BU762" s="33">
        <v>103802.3968</v>
      </c>
      <c r="BV762" s="33">
        <v>104202.82769999999</v>
      </c>
      <c r="BW762" s="33">
        <v>107473.768</v>
      </c>
      <c r="BX762" s="33">
        <v>115137.9124</v>
      </c>
      <c r="BY762" s="33">
        <v>108220.83349999999</v>
      </c>
      <c r="BZ762" s="33">
        <v>108640.9758</v>
      </c>
      <c r="CA762" s="33">
        <v>112054.1946</v>
      </c>
      <c r="CB762" s="33">
        <v>120011.977</v>
      </c>
      <c r="CC762" s="33">
        <v>112790.6771</v>
      </c>
      <c r="CD762" s="33">
        <v>113228.0698</v>
      </c>
      <c r="CE762" s="33">
        <v>116791.878</v>
      </c>
      <c r="CF762" s="33">
        <v>124944.86229999999</v>
      </c>
      <c r="CG762" s="33">
        <v>117419.6588</v>
      </c>
      <c r="CH762" s="33">
        <v>117874.5105</v>
      </c>
      <c r="CI762" s="33">
        <v>121588.61079999999</v>
      </c>
      <c r="CJ762" s="33">
        <v>129874.4474</v>
      </c>
      <c r="CK762" s="33">
        <v>122049.42570000001</v>
      </c>
      <c r="CL762" s="33">
        <v>122522.4382</v>
      </c>
      <c r="CM762" s="33">
        <v>126384.86990000001</v>
      </c>
      <c r="CN762" s="33">
        <v>134918.4664</v>
      </c>
      <c r="CO762" s="33">
        <v>126778.7049</v>
      </c>
      <c r="CP762" s="33">
        <v>127269.72779999999</v>
      </c>
      <c r="CQ762" s="33">
        <v>131285.38800000001</v>
      </c>
      <c r="CR762" s="33">
        <v>140084.67749999999</v>
      </c>
      <c r="CS762" s="33">
        <v>131627.78140000001</v>
      </c>
      <c r="CT762" s="33">
        <v>132137.1312</v>
      </c>
      <c r="CU762" s="33">
        <v>136309.0208</v>
      </c>
      <c r="CV762" s="33">
        <v>145496.7261</v>
      </c>
      <c r="CW762" s="33">
        <v>136713.826</v>
      </c>
      <c r="CX762" s="33">
        <v>137244.6416</v>
      </c>
      <c r="CY762" s="33">
        <v>141575.9025</v>
      </c>
      <c r="CZ762" s="33">
        <v>150860.8878</v>
      </c>
      <c r="DA762" s="33">
        <v>141746.88260000001</v>
      </c>
      <c r="DB762" s="33">
        <v>142296.4705</v>
      </c>
      <c r="DC762" s="33">
        <v>146791.45939999999</v>
      </c>
      <c r="DD762" s="33">
        <v>156263.41099999999</v>
      </c>
      <c r="DE762" s="33">
        <v>146801.64050000001</v>
      </c>
      <c r="DF762" s="33">
        <v>147371.30050000001</v>
      </c>
      <c r="DG762" s="33">
        <v>152038.48809999999</v>
      </c>
      <c r="DH762" s="33">
        <v>161513.14480000001</v>
      </c>
      <c r="DI762" s="33">
        <v>151711.43919999999</v>
      </c>
      <c r="DJ762" s="33">
        <v>152300.24710000001</v>
      </c>
      <c r="DK762" s="33">
        <v>157136.19289999999</v>
      </c>
      <c r="DL762" s="33">
        <v>166729.90239999999</v>
      </c>
      <c r="DM762" s="33">
        <v>156591.7346</v>
      </c>
      <c r="DN762" s="33">
        <v>157200.60949999999</v>
      </c>
      <c r="DO762" s="33">
        <v>162203.48250000001</v>
      </c>
      <c r="DP762" s="33">
        <v>171499.9927</v>
      </c>
      <c r="DQ762" s="33">
        <v>161052.2482</v>
      </c>
      <c r="DR762" s="33">
        <v>161679.55189999999</v>
      </c>
      <c r="DS762" s="33">
        <v>166835.6654</v>
      </c>
      <c r="DT762" s="33">
        <v>176280.9632</v>
      </c>
      <c r="DU762" s="33">
        <v>165521.18410000001</v>
      </c>
      <c r="DV762" s="33">
        <v>166166.09510000001</v>
      </c>
      <c r="DW762" s="33">
        <v>171476.95809999999</v>
      </c>
      <c r="DX762" s="33">
        <v>181075.22169999999</v>
      </c>
      <c r="DY762" s="33">
        <v>170000.9847</v>
      </c>
      <c r="DZ762" s="33">
        <v>170664.10149999999</v>
      </c>
      <c r="EA762" s="33">
        <v>176130.79889999999</v>
      </c>
      <c r="EB762" s="33">
        <v>185936.61079999999</v>
      </c>
      <c r="EC762" s="33">
        <v>174540.4284</v>
      </c>
      <c r="ED762" s="33">
        <v>175221.40169999999</v>
      </c>
      <c r="EE762" s="33">
        <v>180848.04680000001</v>
      </c>
      <c r="EF762" s="33">
        <v>190867.11060000001</v>
      </c>
      <c r="EG762" s="33">
        <v>179143.9198</v>
      </c>
      <c r="EH762" s="33">
        <v>179842.37959999999</v>
      </c>
      <c r="EI762" s="33">
        <v>185632.20819999999</v>
      </c>
      <c r="EJ762" s="33">
        <v>195821.39490000001</v>
      </c>
      <c r="EK762" s="33">
        <v>183768.36869999999</v>
      </c>
      <c r="EL762" s="33">
        <v>184483.89720000001</v>
      </c>
      <c r="EM762" s="33">
        <v>190439.07689999999</v>
      </c>
      <c r="EN762" s="33">
        <v>200744.2928</v>
      </c>
      <c r="EO762" s="33">
        <v>188360.05220000001</v>
      </c>
      <c r="EP762" s="33">
        <v>189093.33259999999</v>
      </c>
      <c r="EQ762" s="33">
        <v>195213.6177</v>
      </c>
      <c r="ER762" s="33">
        <v>206015.7898</v>
      </c>
      <c r="ES762" s="33">
        <v>193267.24909999999</v>
      </c>
      <c r="ET762" s="33">
        <v>194019.75649999999</v>
      </c>
      <c r="EU762" s="33">
        <v>200318.60819999999</v>
      </c>
      <c r="EV762" s="33">
        <v>211135.86259999999</v>
      </c>
      <c r="EW762" s="33">
        <v>198033.14139999999</v>
      </c>
      <c r="EX762" s="33">
        <v>198804.1452</v>
      </c>
      <c r="EY762" s="33">
        <v>205278.26790000001</v>
      </c>
      <c r="EZ762" s="33">
        <v>216211.85019999999</v>
      </c>
      <c r="FA762" s="33">
        <v>202759.3983</v>
      </c>
      <c r="FB762" s="33">
        <v>203548.7481</v>
      </c>
      <c r="FC762" s="33">
        <v>210196.89199999999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50608.454539999999</v>
      </c>
      <c r="D4" s="1">
        <f>PLANEL_GerMED_Trim_Resultado!Q245</f>
        <v>44242.425089999997</v>
      </c>
      <c r="E4" s="1">
        <f>PLANEL_GerMED_Trim_Resultado!R245</f>
        <v>45131.197540000001</v>
      </c>
      <c r="F4" s="1">
        <f>PLANEL_GerMED_Trim_Resultado!S245</f>
        <v>44400.424729999999</v>
      </c>
      <c r="G4" s="1">
        <f>PLANEL_GerMED_Trim_Resultado!T245</f>
        <v>53920.543859999998</v>
      </c>
      <c r="H4" s="1">
        <f>PLANEL_GerMED_Trim_Resultado!U245</f>
        <v>45167.72855</v>
      </c>
      <c r="I4" s="1">
        <f>PLANEL_GerMED_Trim_Resultado!V245</f>
        <v>42788.618340000001</v>
      </c>
      <c r="J4" s="1">
        <f>PLANEL_GerMED_Trim_Resultado!W245</f>
        <v>45172.438040000001</v>
      </c>
      <c r="K4" s="1">
        <f>PLANEL_GerMED_Trim_Resultado!X245</f>
        <v>54641.544289999998</v>
      </c>
      <c r="L4" s="1">
        <f>PLANEL_GerMED_Trim_Resultado!Y245</f>
        <v>45958.510569999999</v>
      </c>
      <c r="M4" s="1">
        <f>PLANEL_GerMED_Trim_Resultado!Z245</f>
        <v>43591.726439999999</v>
      </c>
      <c r="N4" s="1">
        <f>PLANEL_GerMED_Trim_Resultado!AA245</f>
        <v>45172.438040000001</v>
      </c>
      <c r="O4" s="1">
        <f>PLANEL_GerMED_Trim_Resultado!AB245</f>
        <v>53577.398719999997</v>
      </c>
      <c r="P4" s="1">
        <f>PLANEL_GerMED_Trim_Resultado!AC245</f>
        <v>44278.838929999998</v>
      </c>
      <c r="Q4" s="1">
        <f>PLANEL_GerMED_Trim_Resultado!AD245</f>
        <v>41282.373269999996</v>
      </c>
      <c r="R4" s="1">
        <f>PLANEL_GerMED_Trim_Resultado!AE245</f>
        <v>46674.193879999999</v>
      </c>
      <c r="S4" s="1">
        <f>PLANEL_GerMED_Trim_Resultado!AF245</f>
        <v>57863.86118</v>
      </c>
      <c r="T4" s="1">
        <f>PLANEL_GerMED_Trim_Resultado!AG245</f>
        <v>48311.862639999999</v>
      </c>
      <c r="U4" s="1">
        <f>PLANEL_GerMED_Trim_Resultado!AH245</f>
        <v>45263.460910000002</v>
      </c>
      <c r="V4" s="1">
        <f>PLANEL_GerMED_Trim_Resultado!AI245</f>
        <v>48426.768210000002</v>
      </c>
      <c r="W4" s="1">
        <f>PLANEL_GerMED_Trim_Resultado!AJ245</f>
        <v>60972.350590000002</v>
      </c>
      <c r="X4" s="1">
        <f>PLANEL_GerMED_Trim_Resultado!AK245</f>
        <v>51170.125769999999</v>
      </c>
      <c r="Y4" s="1">
        <f>PLANEL_GerMED_Trim_Resultado!AL245</f>
        <v>47735.644930000002</v>
      </c>
      <c r="Z4" s="1">
        <f>PLANEL_GerMED_Trim_Resultado!AM245</f>
        <v>50290.599589999998</v>
      </c>
      <c r="AA4" s="1">
        <f>PLANEL_GerMED_Trim_Resultado!AN245</f>
        <v>64580.320350000002</v>
      </c>
      <c r="AB4" s="1">
        <f>PLANEL_GerMED_Trim_Resultado!AO245</f>
        <v>54795.127399999998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64811.54666</v>
      </c>
      <c r="AF4" s="1">
        <f>PLANEL_GerMED_Trim_Resultado!AS245</f>
        <v>54856.364600000001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66302.479940000005</v>
      </c>
      <c r="AJ4" s="1">
        <f>PLANEL_GerMED_Trim_Resultado!AW245</f>
        <v>57811.150780000004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68665.786460000003</v>
      </c>
      <c r="AN4" s="1">
        <f>PLANEL_GerMED_Trim_Resultado!BA245</f>
        <v>58495.205580000002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69795.603889999999</v>
      </c>
      <c r="AR4" s="1">
        <f>PLANEL_GerMED_Trim_Resultado!BE245</f>
        <v>59117.282200000001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71240.695099999997</v>
      </c>
      <c r="AV4" s="1">
        <f>PLANEL_GerMED_Trim_Resultado!BI245</f>
        <v>58500.778100000003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73355.595329999996</v>
      </c>
      <c r="AZ4" s="1">
        <f>PLANEL_GerMED_Trim_Resultado!BM245</f>
        <v>62569.323040000003</v>
      </c>
      <c r="BA4" s="1">
        <f>PLANEL_GerMED_Trim_Resultado!BN245</f>
        <v>51512.597450000001</v>
      </c>
      <c r="BB4" s="1">
        <f>PLANEL_GerMED_Trim_Resultado!BO245</f>
        <v>51315.334929999997</v>
      </c>
      <c r="BC4" s="1">
        <f>PLANEL_GerMED_Trim_Resultado!BP245</f>
        <v>75521.963000000003</v>
      </c>
      <c r="BD4" s="1">
        <f>PLANEL_GerMED_Trim_Resultado!BQ245</f>
        <v>65648.416809999995</v>
      </c>
      <c r="BE4" s="1">
        <f>PLANEL_GerMED_Trim_Resultado!BR245</f>
        <v>53250.812089999999</v>
      </c>
      <c r="BF4" s="1">
        <f>PLANEL_GerMED_Trim_Resultado!BS245</f>
        <v>53284.74944</v>
      </c>
      <c r="BG4" s="1">
        <f>PLANEL_GerMED_Trim_Resultado!BT245</f>
        <v>76977.543059999996</v>
      </c>
      <c r="BH4" s="1">
        <f>PLANEL_GerMED_Trim_Resultado!BU245</f>
        <v>65590.418420000002</v>
      </c>
      <c r="BI4" s="1">
        <f>PLANEL_GerMED_Trim_Resultado!BV245</f>
        <v>54212.570849999996</v>
      </c>
      <c r="BJ4" s="1">
        <f>PLANEL_GerMED_Trim_Resultado!BW245</f>
        <v>54537.072950000002</v>
      </c>
      <c r="BK4" s="1">
        <f>PLANEL_GerMED_Trim_Resultado!BX245</f>
        <v>77524.851420000006</v>
      </c>
      <c r="BL4" s="1">
        <f>PLANEL_GerMED_Trim_Resultado!BY245</f>
        <v>63025.811540000002</v>
      </c>
      <c r="BM4" s="1">
        <f>PLANEL_GerMED_Trim_Resultado!BZ245</f>
        <v>54212.570849999996</v>
      </c>
      <c r="BN4" s="1">
        <f>PLANEL_GerMED_Trim_Resultado!CA245</f>
        <v>54537.072950000002</v>
      </c>
      <c r="BO4" s="1">
        <f>PLANEL_GerMED_Trim_Resultado!CB245</f>
        <v>79614.161529999998</v>
      </c>
      <c r="BP4" s="1">
        <f>PLANEL_GerMED_Trim_Resultado!CC245</f>
        <v>65395.834649999997</v>
      </c>
      <c r="BQ4" s="1">
        <f>PLANEL_GerMED_Trim_Resultado!CD245</f>
        <v>54811.317280000003</v>
      </c>
      <c r="BR4" s="1">
        <f>PLANEL_GerMED_Trim_Resultado!CE245</f>
        <v>55381.190600000002</v>
      </c>
      <c r="BS4" s="1">
        <f>PLANEL_GerMED_Trim_Resultado!CF245</f>
        <v>79614.161529999998</v>
      </c>
      <c r="BT4" s="1">
        <f>PLANEL_GerMED_Trim_Resultado!CG245</f>
        <v>68435.263399999996</v>
      </c>
      <c r="BU4" s="1">
        <f>PLANEL_GerMED_Trim_Resultado!CH245</f>
        <v>54811.317280000003</v>
      </c>
      <c r="BV4" s="1">
        <f>PLANEL_GerMED_Trim_Resultado!CI245</f>
        <v>55381.190600000002</v>
      </c>
      <c r="BW4" s="1">
        <f>PLANEL_GerMED_Trim_Resultado!CJ245</f>
        <v>79614.161529999998</v>
      </c>
      <c r="BX4" s="1">
        <f>PLANEL_GerMED_Trim_Resultado!CK245</f>
        <v>68091.278229999996</v>
      </c>
      <c r="BY4" s="1">
        <f>PLANEL_GerMED_Trim_Resultado!CL245</f>
        <v>54811.317280000003</v>
      </c>
      <c r="BZ4" s="1">
        <f>PLANEL_GerMED_Trim_Resultado!CM245</f>
        <v>55381.190600000002</v>
      </c>
      <c r="CA4" s="1">
        <f>PLANEL_GerMED_Trim_Resultado!CN245</f>
        <v>79614.161529999998</v>
      </c>
      <c r="CB4" s="1">
        <f>PLANEL_GerMED_Trim_Resultado!CO245</f>
        <v>68784.238660000003</v>
      </c>
      <c r="CC4" s="1">
        <f>PLANEL_GerMED_Trim_Resultado!CP245</f>
        <v>54811.317280000003</v>
      </c>
      <c r="CD4" s="1">
        <f>PLANEL_GerMED_Trim_Resultado!CQ245</f>
        <v>55381.190600000002</v>
      </c>
      <c r="CE4" s="1">
        <f>PLANEL_GerMED_Trim_Resultado!CR245</f>
        <v>79614.161529999998</v>
      </c>
      <c r="CF4" s="1">
        <f>PLANEL_GerMED_Trim_Resultado!CS245</f>
        <v>68606.225869999995</v>
      </c>
      <c r="CG4" s="1">
        <f>PLANEL_GerMED_Trim_Resultado!CT245</f>
        <v>54585.882839999998</v>
      </c>
      <c r="CH4" s="1">
        <f>PLANEL_GerMED_Trim_Resultado!CU245</f>
        <v>55381.190600000002</v>
      </c>
      <c r="CI4" s="1">
        <f>PLANEL_GerMED_Trim_Resultado!CV245</f>
        <v>79614.161529999998</v>
      </c>
      <c r="CJ4" s="1">
        <f>PLANEL_GerMED_Trim_Resultado!CW245</f>
        <v>68198.631349999996</v>
      </c>
      <c r="CK4" s="1">
        <f>PLANEL_GerMED_Trim_Resultado!CX245</f>
        <v>53381.587850000004</v>
      </c>
      <c r="CL4" s="1">
        <f>PLANEL_GerMED_Trim_Resultado!CY245</f>
        <v>55381.190600000002</v>
      </c>
      <c r="CM4" s="1">
        <f>PLANEL_GerMED_Trim_Resultado!CZ245</f>
        <v>79614.161529999998</v>
      </c>
      <c r="CN4" s="1">
        <f>PLANEL_GerMED_Trim_Resultado!DA245</f>
        <v>69813.736789999995</v>
      </c>
      <c r="CO4" s="1">
        <f>PLANEL_GerMED_Trim_Resultado!DB245</f>
        <v>54811.317280000003</v>
      </c>
      <c r="CP4" s="1">
        <f>PLANEL_GerMED_Trim_Resultado!DC245</f>
        <v>55381.190600000002</v>
      </c>
      <c r="CQ4" s="1">
        <f>PLANEL_GerMED_Trim_Resultado!DD245</f>
        <v>79614.161529999998</v>
      </c>
      <c r="CR4" s="1">
        <f>PLANEL_GerMED_Trim_Resultado!DE245</f>
        <v>70454.011440000002</v>
      </c>
      <c r="CS4" s="1">
        <f>PLANEL_GerMED_Trim_Resultado!DF245</f>
        <v>54811.317280000003</v>
      </c>
      <c r="CT4" s="1">
        <f>PLANEL_GerMED_Trim_Resultado!DG245</f>
        <v>55381.190600000002</v>
      </c>
      <c r="CU4" s="1">
        <f>PLANEL_GerMED_Trim_Resultado!DH245</f>
        <v>79981.030580000006</v>
      </c>
      <c r="CV4" s="1">
        <f>PLANEL_GerMED_Trim_Resultado!DI245</f>
        <v>70739.436629999997</v>
      </c>
      <c r="CW4" s="1">
        <f>PLANEL_GerMED_Trim_Resultado!DJ245</f>
        <v>53086.659379999997</v>
      </c>
      <c r="CX4" s="1">
        <f>PLANEL_GerMED_Trim_Resultado!DK245</f>
        <v>55617.79408</v>
      </c>
      <c r="CY4" s="68">
        <f>PLANEL_GerMED_Trim_Resultado!DL245</f>
        <v>79981.030580000006</v>
      </c>
      <c r="CZ4" s="68">
        <f>PLANEL_GerMED_Trim_Resultado!DM245</f>
        <v>70739.436629999997</v>
      </c>
      <c r="DA4" s="68">
        <f>PLANEL_GerMED_Trim_Resultado!DN245</f>
        <v>53460.997929999998</v>
      </c>
      <c r="DB4" s="68">
        <f>PLANEL_GerMED_Trim_Resultado!DO245</f>
        <v>55617.79408</v>
      </c>
      <c r="DC4" s="1">
        <f>PLANEL_GerMED_Trim_Resultado!DP245</f>
        <v>79981.030580000006</v>
      </c>
      <c r="DD4" s="1">
        <f>PLANEL_GerMED_Trim_Resultado!DQ245</f>
        <v>70739.436629999997</v>
      </c>
      <c r="DE4" s="1">
        <f>PLANEL_GerMED_Trim_Resultado!DR245</f>
        <v>51754.128140000001</v>
      </c>
      <c r="DF4" s="1">
        <f>PLANEL_GerMED_Trim_Resultado!DS245</f>
        <v>55617.79408</v>
      </c>
      <c r="DG4" s="1">
        <f>PLANEL_GerMED_Trim_Resultado!DT245</f>
        <v>79981.030580000006</v>
      </c>
      <c r="DH4" s="1">
        <f>PLANEL_GerMED_Trim_Resultado!DU245</f>
        <v>70739.436629999997</v>
      </c>
      <c r="DI4" s="1">
        <f>PLANEL_GerMED_Trim_Resultado!DV245</f>
        <v>50476.30343</v>
      </c>
      <c r="DJ4" s="1">
        <f>PLANEL_GerMED_Trim_Resultado!DW245</f>
        <v>55617.79408</v>
      </c>
      <c r="DK4" s="1">
        <f>PLANEL_GerMED_Trim_Resultado!DX245</f>
        <v>79981.030580000006</v>
      </c>
      <c r="DL4" s="1">
        <f>PLANEL_GerMED_Trim_Resultado!DY245</f>
        <v>70739.436629999997</v>
      </c>
      <c r="DM4" s="1">
        <f>PLANEL_GerMED_Trim_Resultado!DZ245</f>
        <v>49195.123220000001</v>
      </c>
      <c r="DN4" s="1">
        <f>PLANEL_GerMED_Trim_Resultado!EA245</f>
        <v>55617.79408</v>
      </c>
      <c r="DO4" s="1">
        <f>PLANEL_GerMED_Trim_Resultado!EB245</f>
        <v>79981.030580000006</v>
      </c>
      <c r="DP4" s="1">
        <f>PLANEL_GerMED_Trim_Resultado!EC245</f>
        <v>70739.436629999997</v>
      </c>
      <c r="DQ4" s="1">
        <f>PLANEL_GerMED_Trim_Resultado!ED245</f>
        <v>49065.527399999999</v>
      </c>
      <c r="DR4" s="1">
        <f>PLANEL_GerMED_Trim_Resultado!EE245</f>
        <v>55617.79408</v>
      </c>
      <c r="DS4" s="1">
        <f>PLANEL_GerMED_Trim_Resultado!EF245</f>
        <v>79981.030580000006</v>
      </c>
      <c r="DT4" s="1">
        <f>PLANEL_GerMED_Trim_Resultado!EG245</f>
        <v>70739.436629999997</v>
      </c>
      <c r="DU4" s="1">
        <f>PLANEL_GerMED_Trim_Resultado!EH245</f>
        <v>47872.689810000003</v>
      </c>
      <c r="DV4" s="1">
        <f>PLANEL_GerMED_Trim_Resultado!EI245</f>
        <v>55617.79408</v>
      </c>
      <c r="DW4" s="1">
        <f>PLANEL_GerMED_Trim_Resultado!EJ245</f>
        <v>79981.030580000006</v>
      </c>
      <c r="DX4" s="1">
        <f>PLANEL_GerMED_Trim_Resultado!EK245</f>
        <v>70739.436629999997</v>
      </c>
      <c r="DY4" s="1">
        <f>PLANEL_GerMED_Trim_Resultado!EL245</f>
        <v>48119.239110000002</v>
      </c>
      <c r="DZ4" s="1">
        <f>PLANEL_GerMED_Trim_Resultado!EM245</f>
        <v>55617.79408</v>
      </c>
      <c r="EA4" s="1">
        <f>PLANEL_GerMED_Trim_Resultado!EN245</f>
        <v>79981.030580000006</v>
      </c>
      <c r="EB4" s="1">
        <f>PLANEL_GerMED_Trim_Resultado!EO245</f>
        <v>70739.436629999997</v>
      </c>
      <c r="EC4" s="1">
        <f>PLANEL_GerMED_Trim_Resultado!EP245</f>
        <v>47462.828889999997</v>
      </c>
      <c r="ED4" s="1">
        <f>PLANEL_GerMED_Trim_Resultado!EQ245</f>
        <v>55617.79408</v>
      </c>
      <c r="EE4" s="1">
        <f>PLANEL_GerMED_Trim_Resultado!ER245</f>
        <v>79981.030580000006</v>
      </c>
      <c r="EF4" s="1">
        <f>PLANEL_GerMED_Trim_Resultado!ES245</f>
        <v>70739.436629999997</v>
      </c>
      <c r="EG4" s="1">
        <f>PLANEL_GerMED_Trim_Resultado!ET245</f>
        <v>46854.694600000003</v>
      </c>
      <c r="EH4" s="1">
        <f>PLANEL_GerMED_Trim_Resultado!EU245</f>
        <v>55617.79408</v>
      </c>
      <c r="EI4" s="1">
        <f>PLANEL_GerMED_Trim_Resultado!EV245</f>
        <v>79981.030580000006</v>
      </c>
      <c r="EJ4" s="1">
        <f>PLANEL_GerMED_Trim_Resultado!EW245</f>
        <v>70739.436629999997</v>
      </c>
      <c r="EK4" s="1">
        <f>PLANEL_GerMED_Trim_Resultado!EX245</f>
        <v>46477.808709999998</v>
      </c>
      <c r="EL4" s="1">
        <f>PLANEL_GerMED_Trim_Resultado!EY245</f>
        <v>55617.79408</v>
      </c>
      <c r="EM4" s="1">
        <f>PLANEL_GerMED_Trim_Resultado!EZ245</f>
        <v>79981.030580000006</v>
      </c>
      <c r="EN4" s="1">
        <f>PLANEL_GerMED_Trim_Resultado!FA245</f>
        <v>70739.436629999997</v>
      </c>
      <c r="EO4" s="1">
        <f>PLANEL_GerMED_Trim_Resultado!FB245</f>
        <v>43423.835780000001</v>
      </c>
      <c r="EP4" s="1">
        <f>PLANEL_GerMED_Trim_Resultado!FC245</f>
        <v>54769.943299999999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2389.8393120000001</v>
      </c>
      <c r="F5" s="1">
        <f>PLANEL_GerMED_Trim_Resultado!S257</f>
        <v>2714.1992009999999</v>
      </c>
      <c r="G5" s="1">
        <f>PLANEL_GerMED_Trim_Resultado!T257</f>
        <v>3281.3042989999999</v>
      </c>
      <c r="H5" s="1">
        <f>PLANEL_GerMED_Trim_Resultado!U257</f>
        <v>3050.4554499999999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2652.515394</v>
      </c>
      <c r="N5" s="1">
        <f>PLANEL_GerMED_Trim_Resultado!AA257</f>
        <v>3015.8324349999998</v>
      </c>
      <c r="O5" s="1">
        <f>PLANEL_GerMED_Trim_Resultado!AB257</f>
        <v>3433.2065640000001</v>
      </c>
      <c r="P5" s="1">
        <f>PLANEL_GerMED_Trim_Resultado!AC257</f>
        <v>3290.0942879999998</v>
      </c>
      <c r="Q5" s="1">
        <f>PLANEL_GerMED_Trim_Resultado!AD257</f>
        <v>2710.639392</v>
      </c>
      <c r="R5" s="1">
        <f>PLANEL_GerMED_Trim_Resultado!AE257</f>
        <v>3123.1952759999999</v>
      </c>
      <c r="S5" s="1">
        <f>PLANEL_GerMED_Trim_Resultado!AF257</f>
        <v>3501.6642660000002</v>
      </c>
      <c r="T5" s="1">
        <f>PLANEL_GerMED_Trim_Resultado!AG257</f>
        <v>3267.9518119999998</v>
      </c>
      <c r="U5" s="1">
        <f>PLANEL_GerMED_Trim_Resultado!AH257</f>
        <v>2709.0892009999998</v>
      </c>
      <c r="V5" s="1">
        <f>PLANEL_GerMED_Trim_Resultado!AI257</f>
        <v>3184.5163849999999</v>
      </c>
      <c r="W5" s="1">
        <f>PLANEL_GerMED_Trim_Resultado!AJ257</f>
        <v>3555.2868570000001</v>
      </c>
      <c r="X5" s="1">
        <f>PLANEL_GerMED_Trim_Resultado!AK257</f>
        <v>3319.7545690000002</v>
      </c>
      <c r="Y5" s="1">
        <f>PLANEL_GerMED_Trim_Resultado!AL257</f>
        <v>2990.9011930000001</v>
      </c>
      <c r="Z5" s="1">
        <f>PLANEL_GerMED_Trim_Resultado!AM257</f>
        <v>3314.0706719999998</v>
      </c>
      <c r="AA5" s="1">
        <f>PLANEL_GerMED_Trim_Resultado!AN257</f>
        <v>3834.7960800000001</v>
      </c>
      <c r="AB5" s="1">
        <f>PLANEL_GerMED_Trim_Resultado!AO257</f>
        <v>3534.9685209999998</v>
      </c>
      <c r="AC5" s="1">
        <f>PLANEL_GerMED_Trim_Resultado!AP257</f>
        <v>3959.4505210000002</v>
      </c>
      <c r="AD5" s="1">
        <f>PLANEL_GerMED_Trim_Resultado!AQ257</f>
        <v>4479.5159960000001</v>
      </c>
      <c r="AE5" s="1">
        <f>PLANEL_GerMED_Trim_Resultado!AR257</f>
        <v>6460.2673610000002</v>
      </c>
      <c r="AF5" s="1">
        <f>PLANEL_GerMED_Trim_Resultado!AS257</f>
        <v>5797.5673999999999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6182.0587869999999</v>
      </c>
      <c r="AJ5" s="1">
        <f>PLANEL_GerMED_Trim_Resultado!AW257</f>
        <v>3319.7545690000002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6992.8382899999997</v>
      </c>
      <c r="AN5" s="1">
        <f>PLANEL_GerMED_Trim_Resultado!BA257</f>
        <v>5393.6943959999999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7934.354171</v>
      </c>
      <c r="AR5" s="1">
        <f>PLANEL_GerMED_Trim_Resultado!BE257</f>
        <v>6069.2321480000001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7658.591563</v>
      </c>
      <c r="AV5" s="1">
        <f>PLANEL_GerMED_Trim_Resultado!BI257</f>
        <v>7531.5398580000001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7306.1832350000004</v>
      </c>
      <c r="AZ5" s="1">
        <f>PLANEL_GerMED_Trim_Resultado!BM257</f>
        <v>4952.2372850000002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7657.7005330000002</v>
      </c>
      <c r="BD5" s="1">
        <f>PLANEL_GerMED_Trim_Resultado!BQ257</f>
        <v>3976.7550209999999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8573.591257</v>
      </c>
      <c r="BH5" s="1">
        <f>PLANEL_GerMED_Trim_Resultado!BU257</f>
        <v>5905.4579249999997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8678.2679979999994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8405.2340999999997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5967.2865229999998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7309.4311170000001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7533.3436380000003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7954.971955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8573.6053260000008</v>
      </c>
      <c r="CK5" s="1">
        <f>PLANEL_GerMED_Trim_Resultado!CX257</f>
        <v>7071.5674499999996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8677.0335520000008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8678.2679979999994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6767.4080889999996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8678.2679979999994</v>
      </c>
      <c r="DA5" s="68">
        <f>PLANEL_GerMED_Trim_Resultado!DN257</f>
        <v>6779.5373499999996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7071.5674499999996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7071.5674499999996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7071.5674499999996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6286.4424580000004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6557.4931200000001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5370.7590630000004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5339.8457349999999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5365.6205689999997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5141.0824409999996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5249.0689819999998</v>
      </c>
      <c r="EP5" s="1">
        <f>PLANEL_GerMED_Trim_Resultado!FC257</f>
        <v>6391.5944989999998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3984.081095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8668.0432639999999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5149.1048510000001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9602.3425306999998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9844.2948309999992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4961.2772349999996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10775.353118700001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3533.7536730000002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10346.288990000001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10607.0335407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4031.387616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11909.702831000001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4318.0406547000002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12164.850171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4037.1971448999998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12037.174543000001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2231.7461509999998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3325.0048339999998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12030.504140000001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2093.7592100000002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3127.9921989500003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12453.236545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3633.7078330000004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2597.2832290000001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12715.664853000002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5298.0427350000009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13408.366764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6058.6512839999996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12957.38942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7161.6396379999996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1267.0297439999999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12775.539207700001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7848.5565189999998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1267.0297439999999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12366.5339757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8685.6969798999999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12968.110274000001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9775.1624499999998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1208.472704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1329.801606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13855.665045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11731.930353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2470.2206147999996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4845.9436102999998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15364.900693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11000.821574900001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12418.847234000001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11737.4562013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13077.3956113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11834.892214400001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13311.258334300001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12820.9738674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13118.8390103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13231.054213100002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12903.646472000002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14465.300657000002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530.3017893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13336.609679000001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15695.470567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1090.4206160000001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14023.52656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16540.22291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1444.9866092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14710.443440999999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17294.583763000002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1879.2597699999999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15397.360322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18428.880002000002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2323.059612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15592.826368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19115.796882999999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2770.0981038999998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2295.7472997999998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16771.194083999999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170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323.8062352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323.8062352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312.73459939999998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312.73459939999998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312.73459939999998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3052.6641730000001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3024.336288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3052.6641730000001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3052.6641730000001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2872.5200399999999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2872.5200399999999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2931.89293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220.48286340000001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466.02229879999999</v>
      </c>
      <c r="DX14" s="24">
        <f>PLANEL_GerMED_Trim_Resultado!EK17+PLANEL_GerMED_Trim_Resultado!EK29+PLANEL_GerMED_Trim_Resultado!EK629+PLANEL_GerMED_Trim_Resultado!EK713</f>
        <v>4767.3322109999999</v>
      </c>
      <c r="DY14" s="24">
        <f>PLANEL_GerMED_Trim_Resultado!EL17+PLANEL_GerMED_Trim_Resultado!EL29+PLANEL_GerMED_Trim_Resultado!EL629+PLANEL_GerMED_Trim_Resultado!EL713</f>
        <v>6523.6178559999998</v>
      </c>
      <c r="DZ14" s="24">
        <f>PLANEL_GerMED_Trim_Resultado!EM17+PLANEL_GerMED_Trim_Resultado!EM29+PLANEL_GerMED_Trim_Resultado!EM629+PLANEL_GerMED_Trim_Resultado!EM713</f>
        <v>4157.204154</v>
      </c>
      <c r="EA14" s="24">
        <f>PLANEL_GerMED_Trim_Resultado!EN17+PLANEL_GerMED_Trim_Resultado!EN29+PLANEL_GerMED_Trim_Resultado!EN629+PLANEL_GerMED_Trim_Resultado!EN713</f>
        <v>466.02229879999999</v>
      </c>
      <c r="EB14" s="24">
        <f>PLANEL_GerMED_Trim_Resultado!EO17+PLANEL_GerMED_Trim_Resultado!EO29+PLANEL_GerMED_Trim_Resultado!EO629+PLANEL_GerMED_Trim_Resultado!EO713</f>
        <v>4767.3322109999999</v>
      </c>
      <c r="EC14" s="24">
        <f>PLANEL_GerMED_Trim_Resultado!EP17+PLANEL_GerMED_Trim_Resultado!EP29+PLANEL_GerMED_Trim_Resultado!EP629+PLANEL_GerMED_Trim_Resultado!EP713</f>
        <v>6523.6178559999998</v>
      </c>
      <c r="ED14" s="24">
        <f>PLANEL_GerMED_Trim_Resultado!EQ17+PLANEL_GerMED_Trim_Resultado!EQ29+PLANEL_GerMED_Trim_Resultado!EQ629+PLANEL_GerMED_Trim_Resultado!EQ713</f>
        <v>4157.204154</v>
      </c>
      <c r="EE14" s="24">
        <f>PLANEL_GerMED_Trim_Resultado!ER17+PLANEL_GerMED_Trim_Resultado!ER29+PLANEL_GerMED_Trim_Resultado!ER629+PLANEL_GerMED_Trim_Resultado!ER713</f>
        <v>466.02229879999999</v>
      </c>
      <c r="EF14" s="24">
        <f>PLANEL_GerMED_Trim_Resultado!ES17+PLANEL_GerMED_Trim_Resultado!ES29+PLANEL_GerMED_Trim_Resultado!ES629+PLANEL_GerMED_Trim_Resultado!ES713</f>
        <v>4767.3322109999999</v>
      </c>
      <c r="EG14" s="24">
        <f>PLANEL_GerMED_Trim_Resultado!ET17+PLANEL_GerMED_Trim_Resultado!ET29+PLANEL_GerMED_Trim_Resultado!ET629+PLANEL_GerMED_Trim_Resultado!ET713</f>
        <v>6523.6178559999998</v>
      </c>
      <c r="EH14" s="24">
        <f>PLANEL_GerMED_Trim_Resultado!EU17+PLANEL_GerMED_Trim_Resultado!EU29+PLANEL_GerMED_Trim_Resultado!EU629+PLANEL_GerMED_Trim_Resultado!EU713</f>
        <v>4157.204154</v>
      </c>
      <c r="EI14" s="24">
        <f>PLANEL_GerMED_Trim_Resultado!EV17+PLANEL_GerMED_Trim_Resultado!EV29+PLANEL_GerMED_Trim_Resultado!EV629+PLANEL_GerMED_Trim_Resultado!EV713</f>
        <v>466.02229879999999</v>
      </c>
      <c r="EJ14" s="24">
        <f>PLANEL_GerMED_Trim_Resultado!EW17+PLANEL_GerMED_Trim_Resultado!EW29+PLANEL_GerMED_Trim_Resultado!EW629+PLANEL_GerMED_Trim_Resultado!EW713</f>
        <v>4767.3322109999999</v>
      </c>
      <c r="EK14" s="24">
        <f>PLANEL_GerMED_Trim_Resultado!EX17+PLANEL_GerMED_Trim_Resultado!EX29+PLANEL_GerMED_Trim_Resultado!EX629+PLANEL_GerMED_Trim_Resultado!EX713</f>
        <v>6523.6178559999998</v>
      </c>
      <c r="EL14" s="24">
        <f>PLANEL_GerMED_Trim_Resultado!EY17+PLANEL_GerMED_Trim_Resultado!EY29+PLANEL_GerMED_Trim_Resultado!EY629+PLANEL_GerMED_Trim_Resultado!EY713</f>
        <v>4157.204154</v>
      </c>
      <c r="EM14" s="24">
        <f>PLANEL_GerMED_Trim_Resultado!EZ17+PLANEL_GerMED_Trim_Resultado!EZ29+PLANEL_GerMED_Trim_Resultado!EZ629+PLANEL_GerMED_Trim_Resultado!EZ713</f>
        <v>466.02229879999999</v>
      </c>
      <c r="EN14" s="24">
        <f>PLANEL_GerMED_Trim_Resultado!FA17+PLANEL_GerMED_Trim_Resultado!FA29+PLANEL_GerMED_Trim_Resultado!FA629+PLANEL_GerMED_Trim_Resultado!FA713</f>
        <v>4767.3322109999999</v>
      </c>
      <c r="EO14" s="24">
        <f>PLANEL_GerMED_Trim_Resultado!FB17+PLANEL_GerMED_Trim_Resultado!FB29+PLANEL_GerMED_Trim_Resultado!FB629+PLANEL_GerMED_Trim_Resultado!FB713</f>
        <v>6523.6178559999998</v>
      </c>
      <c r="EP14" s="24">
        <f>PLANEL_GerMED_Trim_Resultado!FC17+PLANEL_GerMED_Trim_Resultado!FC29+PLANEL_GerMED_Trim_Resultado!FC629+PLANEL_GerMED_Trim_Resultado!FC713</f>
        <v>4157.204154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462.30790919999998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510.50511990000001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525.98631990000001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510.50511990000001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213.65321069999999</v>
      </c>
      <c r="CK15" s="24">
        <f>PLANEL_GerMED_Trim_Resultado!CX377</f>
        <v>213.65321069999999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229.13441069999999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213.65321069999999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213.65321069999999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213.65321069999999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213.65321069999999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213.65321069999999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9151.5482819000008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10944.6029542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14461.176258200001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11982.1027775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9949.7309029000007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11914.0694002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15749.230617199999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13040.636812500001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13006.593904000001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15627.3006382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20682.8933621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17094.940104199999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13615.129938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16366.4238042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21664.908592100001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17901.968578200002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14559.127811800001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17525.883702200001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23211.433510700001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19165.537610399999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14931.3610668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17978.165463900001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23812.424726199999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19659.339900300001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16163.349948799998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19474.529646900002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25800.526970200001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21293.1792413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19249.600268800001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23223.065444900003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30780.913753200002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25386.103485299998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21702.183876199997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26204.910536099997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34744.044123300002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28641.3453816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24566.344716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29707.122380100001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39408.1398759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32460.928076799999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27111.240566299999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32814.108694100003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43543.638646699997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35850.369848000002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30290.509870000002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36586.343083799999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48513.660143599998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39985.891503499995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33801.030409699997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40647.034440599993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53813.5501821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44457.699770499996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37764.127658199999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45109.710817600004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59578.2850043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49396.089385600004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40798.8769283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47996.278666999999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63038.707257400005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52697.5769841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44250.572879300002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51403.701543999996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67197.9153964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56565.068513099999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47539.104393300004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54271.777483899998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70480.608633600001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59907.559367299997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52739.332085099995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60589.392812100006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78875.014664199989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66805.3184053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56468.523031999997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65118.839330000003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84892.93654000001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71750.897819999998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59742.721239999999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69095.655180000002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90176.621200000009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76093.074840000001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63026.762190000001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73084.425940000001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95476.18942000001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80448.305110000001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66228.797480000008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76973.593269999998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100643.42234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84694.781099999993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69554.492559999999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81012.956819999992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106010.20925000001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89105.252250000005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72773.839639999991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84923.150909999997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111205.37878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93374.686790000007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76318.912788999995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88662.308092000007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115907.675955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97563.500935000004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80177.913089000009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92599.150785999998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120786.554084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102002.55049600001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83903.156908999998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96402.9228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125502.40797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106290.79955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87593.303710000007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100172.84206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130177.39812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110540.44207999999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849.46378629999992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706.39405439999996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740.51082350000001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845.30047489999993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1156.0830218999999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1010.9561447999999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1037.9949397999999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1149.8625652999999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1476.5567861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1329.2798121000001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1348.9208160999999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1468.1862326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1808.0735958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1658.6501459999999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1670.6244319000002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1797.4780392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2305.5841829999999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2152.8228751000001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2153.3126659000004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2291.6507683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2824.6635507999999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2668.4196769999999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2656.9270807000003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2807.2475702000002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3353.4393817999999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3193.70838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3169.9809989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3332.4750892000002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3881.6039878000001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3718.329467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3682.4099749000002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3857.0961762000002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4419.9576238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4253.0712239999993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4204.7244189000003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4391.8379332000004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4967.8200178999996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4797.8408237000003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4736.6855565999995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4936.0183438000004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5540.0426389000004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5366.8292577000002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5292.1791896000004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5504.3949377999998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6106.8886158999994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5929.8721956999998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5842.1371005999999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6067.4378758000003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6412.0845265999997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6291.6758010000003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6172.5518688000002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6369.9259918000007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6693.8650039999993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6632.4192439999997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6483.8201730000001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6649.1382199999998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7163.9600977999999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7115.8962310999996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6950.5239430000001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7115.8962310999996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7657.719106999999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7606.3425520000001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7429.5723700000008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7606.3425520000001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8153.1631469999993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8098.4625980000001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7910.2556250000007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8098.4625980000001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8647.5096269999995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8589.4924489999994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8389.8740209999996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8589.4924489999994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9147.3330849999984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9085.9625309999992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8874.8062180000015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9085.9625309999992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9652.2033009999996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9587.4455120000002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9364.6348150000013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9587.4455120000002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10157.683822999999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10089.534705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9855.0555349999995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10089.534705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10659.007535999999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10587.494977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10341.443291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10587.494977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11198.709481999998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11123.575998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10865.065874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11123.575998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11720.530916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11641.89647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11371.340662000001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11641.89647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12233.270138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12151.195662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11868.803823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12151.195662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68270.870043452</v>
      </c>
      <c r="D24" s="28">
        <f t="shared" si="0"/>
        <v>63578.196559247997</v>
      </c>
      <c r="E24" s="28">
        <f t="shared" si="0"/>
        <v>65366.525229184008</v>
      </c>
      <c r="F24" s="28">
        <f t="shared" si="0"/>
        <v>65191.122388900003</v>
      </c>
      <c r="G24" s="28">
        <f t="shared" si="0"/>
        <v>68315.521732652007</v>
      </c>
      <c r="H24" s="28">
        <f t="shared" si="0"/>
        <v>64242.556355748005</v>
      </c>
      <c r="I24" s="28">
        <f t="shared" si="0"/>
        <v>65725.848757084008</v>
      </c>
      <c r="J24" s="28">
        <f t="shared" si="0"/>
        <v>65244.853510200002</v>
      </c>
      <c r="K24" s="28">
        <f t="shared" si="0"/>
        <v>69555.933755700011</v>
      </c>
      <c r="L24" s="28">
        <f t="shared" si="0"/>
        <v>65414.339900500003</v>
      </c>
      <c r="M24" s="28">
        <f t="shared" si="0"/>
        <v>66900.4179018</v>
      </c>
      <c r="N24" s="28">
        <f t="shared" si="0"/>
        <v>66451.530048399989</v>
      </c>
      <c r="O24" s="28">
        <f t="shared" si="0"/>
        <v>70679.148092100004</v>
      </c>
      <c r="P24" s="28">
        <f t="shared" si="0"/>
        <v>66462.621200400012</v>
      </c>
      <c r="Q24" s="28">
        <f t="shared" si="0"/>
        <v>66706.331664299985</v>
      </c>
      <c r="R24" s="28">
        <f t="shared" si="0"/>
        <v>68778.383464600003</v>
      </c>
      <c r="S24" s="28">
        <f t="shared" si="0"/>
        <v>75854.243702499996</v>
      </c>
      <c r="T24" s="28">
        <f t="shared" si="0"/>
        <v>71336.454891400004</v>
      </c>
      <c r="U24" s="28">
        <f t="shared" si="0"/>
        <v>72506.794522100012</v>
      </c>
      <c r="V24" s="28">
        <f t="shared" si="0"/>
        <v>72924.455193799993</v>
      </c>
      <c r="W24" s="28">
        <f t="shared" si="0"/>
        <v>79651.349813199995</v>
      </c>
      <c r="X24" s="28">
        <f t="shared" si="0"/>
        <v>74921.979495099993</v>
      </c>
      <c r="Y24" s="28">
        <f t="shared" si="0"/>
        <v>76454.72065480001</v>
      </c>
      <c r="Z24" s="28">
        <f t="shared" si="0"/>
        <v>76294.96907050001</v>
      </c>
      <c r="AA24" s="28">
        <f t="shared" si="0"/>
        <v>83543.561221199983</v>
      </c>
      <c r="AB24" s="28">
        <f t="shared" si="0"/>
        <v>78603.964052099996</v>
      </c>
      <c r="AC24" s="28">
        <f t="shared" si="0"/>
        <v>80159.976587800003</v>
      </c>
      <c r="AD24" s="28">
        <f t="shared" si="0"/>
        <v>80101.964151499997</v>
      </c>
      <c r="AE24" s="28">
        <f t="shared" si="0"/>
        <v>86965.247677499996</v>
      </c>
      <c r="AF24" s="28">
        <f t="shared" si="0"/>
        <v>81817.145446099996</v>
      </c>
      <c r="AG24" s="28">
        <f t="shared" si="0"/>
        <v>83383.554996400009</v>
      </c>
      <c r="AH24" s="28">
        <f t="shared" si="0"/>
        <v>83429.4032726</v>
      </c>
      <c r="AI24" s="28">
        <f t="shared" ref="AI24:BN24" si="1">SUM(AI4:AI23)</f>
        <v>90531.517290200005</v>
      </c>
      <c r="AJ24" s="28">
        <f t="shared" si="1"/>
        <v>85161.369448099998</v>
      </c>
      <c r="AK24" s="28">
        <f t="shared" si="1"/>
        <v>86738.180320799991</v>
      </c>
      <c r="AL24" s="28">
        <f t="shared" si="1"/>
        <v>86895.036242899994</v>
      </c>
      <c r="AM24" s="28">
        <f t="shared" si="1"/>
        <v>94135.366025499985</v>
      </c>
      <c r="AN24" s="28">
        <f t="shared" si="1"/>
        <v>88541.184839099995</v>
      </c>
      <c r="AO24" s="28">
        <f t="shared" si="1"/>
        <v>90130.177450400006</v>
      </c>
      <c r="AP24" s="28">
        <f t="shared" si="1"/>
        <v>90398.763813199999</v>
      </c>
      <c r="AQ24" s="28">
        <f t="shared" si="1"/>
        <v>97866.644234599997</v>
      </c>
      <c r="AR24" s="28">
        <f t="shared" si="1"/>
        <v>92036.293596100004</v>
      </c>
      <c r="AS24" s="28">
        <f t="shared" si="1"/>
        <v>93636.316633300012</v>
      </c>
      <c r="AT24" s="28">
        <f t="shared" si="1"/>
        <v>94024.00297619999</v>
      </c>
      <c r="AU24" s="28">
        <f t="shared" si="1"/>
        <v>101071.20255939997</v>
      </c>
      <c r="AV24" s="28">
        <f t="shared" si="1"/>
        <v>95046.287605999998</v>
      </c>
      <c r="AW24" s="28">
        <f t="shared" si="1"/>
        <v>96654.896737600007</v>
      </c>
      <c r="AX24" s="28">
        <f t="shared" si="1"/>
        <v>97145.511087799998</v>
      </c>
      <c r="AY24" s="28">
        <f t="shared" si="1"/>
        <v>104084.3115708</v>
      </c>
      <c r="AZ24" s="28">
        <f t="shared" si="1"/>
        <v>98177.986610799999</v>
      </c>
      <c r="BA24" s="28">
        <f t="shared" si="1"/>
        <v>99171.078691500006</v>
      </c>
      <c r="BB24" s="28">
        <f t="shared" si="1"/>
        <v>100071.28465069999</v>
      </c>
      <c r="BC24" s="28">
        <f t="shared" si="1"/>
        <v>107212.55297199999</v>
      </c>
      <c r="BD24" s="28">
        <f t="shared" si="1"/>
        <v>101104.1529098</v>
      </c>
      <c r="BE24" s="28">
        <f t="shared" si="1"/>
        <v>102107.86346200001</v>
      </c>
      <c r="BF24" s="28">
        <f t="shared" si="1"/>
        <v>103107.97245789999</v>
      </c>
      <c r="BG24" s="28">
        <f t="shared" si="1"/>
        <v>110429.59385709997</v>
      </c>
      <c r="BH24" s="28">
        <f t="shared" si="1"/>
        <v>104115.1313601</v>
      </c>
      <c r="BI24" s="28">
        <f t="shared" si="1"/>
        <v>105131.469042</v>
      </c>
      <c r="BJ24" s="28">
        <f t="shared" si="1"/>
        <v>106232.3920835</v>
      </c>
      <c r="BK24" s="28">
        <f t="shared" si="1"/>
        <v>115137.9123973</v>
      </c>
      <c r="BL24" s="28">
        <f t="shared" si="1"/>
        <v>108220.8334708</v>
      </c>
      <c r="BM24" s="28">
        <f t="shared" si="1"/>
        <v>109882.3517481</v>
      </c>
      <c r="BN24" s="28">
        <f t="shared" si="1"/>
        <v>110812.8186536</v>
      </c>
      <c r="BO24" s="28">
        <f t="shared" ref="BO24:CT24" si="2">SUM(BO4:BO23)</f>
        <v>120011.97699837</v>
      </c>
      <c r="BP24" s="28">
        <f t="shared" si="2"/>
        <v>112790.67712179999</v>
      </c>
      <c r="BQ24" s="28">
        <f t="shared" si="2"/>
        <v>113228.06978515</v>
      </c>
      <c r="BR24" s="28">
        <f t="shared" si="2"/>
        <v>115542.16297319999</v>
      </c>
      <c r="BS24" s="28">
        <f t="shared" si="2"/>
        <v>124944.86229216999</v>
      </c>
      <c r="BT24" s="28">
        <f t="shared" si="2"/>
        <v>117419.6588418</v>
      </c>
      <c r="BU24" s="28">
        <f t="shared" si="2"/>
        <v>117874.51048600001</v>
      </c>
      <c r="BV24" s="28">
        <f t="shared" si="2"/>
        <v>120149.4014954</v>
      </c>
      <c r="BW24" s="28">
        <f t="shared" si="2"/>
        <v>129682.25765046998</v>
      </c>
      <c r="BX24" s="28">
        <f t="shared" si="2"/>
        <v>122049.4256668</v>
      </c>
      <c r="BY24" s="28">
        <f t="shared" si="2"/>
        <v>122522.43823280001</v>
      </c>
      <c r="BZ24" s="28">
        <f t="shared" si="2"/>
        <v>124756.16626459999</v>
      </c>
      <c r="CA24" s="28">
        <f t="shared" si="2"/>
        <v>134160.48913916998</v>
      </c>
      <c r="CB24" s="28">
        <f t="shared" si="2"/>
        <v>126778.70491650001</v>
      </c>
      <c r="CC24" s="28">
        <f t="shared" si="2"/>
        <v>127269.7277627</v>
      </c>
      <c r="CD24" s="28">
        <f t="shared" si="2"/>
        <v>128975.45233309999</v>
      </c>
      <c r="CE24" s="28">
        <f t="shared" si="2"/>
        <v>139321.86042696997</v>
      </c>
      <c r="CF24" s="28">
        <f t="shared" si="2"/>
        <v>131627.78140000001</v>
      </c>
      <c r="CG24" s="28">
        <f t="shared" si="2"/>
        <v>132137.13118969998</v>
      </c>
      <c r="CH24" s="28">
        <f t="shared" si="2"/>
        <v>133809.59079839999</v>
      </c>
      <c r="CI24" s="28">
        <f t="shared" si="2"/>
        <v>144535.73623489999</v>
      </c>
      <c r="CJ24" s="28">
        <f t="shared" si="2"/>
        <v>136713.82599110002</v>
      </c>
      <c r="CK24" s="28">
        <f t="shared" si="2"/>
        <v>137131.9522039</v>
      </c>
      <c r="CL24" s="28">
        <f t="shared" si="2"/>
        <v>138886.97825510002</v>
      </c>
      <c r="CM24" s="28">
        <f t="shared" si="2"/>
        <v>148974.47194290001</v>
      </c>
      <c r="CN24" s="28">
        <f t="shared" si="2"/>
        <v>141746.88263930002</v>
      </c>
      <c r="CO24" s="28">
        <f t="shared" si="2"/>
        <v>142296.47049579999</v>
      </c>
      <c r="CP24" s="28">
        <f t="shared" si="2"/>
        <v>143353.08508990001</v>
      </c>
      <c r="CQ24" s="28">
        <f t="shared" si="2"/>
        <v>153820.82927469999</v>
      </c>
      <c r="CR24" s="28">
        <f t="shared" si="2"/>
        <v>146801.64052280001</v>
      </c>
      <c r="CS24" s="28">
        <f t="shared" si="2"/>
        <v>147371.30047719998</v>
      </c>
      <c r="CT24" s="28">
        <f t="shared" si="2"/>
        <v>148410.61950589999</v>
      </c>
      <c r="CU24" s="28">
        <f t="shared" ref="CU24:DZ24" si="3">SUM(CU4:CU23)</f>
        <v>159714.7782191</v>
      </c>
      <c r="CV24" s="28">
        <f t="shared" si="3"/>
        <v>151711.43924169996</v>
      </c>
      <c r="CW24" s="28">
        <f t="shared" si="3"/>
        <v>152186.23656669998</v>
      </c>
      <c r="CX24" s="28">
        <f t="shared" si="3"/>
        <v>153778.16171629998</v>
      </c>
      <c r="CY24" s="76">
        <f t="shared" si="3"/>
        <v>164653.99222660001</v>
      </c>
      <c r="CZ24" s="76">
        <f t="shared" si="3"/>
        <v>156591.73455379999</v>
      </c>
      <c r="DA24" s="76">
        <f t="shared" si="3"/>
        <v>157200.60954979999</v>
      </c>
      <c r="DB24" s="76">
        <f t="shared" si="3"/>
        <v>158196.62530639998</v>
      </c>
      <c r="DC24" s="28">
        <f t="shared" si="3"/>
        <v>169613.57680910002</v>
      </c>
      <c r="DD24" s="28">
        <f t="shared" si="3"/>
        <v>161052.24820309997</v>
      </c>
      <c r="DE24" s="28">
        <f t="shared" si="3"/>
        <v>161679.55188810002</v>
      </c>
      <c r="DF24" s="28">
        <f t="shared" si="3"/>
        <v>164291.19941929998</v>
      </c>
      <c r="DG24" s="28">
        <f t="shared" si="3"/>
        <v>173480.65507019998</v>
      </c>
      <c r="DH24" s="28">
        <f t="shared" si="3"/>
        <v>165521.18409910001</v>
      </c>
      <c r="DI24" s="28">
        <f t="shared" si="3"/>
        <v>166166.09509309998</v>
      </c>
      <c r="DJ24" s="28">
        <f t="shared" si="3"/>
        <v>169359.35920830001</v>
      </c>
      <c r="DK24" s="28">
        <f t="shared" si="3"/>
        <v>178245.12415319998</v>
      </c>
      <c r="DL24" s="28">
        <f t="shared" si="3"/>
        <v>170000.98471009999</v>
      </c>
      <c r="DM24" s="28">
        <f t="shared" si="3"/>
        <v>170664.10149909998</v>
      </c>
      <c r="DN24" s="28">
        <f t="shared" si="3"/>
        <v>174013.20000529999</v>
      </c>
      <c r="DO24" s="28">
        <f t="shared" si="3"/>
        <v>182357.06324689998</v>
      </c>
      <c r="DP24" s="28">
        <f t="shared" si="3"/>
        <v>174540.42835729997</v>
      </c>
      <c r="DQ24" s="28">
        <f t="shared" si="3"/>
        <v>175221.4016711</v>
      </c>
      <c r="DR24" s="28">
        <f t="shared" si="3"/>
        <v>178540.95353899998</v>
      </c>
      <c r="DS24" s="28">
        <f t="shared" si="3"/>
        <v>187098.06875159999</v>
      </c>
      <c r="DT24" s="28">
        <f t="shared" si="3"/>
        <v>179143.91978509998</v>
      </c>
      <c r="DU24" s="28">
        <f t="shared" si="3"/>
        <v>179842.37959280002</v>
      </c>
      <c r="DV24" s="28">
        <f t="shared" si="3"/>
        <v>183562.06464180001</v>
      </c>
      <c r="DW24" s="28">
        <f t="shared" si="3"/>
        <v>191705.11310289998</v>
      </c>
      <c r="DX24" s="28">
        <f t="shared" si="3"/>
        <v>183768.36873409999</v>
      </c>
      <c r="DY24" s="28">
        <f t="shared" si="3"/>
        <v>184374.13187509999</v>
      </c>
      <c r="DZ24" s="28">
        <f t="shared" si="3"/>
        <v>188672.55209509999</v>
      </c>
      <c r="EA24" s="28">
        <f t="shared" ref="EA24:EP24" si="4">SUM(EA4:EA23)</f>
        <v>196596.2623079</v>
      </c>
      <c r="EB24" s="28">
        <f t="shared" si="4"/>
        <v>188360.05218130001</v>
      </c>
      <c r="EC24" s="28">
        <f t="shared" si="4"/>
        <v>188875.4932581</v>
      </c>
      <c r="ED24" s="28">
        <f t="shared" si="4"/>
        <v>194046.24339309998</v>
      </c>
      <c r="EE24" s="28">
        <f t="shared" si="4"/>
        <v>201749.32540690002</v>
      </c>
      <c r="EF24" s="28">
        <f t="shared" si="4"/>
        <v>193267.24905709998</v>
      </c>
      <c r="EG24" s="28">
        <f t="shared" si="4"/>
        <v>193695.63451410001</v>
      </c>
      <c r="EH24" s="28">
        <f t="shared" si="4"/>
        <v>199708.29085610004</v>
      </c>
      <c r="EI24" s="28">
        <f t="shared" si="4"/>
        <v>207130.6868999</v>
      </c>
      <c r="EJ24" s="28">
        <f t="shared" si="4"/>
        <v>198033.1413851</v>
      </c>
      <c r="EK24" s="28">
        <f t="shared" si="4"/>
        <v>198375.71206009999</v>
      </c>
      <c r="EL24" s="28">
        <f t="shared" si="4"/>
        <v>204710.3264281</v>
      </c>
      <c r="EM24" s="28">
        <f t="shared" si="4"/>
        <v>212020.48980390001</v>
      </c>
      <c r="EN24" s="28">
        <f t="shared" si="4"/>
        <v>202759.39832900002</v>
      </c>
      <c r="EO24" s="28">
        <f t="shared" si="4"/>
        <v>203018.6975249</v>
      </c>
      <c r="EP24" s="28">
        <f t="shared" si="4"/>
        <v>208261.79944310003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0.5639673828569095</v>
      </c>
      <c r="D29" s="47">
        <f>IF(PLANEL_Pot_Trim!D4&lt;&gt;0,D4/PLANEL_Pot_Trim!D4,0)</f>
        <v>0.49302601543639568</v>
      </c>
      <c r="E29" s="47">
        <f>IF(PLANEL_Pot_Trim!E4&lt;&gt;0,E4/PLANEL_Pot_Trim!E4,0)</f>
        <v>0.50293026319771894</v>
      </c>
      <c r="F29" s="47">
        <f>IF(PLANEL_Pot_Trim!F4&lt;&gt;0,F4/PLANEL_Pot_Trim!F4,0)</f>
        <v>0.49478672210631991</v>
      </c>
      <c r="G29" s="47">
        <f>IF(PLANEL_Pot_Trim!G4&lt;&gt;0,G4/PLANEL_Pot_Trim!G4,0)</f>
        <v>0.60087644009975338</v>
      </c>
      <c r="H29" s="47">
        <f>IF(PLANEL_Pot_Trim!H4&lt;&gt;0,H4/PLANEL_Pot_Trim!H4,0)</f>
        <v>0.50333735521999234</v>
      </c>
      <c r="I29" s="47">
        <f>IF(PLANEL_Pot_Trim!I4&lt;&gt;0,I4/PLANEL_Pot_Trim!I4,0)</f>
        <v>0.47682517319709805</v>
      </c>
      <c r="J29" s="47">
        <f>IF(PLANEL_Pot_Trim!J4&lt;&gt;0,J4/PLANEL_Pot_Trim!J4,0)</f>
        <v>0.50338983654498104</v>
      </c>
      <c r="K29" s="47">
        <f>IF(PLANEL_Pot_Trim!K4&lt;&gt;0,K4/PLANEL_Pot_Trim!K4,0)</f>
        <v>0.608911080343992</v>
      </c>
      <c r="L29" s="47">
        <f>IF(PLANEL_Pot_Trim!L4&lt;&gt;0,L4/PLANEL_Pot_Trim!L4,0)</f>
        <v>0.5121496232547178</v>
      </c>
      <c r="M29" s="47">
        <f>IF(PLANEL_Pot_Trim!M4&lt;&gt;0,M4/PLANEL_Pot_Trim!M4,0)</f>
        <v>0.48577479984396982</v>
      </c>
      <c r="N29" s="47">
        <f>IF(PLANEL_Pot_Trim!N4&lt;&gt;0,N4/PLANEL_Pot_Trim!N4,0)</f>
        <v>0.50338983654498104</v>
      </c>
      <c r="O29" s="47">
        <f>IF(PLANEL_Pot_Trim!O4&lt;&gt;0,O4/PLANEL_Pot_Trim!O4,0)</f>
        <v>0.5345693021343435</v>
      </c>
      <c r="P29" s="47">
        <f>IF(PLANEL_Pot_Trim!P4&lt;&gt;0,P4/PLANEL_Pot_Trim!P4,0)</f>
        <v>0.44179278187489246</v>
      </c>
      <c r="Q29" s="47">
        <f>IF(PLANEL_Pot_Trim!Q4&lt;&gt;0,Q4/PLANEL_Pot_Trim!Q4,0)</f>
        <v>0.41189550065176023</v>
      </c>
      <c r="R29" s="47">
        <f>IF(PLANEL_Pot_Trim!R4&lt;&gt;0,R4/PLANEL_Pot_Trim!R4,0)</f>
        <v>0.4656924719415465</v>
      </c>
      <c r="S29" s="47">
        <f>IF(PLANEL_Pot_Trim!S4&lt;&gt;0,S4/PLANEL_Pot_Trim!S4,0)</f>
        <v>0.54962429274836677</v>
      </c>
      <c r="T29" s="47">
        <f>IF(PLANEL_Pot_Trim!T4&lt;&gt;0,T4/PLANEL_Pot_Trim!T4,0)</f>
        <v>0.45889390706688826</v>
      </c>
      <c r="U29" s="47">
        <f>IF(PLANEL_Pot_Trim!U4&lt;&gt;0,U4/PLANEL_Pot_Trim!U4,0)</f>
        <v>0.42993843104616158</v>
      </c>
      <c r="V29" s="47">
        <f>IF(PLANEL_Pot_Trim!V4&lt;&gt;0,V4/PLANEL_Pot_Trim!V4,0)</f>
        <v>0.45998534637557248</v>
      </c>
      <c r="W29" s="47">
        <f>IF(PLANEL_Pot_Trim!W4&lt;&gt;0,W4/PLANEL_Pot_Trim!W4,0)</f>
        <v>0.55877511200708818</v>
      </c>
      <c r="X29" s="47">
        <f>IF(PLANEL_Pot_Trim!X4&lt;&gt;0,X4/PLANEL_Pot_Trim!X4,0)</f>
        <v>0.46894358642682826</v>
      </c>
      <c r="Y29" s="47">
        <f>IF(PLANEL_Pot_Trim!Y4&lt;&gt;0,Y4/PLANEL_Pot_Trim!Y4,0)</f>
        <v>0.43746862445657508</v>
      </c>
      <c r="Z29" s="47">
        <f>IF(PLANEL_Pot_Trim!Z4&lt;&gt;0,Z4/PLANEL_Pot_Trim!Z4,0)</f>
        <v>0.46088325522773438</v>
      </c>
      <c r="AA29" s="47">
        <f>IF(PLANEL_Pot_Trim!AA4&lt;&gt;0,AA4/PLANEL_Pot_Trim!AA4,0)</f>
        <v>0.59183999612675731</v>
      </c>
      <c r="AB29" s="47">
        <f>IF(PLANEL_Pot_Trim!AB4&lt;&gt;0,AB4/PLANEL_Pot_Trim!AB4,0)</f>
        <v>0.5021645574444904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0.59318764872754493</v>
      </c>
      <c r="AF29" s="47">
        <f>IF(PLANEL_Pot_Trim!AF4&lt;&gt;0,AF4/PLANEL_Pot_Trim!AF4,0)</f>
        <v>0.50207284985065548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0.60617874485666756</v>
      </c>
      <c r="AJ29" s="47">
        <f>IF(PLANEL_Pot_Trim!AJ4&lt;&gt;0,AJ4/PLANEL_Pot_Trim!AJ4,0)</f>
        <v>0.52854570221585528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0.62595824878496531</v>
      </c>
      <c r="AN29" s="47">
        <f>IF(PLANEL_Pot_Trim!AN4&lt;&gt;0,AN4/PLANEL_Pot_Trim!AN4,0)</f>
        <v>0.53324309433931927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0.63625767993386073</v>
      </c>
      <c r="AR29" s="47">
        <f>IF(PLANEL_Pot_Trim!AR4&lt;&gt;0,AR4/PLANEL_Pot_Trim!AR4,0)</f>
        <v>0.53891395331786029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0.64396580773789325</v>
      </c>
      <c r="AV29" s="47">
        <f>IF(PLANEL_Pot_Trim!AV4&lt;&gt;0,AV4/PLANEL_Pot_Trim!AV4,0)</f>
        <v>0.52880591310319425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0.66164433247997279</v>
      </c>
      <c r="AZ29" s="47">
        <f>IF(PLANEL_Pot_Trim!AZ4&lt;&gt;0,AZ4/PLANEL_Pot_Trim!AZ4,0)</f>
        <v>0.56435555856764918</v>
      </c>
      <c r="BA29" s="47">
        <f>IF(PLANEL_Pot_Trim!BA4&lt;&gt;0,BA4/PLANEL_Pot_Trim!BA4,0)</f>
        <v>0.46462738119413749</v>
      </c>
      <c r="BB29" s="47">
        <f>IF(PLANEL_Pot_Trim!BB4&lt;&gt;0,BB4/PLANEL_Pot_Trim!BB4,0)</f>
        <v>0.46284813548313797</v>
      </c>
      <c r="BC29" s="47">
        <f>IF(PLANEL_Pot_Trim!BC4&lt;&gt;0,BC4/PLANEL_Pot_Trim!BC4,0)</f>
        <v>0.66245249239561232</v>
      </c>
      <c r="BD29" s="47">
        <f>IF(PLANEL_Pot_Trim!BD4&lt;&gt;0,BD4/PLANEL_Pot_Trim!BD4,0)</f>
        <v>0.57584516622814097</v>
      </c>
      <c r="BE29" s="47">
        <f>IF(PLANEL_Pot_Trim!BE4&lt;&gt;0,BE4/PLANEL_Pot_Trim!BE4,0)</f>
        <v>0.46709767317768086</v>
      </c>
      <c r="BF29" s="47">
        <f>IF(PLANEL_Pot_Trim!BF4&lt;&gt;0,BF4/PLANEL_Pot_Trim!BF4,0)</f>
        <v>0.46739535985318215</v>
      </c>
      <c r="BG29" s="47">
        <f>IF(PLANEL_Pot_Trim!BG4&lt;&gt;0,BG4/PLANEL_Pot_Trim!BG4,0)</f>
        <v>0.66076924647780844</v>
      </c>
      <c r="BH29" s="47">
        <f>IF(PLANEL_Pot_Trim!BH4&lt;&gt;0,BH4/PLANEL_Pot_Trim!BH4,0)</f>
        <v>0.56302305364262129</v>
      </c>
      <c r="BI29" s="47">
        <f>IF(PLANEL_Pot_Trim!BI4&lt;&gt;0,BI4/PLANEL_Pot_Trim!BI4,0)</f>
        <v>0.46535649445524541</v>
      </c>
      <c r="BJ29" s="47">
        <f>IF(PLANEL_Pot_Trim!BJ4&lt;&gt;0,BJ4/PLANEL_Pot_Trim!BJ4,0)</f>
        <v>0.4681419952594259</v>
      </c>
      <c r="BK29" s="47">
        <f>IF(PLANEL_Pot_Trim!BK4&lt;&gt;0,BK4/PLANEL_Pot_Trim!BK4,0)</f>
        <v>0.66546729890001077</v>
      </c>
      <c r="BL29" s="47">
        <f>IF(PLANEL_Pot_Trim!BL4&lt;&gt;0,BL4/PLANEL_Pot_Trim!BL4,0)</f>
        <v>0.54100866752109311</v>
      </c>
      <c r="BM29" s="47">
        <f>IF(PLANEL_Pot_Trim!BM4&lt;&gt;0,BM4/PLANEL_Pot_Trim!BM4,0)</f>
        <v>0.46535649445524541</v>
      </c>
      <c r="BN29" s="47">
        <f>IF(PLANEL_Pot_Trim!BN4&lt;&gt;0,BN4/PLANEL_Pot_Trim!BN4,0)</f>
        <v>0.4681419952594259</v>
      </c>
      <c r="BO29" s="47">
        <f>IF(PLANEL_Pot_Trim!BO4&lt;&gt;0,BO4/PLANEL_Pot_Trim!BO4,0)</f>
        <v>0.66995628101083904</v>
      </c>
      <c r="BP29" s="47">
        <f>IF(PLANEL_Pot_Trim!BP4&lt;&gt;0,BP4/PLANEL_Pot_Trim!BP4,0)</f>
        <v>0.55030850458940661</v>
      </c>
      <c r="BQ29" s="47">
        <f>IF(PLANEL_Pot_Trim!BQ4&lt;&gt;0,BQ4/PLANEL_Pot_Trim!BQ4,0)</f>
        <v>0.46123937722281683</v>
      </c>
      <c r="BR29" s="47">
        <f>IF(PLANEL_Pot_Trim!BR4&lt;&gt;0,BR4/PLANEL_Pot_Trim!BR4,0)</f>
        <v>0.46603488348423278</v>
      </c>
      <c r="BS29" s="47">
        <f>IF(PLANEL_Pot_Trim!BS4&lt;&gt;0,BS4/PLANEL_Pot_Trim!BS4,0)</f>
        <v>0.66995628101083904</v>
      </c>
      <c r="BT29" s="47">
        <f>IF(PLANEL_Pot_Trim!BT4&lt;&gt;0,BT4/PLANEL_Pot_Trim!BT4,0)</f>
        <v>0.57588541631735479</v>
      </c>
      <c r="BU29" s="47">
        <f>IF(PLANEL_Pot_Trim!BU4&lt;&gt;0,BU4/PLANEL_Pot_Trim!BU4,0)</f>
        <v>0.46123937722281683</v>
      </c>
      <c r="BV29" s="47">
        <f>IF(PLANEL_Pot_Trim!BV4&lt;&gt;0,BV4/PLANEL_Pot_Trim!BV4,0)</f>
        <v>0.46603488348423278</v>
      </c>
      <c r="BW29" s="47">
        <f>IF(PLANEL_Pot_Trim!BW4&lt;&gt;0,BW4/PLANEL_Pot_Trim!BW4,0)</f>
        <v>0.66995628101083904</v>
      </c>
      <c r="BX29" s="47">
        <f>IF(PLANEL_Pot_Trim!BX4&lt;&gt;0,BX4/PLANEL_Pot_Trim!BX4,0)</f>
        <v>0.57299076766707369</v>
      </c>
      <c r="BY29" s="47">
        <f>IF(PLANEL_Pot_Trim!BY4&lt;&gt;0,BY4/PLANEL_Pot_Trim!BY4,0)</f>
        <v>0.46123937722281683</v>
      </c>
      <c r="BZ29" s="47">
        <f>IF(PLANEL_Pot_Trim!BZ4&lt;&gt;0,BZ4/PLANEL_Pot_Trim!BZ4,0)</f>
        <v>0.46603488348423278</v>
      </c>
      <c r="CA29" s="47">
        <f>IF(PLANEL_Pot_Trim!CA4&lt;&gt;0,CA4/PLANEL_Pot_Trim!CA4,0)</f>
        <v>0.66995628101083904</v>
      </c>
      <c r="CB29" s="47">
        <f>IF(PLANEL_Pot_Trim!CB4&lt;&gt;0,CB4/PLANEL_Pot_Trim!CB4,0)</f>
        <v>0.57882205677002474</v>
      </c>
      <c r="CC29" s="47">
        <f>IF(PLANEL_Pot_Trim!CC4&lt;&gt;0,CC4/PLANEL_Pot_Trim!CC4,0)</f>
        <v>0.46123937722281683</v>
      </c>
      <c r="CD29" s="47">
        <f>IF(PLANEL_Pot_Trim!CD4&lt;&gt;0,CD4/PLANEL_Pot_Trim!CD4,0)</f>
        <v>0.46603488348423278</v>
      </c>
      <c r="CE29" s="47">
        <f>IF(PLANEL_Pot_Trim!CE4&lt;&gt;0,CE4/PLANEL_Pot_Trim!CE4,0)</f>
        <v>0.66995628101083904</v>
      </c>
      <c r="CF29" s="47">
        <f>IF(PLANEL_Pot_Trim!CF4&lt;&gt;0,CF4/PLANEL_Pot_Trim!CF4,0)</f>
        <v>0.5773240721845081</v>
      </c>
      <c r="CG29" s="47">
        <f>IF(PLANEL_Pot_Trim!CG4&lt;&gt;0,CG4/PLANEL_Pot_Trim!CG4,0)</f>
        <v>0.45934233759906529</v>
      </c>
      <c r="CH29" s="47">
        <f>IF(PLANEL_Pot_Trim!CH4&lt;&gt;0,CH4/PLANEL_Pot_Trim!CH4,0)</f>
        <v>0.46603488348423278</v>
      </c>
      <c r="CI29" s="47">
        <f>IF(PLANEL_Pot_Trim!CI4&lt;&gt;0,CI4/PLANEL_Pot_Trim!CI4,0)</f>
        <v>0.66995628101083904</v>
      </c>
      <c r="CJ29" s="47">
        <f>IF(PLANEL_Pot_Trim!CJ4&lt;&gt;0,CJ4/PLANEL_Pot_Trim!CJ4,0)</f>
        <v>0.57389414836779251</v>
      </c>
      <c r="CK29" s="47">
        <f>IF(PLANEL_Pot_Trim!CK4&lt;&gt;0,CK4/PLANEL_Pot_Trim!CK4,0)</f>
        <v>0.44920814818809779</v>
      </c>
      <c r="CL29" s="47">
        <f>IF(PLANEL_Pot_Trim!CL4&lt;&gt;0,CL4/PLANEL_Pot_Trim!CL4,0)</f>
        <v>0.46603488348423278</v>
      </c>
      <c r="CM29" s="47">
        <f>IF(PLANEL_Pot_Trim!CM4&lt;&gt;0,CM4/PLANEL_Pot_Trim!CM4,0)</f>
        <v>0.66995628101083904</v>
      </c>
      <c r="CN29" s="47">
        <f>IF(PLANEL_Pot_Trim!CN4&lt;&gt;0,CN4/PLANEL_Pot_Trim!CN4,0)</f>
        <v>0.58748532377212104</v>
      </c>
      <c r="CO29" s="47">
        <f>IF(PLANEL_Pot_Trim!CO4&lt;&gt;0,CO4/PLANEL_Pot_Trim!CO4,0)</f>
        <v>0.46123937722281683</v>
      </c>
      <c r="CP29" s="47">
        <f>IF(PLANEL_Pot_Trim!CP4&lt;&gt;0,CP4/PLANEL_Pot_Trim!CP4,0)</f>
        <v>0.46603488348423278</v>
      </c>
      <c r="CQ29" s="47">
        <f>IF(PLANEL_Pot_Trim!CQ4&lt;&gt;0,CQ4/PLANEL_Pot_Trim!CQ4,0)</f>
        <v>0.66995628101083904</v>
      </c>
      <c r="CR29" s="47">
        <f>IF(PLANEL_Pot_Trim!CR4&lt;&gt;0,CR4/PLANEL_Pot_Trim!CR4,0)</f>
        <v>0.59287325997713747</v>
      </c>
      <c r="CS29" s="47">
        <f>IF(PLANEL_Pot_Trim!CS4&lt;&gt;0,CS4/PLANEL_Pot_Trim!CS4,0)</f>
        <v>0.46123937722281683</v>
      </c>
      <c r="CT29" s="47">
        <f>IF(PLANEL_Pot_Trim!CT4&lt;&gt;0,CT4/PLANEL_Pot_Trim!CT4,0)</f>
        <v>0.46603488348423278</v>
      </c>
      <c r="CU29" s="47">
        <f>IF(PLANEL_Pot_Trim!CU4&lt;&gt;0,CU4/PLANEL_Pot_Trim!CU4,0)</f>
        <v>0.6705151902219455</v>
      </c>
      <c r="CV29" s="47">
        <f>IF(PLANEL_Pot_Trim!CV4&lt;&gt;0,CV4/PLANEL_Pot_Trim!CV4,0)</f>
        <v>0.5930389551646823</v>
      </c>
      <c r="CW29" s="47">
        <f>IF(PLANEL_Pot_Trim!CW4&lt;&gt;0,CW4/PLANEL_Pot_Trim!CW4,0)</f>
        <v>0.4450481727267126</v>
      </c>
      <c r="CX29" s="47">
        <f>IF(PLANEL_Pot_Trim!CX4&lt;&gt;0,CX4/PLANEL_Pot_Trim!CX4,0)</f>
        <v>0.46626775757752675</v>
      </c>
      <c r="CY29" s="77">
        <f>IF(PLANEL_Pot_Trim!CY4&lt;&gt;0,CY4/PLANEL_Pot_Trim!CY4,0)</f>
        <v>0.6705151902219455</v>
      </c>
      <c r="CZ29" s="77">
        <f>IF(PLANEL_Pot_Trim!CZ4&lt;&gt;0,CZ4/PLANEL_Pot_Trim!CZ4,0)</f>
        <v>0.5930389551646823</v>
      </c>
      <c r="DA29" s="77">
        <f>IF(PLANEL_Pot_Trim!DA4&lt;&gt;0,DA4/PLANEL_Pot_Trim!DA4,0)</f>
        <v>0.44818641290992206</v>
      </c>
      <c r="DB29" s="77">
        <f>IF(PLANEL_Pot_Trim!DB4&lt;&gt;0,DB4/PLANEL_Pot_Trim!DB4,0)</f>
        <v>0.46626775757752675</v>
      </c>
      <c r="DC29" s="47">
        <f>IF(PLANEL_Pot_Trim!DC4&lt;&gt;0,DC4/PLANEL_Pot_Trim!DC4,0)</f>
        <v>0.6705151902219455</v>
      </c>
      <c r="DD29" s="47">
        <f>IF(PLANEL_Pot_Trim!DD4&lt;&gt;0,DD4/PLANEL_Pot_Trim!DD4,0)</f>
        <v>0.5930389551646823</v>
      </c>
      <c r="DE29" s="47">
        <f>IF(PLANEL_Pot_Trim!DE4&lt;&gt;0,DE4/PLANEL_Pot_Trim!DE4,0)</f>
        <v>0.43387699336848229</v>
      </c>
      <c r="DF29" s="47">
        <f>IF(PLANEL_Pot_Trim!DF4&lt;&gt;0,DF4/PLANEL_Pot_Trim!DF4,0)</f>
        <v>0.46626775757752675</v>
      </c>
      <c r="DG29" s="47">
        <f>IF(PLANEL_Pot_Trim!DG4&lt;&gt;0,DG4/PLANEL_Pot_Trim!DG4,0)</f>
        <v>0.6705151902219455</v>
      </c>
      <c r="DH29" s="47">
        <f>IF(PLANEL_Pot_Trim!DH4&lt;&gt;0,DH4/PLANEL_Pot_Trim!DH4,0)</f>
        <v>0.5930389551646823</v>
      </c>
      <c r="DI29" s="47">
        <f>IF(PLANEL_Pot_Trim!DI4&lt;&gt;0,DI4/PLANEL_Pot_Trim!DI4,0)</f>
        <v>0.4231644422512652</v>
      </c>
      <c r="DJ29" s="47">
        <f>IF(PLANEL_Pot_Trim!DJ4&lt;&gt;0,DJ4/PLANEL_Pot_Trim!DJ4,0)</f>
        <v>0.46626775757752675</v>
      </c>
      <c r="DK29" s="47">
        <f>IF(PLANEL_Pot_Trim!DK4&lt;&gt;0,DK4/PLANEL_Pot_Trim!DK4,0)</f>
        <v>0.6705151902219455</v>
      </c>
      <c r="DL29" s="47">
        <f>IF(PLANEL_Pot_Trim!DL4&lt;&gt;0,DL4/PLANEL_Pot_Trim!DL4,0)</f>
        <v>0.5930389551646823</v>
      </c>
      <c r="DM29" s="47">
        <f>IF(PLANEL_Pot_Trim!DM4&lt;&gt;0,DM4/PLANEL_Pot_Trim!DM4,0)</f>
        <v>0.41242376054227564</v>
      </c>
      <c r="DN29" s="47">
        <f>IF(PLANEL_Pot_Trim!DN4&lt;&gt;0,DN4/PLANEL_Pot_Trim!DN4,0)</f>
        <v>0.46626775757752675</v>
      </c>
      <c r="DO29" s="47">
        <f>IF(PLANEL_Pot_Trim!DO4&lt;&gt;0,DO4/PLANEL_Pot_Trim!DO4,0)</f>
        <v>0.6705151902219455</v>
      </c>
      <c r="DP29" s="47">
        <f>IF(PLANEL_Pot_Trim!DP4&lt;&gt;0,DP4/PLANEL_Pot_Trim!DP4,0)</f>
        <v>0.5930389551646823</v>
      </c>
      <c r="DQ29" s="47">
        <f>IF(PLANEL_Pot_Trim!DQ4&lt;&gt;0,DQ4/PLANEL_Pot_Trim!DQ4,0)</f>
        <v>0.41133730335024993</v>
      </c>
      <c r="DR29" s="47">
        <f>IF(PLANEL_Pot_Trim!DR4&lt;&gt;0,DR4/PLANEL_Pot_Trim!DR4,0)</f>
        <v>0.46626775757752675</v>
      </c>
      <c r="DS29" s="47">
        <f>IF(PLANEL_Pot_Trim!DS4&lt;&gt;0,DS4/PLANEL_Pot_Trim!DS4,0)</f>
        <v>0.6705151902219455</v>
      </c>
      <c r="DT29" s="47">
        <f>IF(PLANEL_Pot_Trim!DT4&lt;&gt;0,DT4/PLANEL_Pot_Trim!DT4,0)</f>
        <v>0.5930389551646823</v>
      </c>
      <c r="DU29" s="47">
        <f>IF(PLANEL_Pot_Trim!DU4&lt;&gt;0,DU4/PLANEL_Pot_Trim!DU4,0)</f>
        <v>0.40133723561215384</v>
      </c>
      <c r="DV29" s="47">
        <f>IF(PLANEL_Pot_Trim!DV4&lt;&gt;0,DV4/PLANEL_Pot_Trim!DV4,0)</f>
        <v>0.46626775757752675</v>
      </c>
      <c r="DW29" s="47">
        <f>IF(PLANEL_Pot_Trim!DW4&lt;&gt;0,DW4/PLANEL_Pot_Trim!DW4,0)</f>
        <v>0.6705151902219455</v>
      </c>
      <c r="DX29" s="47">
        <f>IF(PLANEL_Pot_Trim!DX4&lt;&gt;0,DX4/PLANEL_Pot_Trim!DX4,0)</f>
        <v>0.5930389551646823</v>
      </c>
      <c r="DY29" s="47">
        <f>IF(PLANEL_Pot_Trim!DY4&lt;&gt;0,DY4/PLANEL_Pot_Trim!DY4,0)</f>
        <v>0.40340416385238492</v>
      </c>
      <c r="DZ29" s="47">
        <f>IF(PLANEL_Pot_Trim!DZ4&lt;&gt;0,DZ4/PLANEL_Pot_Trim!DZ4,0)</f>
        <v>0.46626775757752675</v>
      </c>
      <c r="EA29" s="47">
        <f>IF(PLANEL_Pot_Trim!EA4&lt;&gt;0,EA4/PLANEL_Pot_Trim!EA4,0)</f>
        <v>0.6705151902219455</v>
      </c>
      <c r="EB29" s="47">
        <f>IF(PLANEL_Pot_Trim!EB4&lt;&gt;0,EB4/PLANEL_Pot_Trim!EB4,0)</f>
        <v>0.5930389551646823</v>
      </c>
      <c r="EC29" s="47">
        <f>IF(PLANEL_Pot_Trim!EC4&lt;&gt;0,EC4/PLANEL_Pot_Trim!EC4,0)</f>
        <v>0.39790119620699188</v>
      </c>
      <c r="ED29" s="47">
        <f>IF(PLANEL_Pot_Trim!ED4&lt;&gt;0,ED4/PLANEL_Pot_Trim!ED4,0)</f>
        <v>0.46626775757752675</v>
      </c>
      <c r="EE29" s="47">
        <f>IF(PLANEL_Pot_Trim!EE4&lt;&gt;0,EE4/PLANEL_Pot_Trim!EE4,0)</f>
        <v>0.6705151902219455</v>
      </c>
      <c r="EF29" s="47">
        <f>IF(PLANEL_Pot_Trim!EF4&lt;&gt;0,EF4/PLANEL_Pot_Trim!EF4,0)</f>
        <v>0.5930389551646823</v>
      </c>
      <c r="EG29" s="47">
        <f>IF(PLANEL_Pot_Trim!EG4&lt;&gt;0,EG4/PLANEL_Pot_Trim!EG4,0)</f>
        <v>0.39280294633220469</v>
      </c>
      <c r="EH29" s="47">
        <f>IF(PLANEL_Pot_Trim!EH4&lt;&gt;0,EH4/PLANEL_Pot_Trim!EH4,0)</f>
        <v>0.46626775757752675</v>
      </c>
      <c r="EI29" s="47">
        <f>IF(PLANEL_Pot_Trim!EI4&lt;&gt;0,EI4/PLANEL_Pot_Trim!EI4,0)</f>
        <v>0.6705151902219455</v>
      </c>
      <c r="EJ29" s="47">
        <f>IF(PLANEL_Pot_Trim!EJ4&lt;&gt;0,EJ4/PLANEL_Pot_Trim!EJ4,0)</f>
        <v>0.5930389551646823</v>
      </c>
      <c r="EK29" s="47">
        <f>IF(PLANEL_Pot_Trim!EK4&lt;&gt;0,EK4/PLANEL_Pot_Trim!EK4,0)</f>
        <v>0.3896433507081829</v>
      </c>
      <c r="EL29" s="47">
        <f>IF(PLANEL_Pot_Trim!EL4&lt;&gt;0,EL4/PLANEL_Pot_Trim!EL4,0)</f>
        <v>0.46626775757752675</v>
      </c>
      <c r="EM29" s="47">
        <f>IF(PLANEL_Pot_Trim!EM4&lt;&gt;0,EM4/PLANEL_Pot_Trim!EM4,0)</f>
        <v>0.6705151902219455</v>
      </c>
      <c r="EN29" s="47">
        <f>IF(PLANEL_Pot_Trim!EN4&lt;&gt;0,EN4/PLANEL_Pot_Trim!EN4,0)</f>
        <v>0.5930389551646823</v>
      </c>
      <c r="EO29" s="47">
        <f>IF(PLANEL_Pot_Trim!EO4&lt;&gt;0,EO4/PLANEL_Pot_Trim!EO4,0)</f>
        <v>0.36404058933786776</v>
      </c>
      <c r="EP29" s="47">
        <f>IF(PLANEL_Pot_Trim!EP4&lt;&gt;0,EP4/PLANEL_Pot_Trim!EP4,0)</f>
        <v>0.45915986183138607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0.43451418447840068</v>
      </c>
      <c r="F30" s="47">
        <f>IF(PLANEL_Pot_Trim!F5&lt;&gt;0,F5/PLANEL_Pot_Trim!F5,0)</f>
        <v>0.49348843096378092</v>
      </c>
      <c r="G30" s="47">
        <f>IF(PLANEL_Pot_Trim!G5&lt;&gt;0,G5/PLANEL_Pot_Trim!G5,0)</f>
        <v>0.56621793883342653</v>
      </c>
      <c r="H30" s="47">
        <f>IF(PLANEL_Pot_Trim!H5&lt;&gt;0,H5/PLANEL_Pot_Trim!H5,0)</f>
        <v>0.52638293800686986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0.44011082830617132</v>
      </c>
      <c r="N30" s="47">
        <f>IF(PLANEL_Pot_Trim!N5&lt;&gt;0,N5/PLANEL_Pot_Trim!N5,0)</f>
        <v>0.50039314154512593</v>
      </c>
      <c r="O30" s="47">
        <f>IF(PLANEL_Pot_Trim!O5&lt;&gt;0,O5/PLANEL_Pot_Trim!O5,0)</f>
        <v>0.54973295826283952</v>
      </c>
      <c r="P30" s="47">
        <f>IF(PLANEL_Pot_Trim!P5&lt;&gt;0,P5/PLANEL_Pot_Trim!P5,0)</f>
        <v>0.52681749035183034</v>
      </c>
      <c r="Q30" s="47">
        <f>IF(PLANEL_Pot_Trim!Q5&lt;&gt;0,Q5/PLANEL_Pot_Trim!Q5,0)</f>
        <v>0.43403383512462163</v>
      </c>
      <c r="R30" s="47">
        <f>IF(PLANEL_Pot_Trim!R5&lt;&gt;0,R5/PLANEL_Pot_Trim!R5,0)</f>
        <v>0.50009323537691031</v>
      </c>
      <c r="S30" s="47">
        <f>IF(PLANEL_Pot_Trim!S5&lt;&gt;0,S5/PLANEL_Pot_Trim!S5,0)</f>
        <v>0.54985631483061648</v>
      </c>
      <c r="T30" s="47">
        <f>IF(PLANEL_Pot_Trim!T5&lt;&gt;0,T5/PLANEL_Pot_Trim!T5,0)</f>
        <v>0.51315711727069246</v>
      </c>
      <c r="U30" s="47">
        <f>IF(PLANEL_Pot_Trim!U5&lt;&gt;0,U5/PLANEL_Pot_Trim!U5,0)</f>
        <v>0.42540052142431145</v>
      </c>
      <c r="V30" s="47">
        <f>IF(PLANEL_Pot_Trim!V5&lt;&gt;0,V5/PLANEL_Pot_Trim!V5,0)</f>
        <v>0.5000554910348497</v>
      </c>
      <c r="W30" s="47">
        <f>IF(PLANEL_Pot_Trim!W5&lt;&gt;0,W5/PLANEL_Pot_Trim!W5,0)</f>
        <v>0.53601388865017718</v>
      </c>
      <c r="X30" s="47">
        <f>IF(PLANEL_Pot_Trim!X5&lt;&gt;0,X5/PLANEL_Pot_Trim!X5,0)</f>
        <v>0.50050379265188027</v>
      </c>
      <c r="Y30" s="47">
        <f>IF(PLANEL_Pot_Trim!Y5&lt;&gt;0,Y5/PLANEL_Pot_Trim!Y5,0)</f>
        <v>0.45092411484938699</v>
      </c>
      <c r="Z30" s="47">
        <f>IF(PLANEL_Pot_Trim!Z5&lt;&gt;0,Z5/PLANEL_Pot_Trim!Z5,0)</f>
        <v>0.49964685821699528</v>
      </c>
      <c r="AA30" s="47">
        <f>IF(PLANEL_Pot_Trim!AA5&lt;&gt;0,AA5/PLANEL_Pot_Trim!AA5,0)</f>
        <v>0.41545082206310952</v>
      </c>
      <c r="AB30" s="47">
        <f>IF(PLANEL_Pot_Trim!AB5&lt;&gt;0,AB5/PLANEL_Pot_Trim!AB5,0)</f>
        <v>0.38296836321389593</v>
      </c>
      <c r="AC30" s="47">
        <f>IF(PLANEL_Pot_Trim!AC5&lt;&gt;0,AC5/PLANEL_Pot_Trim!AC5,0)</f>
        <v>0.42895552711310203</v>
      </c>
      <c r="AD30" s="47">
        <f>IF(PLANEL_Pot_Trim!AD5&lt;&gt;0,AD5/PLANEL_Pot_Trim!AD5,0)</f>
        <v>0.4852979308832111</v>
      </c>
      <c r="AE30" s="47">
        <f>IF(PLANEL_Pot_Trim!AE5&lt;&gt;0,AE5/PLANEL_Pot_Trim!AE5,0)</f>
        <v>0.57674130375278787</v>
      </c>
      <c r="AF30" s="47">
        <f>IF(PLANEL_Pot_Trim!AF5&lt;&gt;0,AF5/PLANEL_Pot_Trim!AF5,0)</f>
        <v>0.51757866881117476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0.55190419303928839</v>
      </c>
      <c r="AJ30" s="47">
        <f>IF(PLANEL_Pot_Trim!AJ5&lt;&gt;0,AJ5/PLANEL_Pot_Trim!AJ5,0)</f>
        <v>0.2963715696695195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0.49688597350761293</v>
      </c>
      <c r="AN30" s="47">
        <f>IF(PLANEL_Pot_Trim!AN5&lt;&gt;0,AN5/PLANEL_Pot_Trim!AN5,0)</f>
        <v>0.38325655186272245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0.5637867104762585</v>
      </c>
      <c r="AR30" s="47">
        <f>IF(PLANEL_Pot_Trim!AR5&lt;&gt;0,AR5/PLANEL_Pot_Trim!AR5,0)</f>
        <v>0.4312578382679404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0.54419200997688821</v>
      </c>
      <c r="AV30" s="47">
        <f>IF(PLANEL_Pot_Trim!AV5&lt;&gt;0,AV5/PLANEL_Pot_Trim!AV5,0)</f>
        <v>0.53516417213670742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0.51915113989400952</v>
      </c>
      <c r="AZ30" s="47">
        <f>IF(PLANEL_Pot_Trim!AZ5&lt;&gt;0,AZ5/PLANEL_Pot_Trim!AZ5,0)</f>
        <v>0.35188819508622199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0.54412869658529905</v>
      </c>
      <c r="BD30" s="47">
        <f>IF(PLANEL_Pot_Trim!BD5&lt;&gt;0,BD5/PLANEL_Pot_Trim!BD5,0)</f>
        <v>0.28257392893478062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0.52982841720087714</v>
      </c>
      <c r="BH30" s="47">
        <f>IF(PLANEL_Pot_Trim!BH5&lt;&gt;0,BH5/PLANEL_Pot_Trim!BH5,0)</f>
        <v>0.36494385275184643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0.53629720144067794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0.51942432825566165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0.36876471932154009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0.45170619910262294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0.46554348304078913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0.49159915296333062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0.52982928663304141</v>
      </c>
      <c r="CK30" s="47">
        <f>IF(PLANEL_Pot_Trim!CK5&lt;&gt;0,CK5/PLANEL_Pot_Trim!CK5,0)</f>
        <v>0.43700676610909051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0.53622091548877127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0.53629720144067794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0.41821041018485799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0.53629720144067794</v>
      </c>
      <c r="DA30" s="77">
        <f>IF(PLANEL_Pot_Trim!DA5&lt;&gt;0,DA5/PLANEL_Pot_Trim!DA5,0)</f>
        <v>0.41895997089574438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0.43700676610909051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0.43700676610909051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0.43700676610909051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0.38848782937104875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0.40523814308718931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0.33190068061540157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0.32999030733614365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0.33158313338680073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0.31770718836057188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0.3243805107037982</v>
      </c>
      <c r="EP30" s="47">
        <f>IF(PLANEL_Pot_Trim!EP5&lt;&gt;0,EP5/PLANEL_Pot_Trim!EP5,0)</f>
        <v>0.39498598606856855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0.32267099605809468</v>
      </c>
      <c r="Q32" s="48">
        <f>IF(PLANEL_Pot_Trim!Q7&lt;&gt;0,Q7/PLANEL_Pot_Trim!Q7,0)</f>
        <v>0.32182111948496744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0.63766088674734245</v>
      </c>
      <c r="AE32" s="48">
        <f>IF(PLANEL_Pot_Trim!AE7&lt;&gt;0,AE7/PLANEL_Pot_Trim!AE7,0)</f>
        <v>0.3072908205670124</v>
      </c>
      <c r="AF32" s="48">
        <f>IF(PLANEL_Pot_Trim!AF7&lt;&gt;0,AF7/PLANEL_Pot_Trim!AF7,0)</f>
        <v>0.30492123414449479</v>
      </c>
      <c r="AG32" s="48">
        <f>IF(PLANEL_Pot_Trim!AG7&lt;&gt;0,AG7/PLANEL_Pot_Trim!AG7,0)</f>
        <v>0.37571193798090013</v>
      </c>
      <c r="AH32" s="48">
        <f>IF(PLANEL_Pot_Trim!AH7&lt;&gt;0,AH7/PLANEL_Pot_Trim!AH7,0)</f>
        <v>0.70064891389132788</v>
      </c>
      <c r="AI32" s="48">
        <f>IF(PLANEL_Pot_Trim!AI7&lt;&gt;0,AI7/PLANEL_Pot_Trim!AI7,0)</f>
        <v>0.29906971059120058</v>
      </c>
      <c r="AJ32" s="48">
        <f>IF(PLANEL_Pot_Trim!AJ7&lt;&gt;0,AJ7/PLANEL_Pot_Trim!AJ7,0)</f>
        <v>0.29674122382487206</v>
      </c>
      <c r="AK32" s="48">
        <f>IF(PLANEL_Pot_Trim!AK7&lt;&gt;0,AK7/PLANEL_Pot_Trim!AK7,0)</f>
        <v>0.34102957233410081</v>
      </c>
      <c r="AL32" s="48">
        <f>IF(PLANEL_Pot_Trim!AL7&lt;&gt;0,AL7/PLANEL_Pot_Trim!AL7,0)</f>
        <v>0.7058445936681611</v>
      </c>
      <c r="AM32" s="48">
        <f>IF(PLANEL_Pot_Trim!AM7&lt;&gt;0,AM7/PLANEL_Pot_Trim!AM7,0)</f>
        <v>0.2569248911422321</v>
      </c>
      <c r="AN32" s="48">
        <f>IF(PLANEL_Pot_Trim!AN7&lt;&gt;0,AN7/PLANEL_Pot_Trim!AN7,0)</f>
        <v>0.25481831573662278</v>
      </c>
      <c r="AO32" s="48">
        <f>IF(PLANEL_Pot_Trim!AO7&lt;&gt;0,AO7/PLANEL_Pot_Trim!AO7,0)</f>
        <v>0.32182606267589725</v>
      </c>
      <c r="AP32" s="48">
        <f>IF(PLANEL_Pot_Trim!AP7&lt;&gt;0,AP7/PLANEL_Pot_Trim!AP7,0)</f>
        <v>0.69897111245259236</v>
      </c>
      <c r="AQ32" s="48">
        <f>IF(PLANEL_Pot_Trim!AQ7&lt;&gt;0,AQ7/PLANEL_Pot_Trim!AQ7,0)</f>
        <v>0.15859961867819661</v>
      </c>
      <c r="AR32" s="48">
        <f>IF(PLANEL_Pot_Trim!AR7&lt;&gt;0,AR7/PLANEL_Pot_Trim!AR7,0)</f>
        <v>0.15649308426632605</v>
      </c>
      <c r="AS32" s="48">
        <f>IF(PLANEL_Pot_Trim!AS7&lt;&gt;0,AS7/PLANEL_Pot_Trim!AS7,0)</f>
        <v>0.22922159886166646</v>
      </c>
      <c r="AT32" s="48">
        <f>IF(PLANEL_Pot_Trim!AT7&lt;&gt;0,AT7/PLANEL_Pot_Trim!AT7,0)</f>
        <v>0.67112569919432985</v>
      </c>
      <c r="AU32" s="48">
        <f>IF(PLANEL_Pot_Trim!AU7&lt;&gt;0,AU7/PLANEL_Pot_Trim!AU7,0)</f>
        <v>0.15221051337546979</v>
      </c>
      <c r="AV32" s="48">
        <f>IF(PLANEL_Pot_Trim!AV7&lt;&gt;0,AV7/PLANEL_Pot_Trim!AV7,0)</f>
        <v>0.15010401995574246</v>
      </c>
      <c r="AW32" s="48">
        <f>IF(PLANEL_Pot_Trim!AW7&lt;&gt;0,AW7/PLANEL_Pot_Trim!AW7,0)</f>
        <v>0.22452750973413843</v>
      </c>
      <c r="AX32" s="48">
        <f>IF(PLANEL_Pot_Trim!AX7&lt;&gt;0,AX7/PLANEL_Pot_Trim!AX7,0)</f>
        <v>0.6880258499169486</v>
      </c>
      <c r="AY32" s="48">
        <f>IF(PLANEL_Pot_Trim!AY7&lt;&gt;0,AY7/PLANEL_Pot_Trim!AY7,0)</f>
        <v>0.13729971939894151</v>
      </c>
      <c r="AZ32" s="48">
        <f>IF(PLANEL_Pot_Trim!AZ7&lt;&gt;0,AZ7/PLANEL_Pot_Trim!AZ7,0)</f>
        <v>0.13539958156331885</v>
      </c>
      <c r="BA32" s="48">
        <f>IF(PLANEL_Pot_Trim!BA7&lt;&gt;0,BA7/PLANEL_Pot_Trim!BA7,0)</f>
        <v>0.23587959293075378</v>
      </c>
      <c r="BB32" s="48">
        <f>IF(PLANEL_Pot_Trim!BB7&lt;&gt;0,BB7/PLANEL_Pot_Trim!BB7,0)</f>
        <v>0.69684588119311375</v>
      </c>
      <c r="BC32" s="48">
        <f>IF(PLANEL_Pot_Trim!BC7&lt;&gt;0,BC7/PLANEL_Pot_Trim!BC7,0)</f>
        <v>0.12806828377205765</v>
      </c>
      <c r="BD32" s="48">
        <f>IF(PLANEL_Pot_Trim!BD7&lt;&gt;0,BD7/PLANEL_Pot_Trim!BD7,0)</f>
        <v>0.12623144076934337</v>
      </c>
      <c r="BE32" s="48">
        <f>IF(PLANEL_Pot_Trim!BE7&lt;&gt;0,BE7/PLANEL_Pot_Trim!BE7,0)</f>
        <v>0.24423588359238077</v>
      </c>
      <c r="BF32" s="48">
        <f>IF(PLANEL_Pot_Trim!BF7&lt;&gt;0,BF7/PLANEL_Pot_Trim!BF7,0)</f>
        <v>0.68806506651325838</v>
      </c>
      <c r="BG32" s="48">
        <f>IF(PLANEL_Pot_Trim!BG7&lt;&gt;0,BG7/PLANEL_Pot_Trim!BG7,0)</f>
        <v>0.12806828377205765</v>
      </c>
      <c r="BH32" s="48">
        <f>IF(PLANEL_Pot_Trim!BH7&lt;&gt;0,BH7/PLANEL_Pot_Trim!BH7,0)</f>
        <v>0.12806828377205765</v>
      </c>
      <c r="BI32" s="48">
        <f>IF(PLANEL_Pot_Trim!BI7&lt;&gt;0,BI7/PLANEL_Pot_Trim!BI7,0)</f>
        <v>0.22835088661058323</v>
      </c>
      <c r="BJ32" s="48">
        <f>IF(PLANEL_Pot_Trim!BJ7&lt;&gt;0,BJ7/PLANEL_Pot_Trim!BJ7,0)</f>
        <v>0.6808435111108444</v>
      </c>
      <c r="BK32" s="48">
        <f>IF(PLANEL_Pot_Trim!BK7&lt;&gt;0,BK7/PLANEL_Pot_Trim!BK7,0)</f>
        <v>0.12806828377205765</v>
      </c>
      <c r="BL32" s="48">
        <f>IF(PLANEL_Pot_Trim!BL7&lt;&gt;0,BL7/PLANEL_Pot_Trim!BL7,0)</f>
        <v>0.12623144076934337</v>
      </c>
      <c r="BM32" s="48">
        <f>IF(PLANEL_Pot_Trim!BM7&lt;&gt;0,BM7/PLANEL_Pot_Trim!BM7,0)</f>
        <v>0.18806805181350189</v>
      </c>
      <c r="BN32" s="48">
        <f>IF(PLANEL_Pot_Trim!BN7&lt;&gt;0,BN7/PLANEL_Pot_Trim!BN7,0)</f>
        <v>0.68046622152491865</v>
      </c>
      <c r="BO32" s="48">
        <f>IF(PLANEL_Pot_Trim!BO7&lt;&gt;0,BO7/PLANEL_Pot_Trim!BO7,0)</f>
        <v>0.11977893051608286</v>
      </c>
      <c r="BP32" s="48">
        <f>IF(PLANEL_Pot_Trim!BP7&lt;&gt;0,BP7/PLANEL_Pot_Trim!BP7,0)</f>
        <v>8.6300640730341396E-2</v>
      </c>
      <c r="BQ32" s="48">
        <f>IF(PLANEL_Pot_Trim!BQ7&lt;&gt;0,BQ7/PLANEL_Pot_Trim!BQ7,0)</f>
        <v>0.17894491327533374</v>
      </c>
      <c r="BR32" s="48">
        <f>IF(PLANEL_Pot_Trim!BR7&lt;&gt;0,BR7/PLANEL_Pot_Trim!BR7,0)</f>
        <v>0.71241972223916739</v>
      </c>
      <c r="BS32" s="48">
        <f>IF(PLANEL_Pot_Trim!BS7&lt;&gt;0,BS7/PLANEL_Pot_Trim!BS7,0)</f>
        <v>0.19742836680463446</v>
      </c>
      <c r="BT32" s="48">
        <f>IF(PLANEL_Pot_Trim!BT7&lt;&gt;0,BT7/PLANEL_Pot_Trim!BT7,0)</f>
        <v>8.1963382291746961E-2</v>
      </c>
      <c r="BU32" s="48">
        <f>IF(PLANEL_Pot_Trim!BU7&lt;&gt;0,BU7/PLANEL_Pot_Trim!BU7,0)</f>
        <v>0.14111684527129054</v>
      </c>
      <c r="BV32" s="48">
        <f>IF(PLANEL_Pot_Trim!BV7&lt;&gt;0,BV7/PLANEL_Pot_Trim!BV7,0)</f>
        <v>0.6908736365549405</v>
      </c>
      <c r="BW32" s="48">
        <f>IF(PLANEL_Pot_Trim!BW7&lt;&gt;0,BW7/PLANEL_Pot_Trim!BW7,0)</f>
        <v>0.27408116664409865</v>
      </c>
      <c r="BX32" s="48">
        <f>IF(PLANEL_Pot_Trim!BX7&lt;&gt;0,BX7/PLANEL_Pot_Trim!BX7,0)</f>
        <v>7.8041221972937849E-2</v>
      </c>
      <c r="BY32" s="48">
        <f>IF(PLANEL_Pot_Trim!BY7&lt;&gt;0,BY7/PLANEL_Pot_Trim!BY7,0)</f>
        <v>0.13436403840360334</v>
      </c>
      <c r="BZ32" s="48">
        <f>IF(PLANEL_Pot_Trim!BZ7&lt;&gt;0,BZ7/PLANEL_Pot_Trim!BZ7,0)</f>
        <v>0.69364876602285042</v>
      </c>
      <c r="CA32" s="48">
        <f>IF(PLANEL_Pot_Trim!CA7&lt;&gt;0,CA7/PLANEL_Pot_Trim!CA7,0)</f>
        <v>0.29911294818954332</v>
      </c>
      <c r="CB32" s="48">
        <f>IF(PLANEL_Pot_Trim!CB7&lt;&gt;0,CB7/PLANEL_Pot_Trim!CB7,0)</f>
        <v>5.0059859374561366E-2</v>
      </c>
      <c r="CC32" s="48">
        <f>IF(PLANEL_Pot_Trim!CC7&lt;&gt;0,CC7/PLANEL_Pot_Trim!CC7,0)</f>
        <v>9.1444116752569096E-2</v>
      </c>
      <c r="CD32" s="48">
        <f>IF(PLANEL_Pot_Trim!CD7&lt;&gt;0,CD7/PLANEL_Pot_Trim!CD7,0)</f>
        <v>0.63970061463867489</v>
      </c>
      <c r="CE32" s="48">
        <f>IF(PLANEL_Pot_Trim!CE7&lt;&gt;0,CE7/PLANEL_Pot_Trim!CE7,0)</f>
        <v>0.33445436442551696</v>
      </c>
      <c r="CF32" s="48">
        <f>IF(PLANEL_Pot_Trim!CF7&lt;&gt;0,CF7/PLANEL_Pot_Trim!CF7,0)</f>
        <v>4.7353793052902722E-2</v>
      </c>
      <c r="CG32" s="48">
        <f>IF(PLANEL_Pot_Trim!CG7&lt;&gt;0,CG7/PLANEL_Pot_Trim!CG7,0)</f>
        <v>5.9171313994805817E-2</v>
      </c>
      <c r="CH32" s="48">
        <f>IF(PLANEL_Pot_Trim!CH7&lt;&gt;0,CH7/PLANEL_Pot_Trim!CH7,0)</f>
        <v>0.59662801563383783</v>
      </c>
      <c r="CI32" s="48">
        <f>IF(PLANEL_Pot_Trim!CI7&lt;&gt;0,CI7/PLANEL_Pot_Trim!CI7,0)</f>
        <v>0.35135597577017075</v>
      </c>
      <c r="CJ32" s="48">
        <f>IF(PLANEL_Pot_Trim!CJ7&lt;&gt;0,CJ7/PLANEL_Pot_Trim!CJ7,0)</f>
        <v>4.5392899318503883E-2</v>
      </c>
      <c r="CK32" s="48">
        <f>IF(PLANEL_Pot_Trim!CK7&lt;&gt;0,CK7/PLANEL_Pot_Trim!CK7,0)</f>
        <v>5.6721063415323493E-2</v>
      </c>
      <c r="CL32" s="48">
        <f>IF(PLANEL_Pot_Trim!CL7&lt;&gt;0,CL7/PLANEL_Pot_Trim!CL7,0)</f>
        <v>0.55361206884455927</v>
      </c>
      <c r="CM32" s="48">
        <f>IF(PLANEL_Pot_Trim!CM7&lt;&gt;0,CM7/PLANEL_Pot_Trim!CM7,0)</f>
        <v>0.35946561094971874</v>
      </c>
      <c r="CN32" s="48">
        <f>IF(PLANEL_Pot_Trim!CN7&lt;&gt;0,CN7/PLANEL_Pot_Trim!CN7,0)</f>
        <v>3.0815734062874058E-2</v>
      </c>
      <c r="CO32" s="48">
        <f>IF(PLANEL_Pot_Trim!CO7&lt;&gt;0,CO7/PLANEL_Pot_Trim!CO7,0)</f>
        <v>3.0815734062874058E-2</v>
      </c>
      <c r="CP32" s="48">
        <f>IF(PLANEL_Pot_Trim!CP7&lt;&gt;0,CP7/PLANEL_Pot_Trim!CP7,0)</f>
        <v>0.53669724989190259</v>
      </c>
      <c r="CQ32" s="48">
        <f>IF(PLANEL_Pot_Trim!CQ7&lt;&gt;0,CQ7/PLANEL_Pot_Trim!CQ7,0)</f>
        <v>0.37732789857459448</v>
      </c>
      <c r="CR32" s="48">
        <f>IF(PLANEL_Pot_Trim!CR7&lt;&gt;0,CR7/PLANEL_Pot_Trim!CR7,0)</f>
        <v>4.664786577383969E-2</v>
      </c>
      <c r="CS32" s="48">
        <f>IF(PLANEL_Pot_Trim!CS7&lt;&gt;0,CS7/PLANEL_Pot_Trim!CS7,0)</f>
        <v>5.1331243657551782E-2</v>
      </c>
      <c r="CT32" s="48">
        <f>IF(PLANEL_Pot_Trim!CT7&lt;&gt;0,CT7/PLANEL_Pot_Trim!CT7,0)</f>
        <v>0.5348380655078846</v>
      </c>
      <c r="CU32" s="48">
        <f>IF(PLANEL_Pot_Trim!CU7&lt;&gt;0,CU7/PLANEL_Pot_Trim!CU7,0)</f>
        <v>0.42887409492823503</v>
      </c>
      <c r="CV32" s="48">
        <f>IF(PLANEL_Pot_Trim!CV7&lt;&gt;0,CV7/PLANEL_Pot_Trim!CV7,0)</f>
        <v>9.0301731988590678E-2</v>
      </c>
      <c r="CW32" s="48">
        <f>IF(PLANEL_Pot_Trim!CW7&lt;&gt;0,CW7/PLANEL_Pot_Trim!CW7,0)</f>
        <v>0.17714899572423978</v>
      </c>
      <c r="CX32" s="48">
        <f>IF(PLANEL_Pot_Trim!CX7&lt;&gt;0,CX7/PLANEL_Pot_Trim!CX7,0)</f>
        <v>0.56168146929780749</v>
      </c>
      <c r="CY32" s="48">
        <f>IF(PLANEL_Pot_Trim!CY7&lt;&gt;0,CY7/PLANEL_Pot_Trim!CY7,0)</f>
        <v>0.388993970294361</v>
      </c>
      <c r="CZ32" s="48">
        <f>IF(PLANEL_Pot_Trim!CZ7&lt;&gt;0,CZ7/PLANEL_Pot_Trim!CZ7,0)</f>
        <v>2.5868208538325114E-2</v>
      </c>
      <c r="DA32" s="48">
        <f>IF(PLANEL_Pot_Trim!DA7&lt;&gt;0,DA7/PLANEL_Pot_Trim!DA7,0)</f>
        <v>2.5868208538325114E-2</v>
      </c>
      <c r="DB32" s="48">
        <f>IF(PLANEL_Pot_Trim!DB7&lt;&gt;0,DB7/PLANEL_Pot_Trim!DB7,0)</f>
        <v>0.43913599172039264</v>
      </c>
      <c r="DC32" s="48">
        <f>IF(PLANEL_Pot_Trim!DC7&lt;&gt;0,DC7/PLANEL_Pot_Trim!DC7,0)</f>
        <v>0.40189218107017688</v>
      </c>
      <c r="DD32" s="48">
        <f>IF(PLANEL_Pot_Trim!DD7&lt;&gt;0,DD7/PLANEL_Pot_Trim!DD7,0)</f>
        <v>4.9254671045564757E-3</v>
      </c>
      <c r="DE32" s="48">
        <f>IF(PLANEL_Pot_Trim!DE7&lt;&gt;0,DE7/PLANEL_Pot_Trim!DE7,0)</f>
        <v>4.9254671045564757E-3</v>
      </c>
      <c r="DF32" s="48">
        <f>IF(PLANEL_Pot_Trim!DF7&lt;&gt;0,DF7/PLANEL_Pot_Trim!DF7,0)</f>
        <v>0.44777189834035874</v>
      </c>
      <c r="DG32" s="48">
        <f>IF(PLANEL_Pot_Trim!DG7&lt;&gt;0,DG7/PLANEL_Pot_Trim!DG7,0)</f>
        <v>0.39278797145251576</v>
      </c>
      <c r="DH32" s="48">
        <f>IF(PLANEL_Pot_Trim!DH7&lt;&gt;0,DH7/PLANEL_Pot_Trim!DH7,0)</f>
        <v>4.774256228901581E-3</v>
      </c>
      <c r="DI32" s="48">
        <f>IF(PLANEL_Pot_Trim!DI7&lt;&gt;0,DI7/PLANEL_Pot_Trim!DI7,0)</f>
        <v>4.774256228901581E-3</v>
      </c>
      <c r="DJ32" s="48">
        <f>IF(PLANEL_Pot_Trim!DJ7&lt;&gt;0,DJ7/PLANEL_Pot_Trim!DJ7,0)</f>
        <v>0.44178705339186425</v>
      </c>
      <c r="DK32" s="48">
        <f>IF(PLANEL_Pot_Trim!DK7&lt;&gt;0,DK7/PLANEL_Pot_Trim!DK7,0)</f>
        <v>0.4128408790998635</v>
      </c>
      <c r="DL32" s="48">
        <f>IF(PLANEL_Pot_Trim!DL7&lt;&gt;0,DL7/PLANEL_Pot_Trim!DL7,0)</f>
        <v>4.6320531055624508E-3</v>
      </c>
      <c r="DM32" s="48">
        <f>IF(PLANEL_Pot_Trim!DM7&lt;&gt;0,DM7/PLANEL_Pot_Trim!DM7,0)</f>
        <v>4.6320531055624508E-3</v>
      </c>
      <c r="DN32" s="48">
        <f>IF(PLANEL_Pot_Trim!DN7&lt;&gt;0,DN7/PLANEL_Pot_Trim!DN7,0)</f>
        <v>0.42243226495868047</v>
      </c>
      <c r="DO32" s="48">
        <f>IF(PLANEL_Pot_Trim!DO7&lt;&gt;0,DO7/PLANEL_Pot_Trim!DO7,0)</f>
        <v>0.41372274603325865</v>
      </c>
      <c r="DP32" s="48">
        <f>IF(PLANEL_Pot_Trim!DP7&lt;&gt;0,DP7/PLANEL_Pot_Trim!DP7,0)</f>
        <v>4.4980761168615284E-3</v>
      </c>
      <c r="DQ32" s="48">
        <f>IF(PLANEL_Pot_Trim!DQ7&lt;&gt;0,DQ7/PLANEL_Pot_Trim!DQ7,0)</f>
        <v>4.4980761168615284E-3</v>
      </c>
      <c r="DR32" s="48">
        <f>IF(PLANEL_Pot_Trim!DR7&lt;&gt;0,DR7/PLANEL_Pot_Trim!DR7,0)</f>
        <v>0.40348501081286148</v>
      </c>
      <c r="DS32" s="48">
        <f>IF(PLANEL_Pot_Trim!DS7&lt;&gt;0,DS7/PLANEL_Pot_Trim!DS7,0)</f>
        <v>0.4396041702374982</v>
      </c>
      <c r="DT32" s="48">
        <f>IF(PLANEL_Pot_Trim!DT7&lt;&gt;0,DT7/PLANEL_Pot_Trim!DT7,0)</f>
        <v>1.611600640653639E-2</v>
      </c>
      <c r="DU32" s="48">
        <f>IF(PLANEL_Pot_Trim!DU7&lt;&gt;0,DU7/PLANEL_Pot_Trim!DU7,0)</f>
        <v>0</v>
      </c>
      <c r="DV32" s="48">
        <f>IF(PLANEL_Pot_Trim!DV7&lt;&gt;0,DV7/PLANEL_Pot_Trim!DV7,0)</f>
        <v>0.40530296401969779</v>
      </c>
      <c r="DW32" s="48">
        <f>IF(PLANEL_Pot_Trim!DW7&lt;&gt;0,DW7/PLANEL_Pot_Trim!DW7,0)</f>
        <v>0.46394733034763819</v>
      </c>
      <c r="DX32" s="48">
        <f>IF(PLANEL_Pot_Trim!DX7&lt;&gt;0,DX7/PLANEL_Pot_Trim!DX7,0)</f>
        <v>3.2232084510603075E-2</v>
      </c>
      <c r="DY32" s="48">
        <f>IF(PLANEL_Pot_Trim!DY7&lt;&gt;0,DY7/PLANEL_Pot_Trim!DY7,0)</f>
        <v>0</v>
      </c>
      <c r="DZ32" s="48">
        <f>IF(PLANEL_Pot_Trim!DZ7&lt;&gt;0,DZ7/PLANEL_Pot_Trim!DZ7,0)</f>
        <v>0.41452581378799502</v>
      </c>
      <c r="EA32" s="48">
        <f>IF(PLANEL_Pot_Trim!EA7&lt;&gt;0,EA7/PLANEL_Pot_Trim!EA7,0)</f>
        <v>0.47590525439857362</v>
      </c>
      <c r="EB32" s="48">
        <f>IF(PLANEL_Pot_Trim!EB7&lt;&gt;0,EB7/PLANEL_Pot_Trim!EB7,0)</f>
        <v>4.15760249179047E-2</v>
      </c>
      <c r="EC32" s="48">
        <f>IF(PLANEL_Pot_Trim!EC7&lt;&gt;0,EC7/PLANEL_Pot_Trim!EC7,0)</f>
        <v>0</v>
      </c>
      <c r="ED32" s="48">
        <f>IF(PLANEL_Pot_Trim!ED7&lt;&gt;0,ED7/PLANEL_Pot_Trim!ED7,0)</f>
        <v>0.42325773758903551</v>
      </c>
      <c r="EE32" s="48">
        <f>IF(PLANEL_Pot_Trim!EE7&lt;&gt;0,EE7/PLANEL_Pot_Trim!EE7,0)</f>
        <v>0.48470979420856086</v>
      </c>
      <c r="EF32" s="48">
        <f>IF(PLANEL_Pot_Trim!EF7&lt;&gt;0,EF7/PLANEL_Pot_Trim!EF7,0)</f>
        <v>5.2669415399860364E-2</v>
      </c>
      <c r="EG32" s="48">
        <f>IF(PLANEL_Pot_Trim!EG7&lt;&gt;0,EG7/PLANEL_Pot_Trim!EG7,0)</f>
        <v>0</v>
      </c>
      <c r="EH32" s="48">
        <f>IF(PLANEL_Pot_Trim!EH7&lt;&gt;0,EH7/PLANEL_Pot_Trim!EH7,0)</f>
        <v>0.43153691671947292</v>
      </c>
      <c r="EI32" s="48">
        <f>IF(PLANEL_Pot_Trim!EI7&lt;&gt;0,EI7/PLANEL_Pot_Trim!EI7,0)</f>
        <v>0.5034486094654862</v>
      </c>
      <c r="EJ32" s="48">
        <f>IF(PLANEL_Pot_Trim!EJ7&lt;&gt;0,EJ7/PLANEL_Pot_Trim!EJ7,0)</f>
        <v>6.3462409611430917E-2</v>
      </c>
      <c r="EK32" s="48">
        <f>IF(PLANEL_Pot_Trim!EK7&lt;&gt;0,EK7/PLANEL_Pot_Trim!EK7,0)</f>
        <v>0</v>
      </c>
      <c r="EL32" s="48">
        <f>IF(PLANEL_Pot_Trim!EL7&lt;&gt;0,EL7/PLANEL_Pot_Trim!EL7,0)</f>
        <v>0.42597199350988357</v>
      </c>
      <c r="EM32" s="48">
        <f>IF(PLANEL_Pot_Trim!EM7&lt;&gt;0,EM7/PLANEL_Pot_Trim!EM7,0)</f>
        <v>0.50934323337409582</v>
      </c>
      <c r="EN32" s="48">
        <f>IF(PLANEL_Pot_Trim!EN7&lt;&gt;0,EN7/PLANEL_Pot_Trim!EN7,0)</f>
        <v>7.3809673415113686E-2</v>
      </c>
      <c r="EO32" s="48">
        <f>IF(PLANEL_Pot_Trim!EO7&lt;&gt;0,EO7/PLANEL_Pot_Trim!EO7,0)</f>
        <v>6.1170526128046521E-2</v>
      </c>
      <c r="EP32" s="48">
        <f>IF(PLANEL_Pot_Trim!EP7&lt;&gt;0,EP7/PLANEL_Pot_Trim!EP7,0)</f>
        <v>0.44687094524873683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0.5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0.95237128000000004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0.95237128000000004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0.21636543475854431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0.21636543475854431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0.21636543475854431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0.89916470486008837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0.89082070338733432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0.89916470486008837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0.89916470486008837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0.8461031045655375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0.8461031045655375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0.86359143740795286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4.2533057486785757E-2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3.5823068552540548E-2</v>
      </c>
      <c r="DX39" s="52">
        <f>IF(PLANEL_Pot_Trim!DX14&lt;&gt;0,DX14/PLANEL_Pot_Trim!DX14,0)</f>
        <v>0.36646415643016372</v>
      </c>
      <c r="DY39" s="52">
        <f>IF(PLANEL_Pot_Trim!DY14&lt;&gt;0,DY14/PLANEL_Pot_Trim!DY14,0)</f>
        <v>0.501469586901376</v>
      </c>
      <c r="DZ39" s="52">
        <f>IF(PLANEL_Pot_Trim!DZ14&lt;&gt;0,DZ14/PLANEL_Pot_Trim!DZ14,0)</f>
        <v>0.3195636985164117</v>
      </c>
      <c r="EA39" s="52">
        <f>IF(PLANEL_Pot_Trim!EA14&lt;&gt;0,EA14/PLANEL_Pot_Trim!EA14,0)</f>
        <v>3.5823068552540548E-2</v>
      </c>
      <c r="EB39" s="52">
        <f>IF(PLANEL_Pot_Trim!EB14&lt;&gt;0,EB14/PLANEL_Pot_Trim!EB14,0)</f>
        <v>0.36646415643016372</v>
      </c>
      <c r="EC39" s="52">
        <f>IF(PLANEL_Pot_Trim!EC14&lt;&gt;0,EC14/PLANEL_Pot_Trim!EC14,0)</f>
        <v>0.501469586901376</v>
      </c>
      <c r="ED39" s="52">
        <f>IF(PLANEL_Pot_Trim!ED14&lt;&gt;0,ED14/PLANEL_Pot_Trim!ED14,0)</f>
        <v>0.3195636985164117</v>
      </c>
      <c r="EE39" s="52">
        <f>IF(PLANEL_Pot_Trim!EE14&lt;&gt;0,EE14/PLANEL_Pot_Trim!EE14,0)</f>
        <v>3.5823068552540548E-2</v>
      </c>
      <c r="EF39" s="52">
        <f>IF(PLANEL_Pot_Trim!EF14&lt;&gt;0,EF14/PLANEL_Pot_Trim!EF14,0)</f>
        <v>0.36646415643016372</v>
      </c>
      <c r="EG39" s="52">
        <f>IF(PLANEL_Pot_Trim!EG14&lt;&gt;0,EG14/PLANEL_Pot_Trim!EG14,0)</f>
        <v>0.501469586901376</v>
      </c>
      <c r="EH39" s="52">
        <f>IF(PLANEL_Pot_Trim!EH14&lt;&gt;0,EH14/PLANEL_Pot_Trim!EH14,0)</f>
        <v>0.3195636985164117</v>
      </c>
      <c r="EI39" s="52">
        <f>IF(PLANEL_Pot_Trim!EI14&lt;&gt;0,EI14/PLANEL_Pot_Trim!EI14,0)</f>
        <v>3.5823068552540548E-2</v>
      </c>
      <c r="EJ39" s="52">
        <f>IF(PLANEL_Pot_Trim!EJ14&lt;&gt;0,EJ14/PLANEL_Pot_Trim!EJ14,0)</f>
        <v>0.36646415643016372</v>
      </c>
      <c r="EK39" s="52">
        <f>IF(PLANEL_Pot_Trim!EK14&lt;&gt;0,EK14/PLANEL_Pot_Trim!EK14,0)</f>
        <v>0.501469586901376</v>
      </c>
      <c r="EL39" s="52">
        <f>IF(PLANEL_Pot_Trim!EL14&lt;&gt;0,EL14/PLANEL_Pot_Trim!EL14,0)</f>
        <v>0.3195636985164117</v>
      </c>
      <c r="EM39" s="52">
        <f>IF(PLANEL_Pot_Trim!EM14&lt;&gt;0,EM14/PLANEL_Pot_Trim!EM14,0)</f>
        <v>3.5823068552540548E-2</v>
      </c>
      <c r="EN39" s="52">
        <f>IF(PLANEL_Pot_Trim!EN14&lt;&gt;0,EN14/PLANEL_Pot_Trim!EN14,0)</f>
        <v>0.36646415643016372</v>
      </c>
      <c r="EO39" s="52">
        <f>IF(PLANEL_Pot_Trim!EO14&lt;&gt;0,EO14/PLANEL_Pot_Trim!EO14,0)</f>
        <v>0.501469586901376</v>
      </c>
      <c r="EP39" s="52">
        <f>IF(PLANEL_Pot_Trim!EP14&lt;&gt;0,EP14/PLANEL_Pot_Trim!EP14,0)</f>
        <v>0.3195636985164117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0.69104321255605383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0.70511756892265198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0.75790536008645537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0.73559815547550433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0.55379266640746494</v>
      </c>
      <c r="CK40" s="52">
        <f>IF(PLANEL_Pot_Trim!CK15&lt;&gt;0,CK15/PLANEL_Pot_Trim!CK15,0)</f>
        <v>0.55379266640746494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0.59392019362363913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0.55379266640746494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0.55379266640746494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0.55379266640746494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0.55379266640746494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0.55379266640746494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0.35460159757643056</v>
      </c>
      <c r="AJ42" s="51">
        <f>IF(PLANEL_Pot_Trim!AJ17&lt;&gt;0,AJ17/PLANEL_Pot_Trim!AJ17,0)</f>
        <v>0.4240783715335753</v>
      </c>
      <c r="AK42" s="51">
        <f>IF(PLANEL_Pot_Trim!AK17&lt;&gt;0,AK17/PLANEL_Pot_Trim!AK17,0)</f>
        <v>0.56033755666614116</v>
      </c>
      <c r="AL42" s="51">
        <f>IF(PLANEL_Pot_Trim!AL17&lt;&gt;0,AL17/PLANEL_Pot_Trim!AL17,0)</f>
        <v>0.46427912046641745</v>
      </c>
      <c r="AM42" s="51">
        <f>IF(PLANEL_Pot_Trim!AM17&lt;&gt;0,AM17/PLANEL_Pot_Trim!AM17,0)</f>
        <v>0.354565756667714</v>
      </c>
      <c r="AN42" s="51">
        <f>IF(PLANEL_Pot_Trim!AN17&lt;&gt;0,AN17/PLANEL_Pot_Trim!AN17,0)</f>
        <v>0.42456635994470238</v>
      </c>
      <c r="AO42" s="51">
        <f>IF(PLANEL_Pot_Trim!AO17&lt;&gt;0,AO17/PLANEL_Pot_Trim!AO17,0)</f>
        <v>0.56123506507037935</v>
      </c>
      <c r="AP42" s="51">
        <f>IF(PLANEL_Pot_Trim!AP17&lt;&gt;0,AP17/PLANEL_Pot_Trim!AP17,0)</f>
        <v>0.46471239312665652</v>
      </c>
      <c r="AQ42" s="51">
        <f>IF(PLANEL_Pot_Trim!AQ17&lt;&gt;0,AQ17/PLANEL_Pot_Trim!AQ17,0)</f>
        <v>0.35446849777686784</v>
      </c>
      <c r="AR42" s="51">
        <f>IF(PLANEL_Pot_Trim!AR17&lt;&gt;0,AR17/PLANEL_Pot_Trim!AR17,0)</f>
        <v>0.42589057691934856</v>
      </c>
      <c r="AS42" s="51">
        <f>IF(PLANEL_Pot_Trim!AS17&lt;&gt;0,AS17/PLANEL_Pot_Trim!AS17,0)</f>
        <v>0.56367056539591476</v>
      </c>
      <c r="AT42" s="51">
        <f>IF(PLANEL_Pot_Trim!AT17&lt;&gt;0,AT17/PLANEL_Pot_Trim!AT17,0)</f>
        <v>0.46588813205413859</v>
      </c>
      <c r="AU42" s="51">
        <f>IF(PLANEL_Pot_Trim!AU17&lt;&gt;0,AU17/PLANEL_Pot_Trim!AU17,0)</f>
        <v>0.35445448911903116</v>
      </c>
      <c r="AV42" s="51">
        <f>IF(PLANEL_Pot_Trim!AV17&lt;&gt;0,AV17/PLANEL_Pot_Trim!AV17,0)</f>
        <v>0.42608130914947578</v>
      </c>
      <c r="AW42" s="51">
        <f>IF(PLANEL_Pot_Trim!AW17&lt;&gt;0,AW17/PLANEL_Pot_Trim!AW17,0)</f>
        <v>0.56402136019212734</v>
      </c>
      <c r="AX42" s="51">
        <f>IF(PLANEL_Pot_Trim!AX17&lt;&gt;0,AX17/PLANEL_Pot_Trim!AX17,0)</f>
        <v>0.46605747837195777</v>
      </c>
      <c r="AY42" s="51">
        <f>IF(PLANEL_Pot_Trim!AY17&lt;&gt;0,AY17/PLANEL_Pot_Trim!AY17,0)</f>
        <v>0.35441390630645886</v>
      </c>
      <c r="AZ42" s="51">
        <f>IF(PLANEL_Pot_Trim!AZ17&lt;&gt;0,AZ17/PLANEL_Pot_Trim!AZ17,0)</f>
        <v>0.42663386053490959</v>
      </c>
      <c r="BA42" s="51">
        <f>IF(PLANEL_Pot_Trim!BA17&lt;&gt;0,BA17/PLANEL_Pot_Trim!BA17,0)</f>
        <v>0.56503761268119268</v>
      </c>
      <c r="BB42" s="51">
        <f>IF(PLANEL_Pot_Trim!BB17&lt;&gt;0,BB17/PLANEL_Pot_Trim!BB17,0)</f>
        <v>0.46654807477271754</v>
      </c>
      <c r="BC42" s="51">
        <f>IF(PLANEL_Pot_Trim!BC17&lt;&gt;0,BC17/PLANEL_Pot_Trim!BC17,0)</f>
        <v>0.3544071832637371</v>
      </c>
      <c r="BD42" s="51">
        <f>IF(PLANEL_Pot_Trim!BD17&lt;&gt;0,BD17/PLANEL_Pot_Trim!BD17,0)</f>
        <v>0.4267253972229953</v>
      </c>
      <c r="BE42" s="51">
        <f>IF(PLANEL_Pot_Trim!BE17&lt;&gt;0,BE17/PLANEL_Pot_Trim!BE17,0)</f>
        <v>0.56520596723477179</v>
      </c>
      <c r="BF42" s="51">
        <f>IF(PLANEL_Pot_Trim!BF17&lt;&gt;0,BF17/PLANEL_Pot_Trim!BF17,0)</f>
        <v>0.4666293479689414</v>
      </c>
      <c r="BG42" s="51">
        <f>IF(PLANEL_Pot_Trim!BG17&lt;&gt;0,BG17/PLANEL_Pot_Trim!BG17,0)</f>
        <v>0.35438797476004341</v>
      </c>
      <c r="BH42" s="51">
        <f>IF(PLANEL_Pot_Trim!BH17&lt;&gt;0,BH17/PLANEL_Pot_Trim!BH17,0)</f>
        <v>0.42698692677143329</v>
      </c>
      <c r="BI42" s="51">
        <f>IF(PLANEL_Pot_Trim!BI17&lt;&gt;0,BI17/PLANEL_Pot_Trim!BI17,0)</f>
        <v>0.56568697266805645</v>
      </c>
      <c r="BJ42" s="51">
        <f>IF(PLANEL_Pot_Trim!BJ17&lt;&gt;0,BJ17/PLANEL_Pot_Trim!BJ17,0)</f>
        <v>0.46686155354120384</v>
      </c>
      <c r="BK42" s="51">
        <f>IF(PLANEL_Pot_Trim!BK17&lt;&gt;0,BK17/PLANEL_Pot_Trim!BK17,0)</f>
        <v>0.35435065631476625</v>
      </c>
      <c r="BL42" s="51">
        <f>IF(PLANEL_Pot_Trim!BL17&lt;&gt;0,BL17/PLANEL_Pot_Trim!BL17,0)</f>
        <v>0.42749503195549104</v>
      </c>
      <c r="BM42" s="51">
        <f>IF(PLANEL_Pot_Trim!BM17&lt;&gt;0,BM17/PLANEL_Pot_Trim!BM17,0)</f>
        <v>0.56662147982850464</v>
      </c>
      <c r="BN42" s="51">
        <f>IF(PLANEL_Pot_Trim!BN17&lt;&gt;0,BN17/PLANEL_Pot_Trim!BN17,0)</f>
        <v>0.46731268731178721</v>
      </c>
      <c r="BO42" s="51">
        <f>IF(PLANEL_Pot_Trim!BO17&lt;&gt;0,BO17/PLANEL_Pot_Trim!BO17,0)</f>
        <v>0.35432531673599793</v>
      </c>
      <c r="BP42" s="51">
        <f>IF(PLANEL_Pot_Trim!BP17&lt;&gt;0,BP17/PLANEL_Pot_Trim!BP17,0)</f>
        <v>0.42784004037145379</v>
      </c>
      <c r="BQ42" s="51">
        <f>IF(PLANEL_Pot_Trim!BQ17&lt;&gt;0,BQ17/PLANEL_Pot_Trim!BQ17,0)</f>
        <v>0.56725601943583459</v>
      </c>
      <c r="BR42" s="51">
        <f>IF(PLANEL_Pot_Trim!BR17&lt;&gt;0,BR17/PLANEL_Pot_Trim!BR17,0)</f>
        <v>0.46761901161522573</v>
      </c>
      <c r="BS42" s="51">
        <f>IF(PLANEL_Pot_Trim!BS17&lt;&gt;0,BS17/PLANEL_Pot_Trim!BS17,0)</f>
        <v>0.35428270233042419</v>
      </c>
      <c r="BT42" s="51">
        <f>IF(PLANEL_Pot_Trim!BT17&lt;&gt;0,BT17/PLANEL_Pot_Trim!BT17,0)</f>
        <v>0.42842025205433704</v>
      </c>
      <c r="BU42" s="51">
        <f>IF(PLANEL_Pot_Trim!BU17&lt;&gt;0,BU17/PLANEL_Pot_Trim!BU17,0)</f>
        <v>0.56832314495513969</v>
      </c>
      <c r="BV42" s="51">
        <f>IF(PLANEL_Pot_Trim!BV17&lt;&gt;0,BV17/PLANEL_Pot_Trim!BV17,0)</f>
        <v>0.46813416697324517</v>
      </c>
      <c r="BW42" s="51">
        <f>IF(PLANEL_Pot_Trim!BW17&lt;&gt;0,BW17/PLANEL_Pot_Trim!BW17,0)</f>
        <v>0.35425666245763371</v>
      </c>
      <c r="BX42" s="51">
        <f>IF(PLANEL_Pot_Trim!BX17&lt;&gt;0,BX17/PLANEL_Pot_Trim!BX17,0)</f>
        <v>0.4287747954235484</v>
      </c>
      <c r="BY42" s="51">
        <f>IF(PLANEL_Pot_Trim!BY17&lt;&gt;0,BY17/PLANEL_Pot_Trim!BY17,0)</f>
        <v>0.56897522120089339</v>
      </c>
      <c r="BZ42" s="51">
        <f>IF(PLANEL_Pot_Trim!BZ17&lt;&gt;0,BZ17/PLANEL_Pot_Trim!BZ17,0)</f>
        <v>0.46844895714624718</v>
      </c>
      <c r="CA42" s="51">
        <f>IF(PLANEL_Pot_Trim!CA17&lt;&gt;0,CA17/PLANEL_Pot_Trim!CA17,0)</f>
        <v>0.35431646458775096</v>
      </c>
      <c r="CB42" s="51">
        <f>IF(PLANEL_Pot_Trim!CB17&lt;&gt;0,CB17/PLANEL_Pot_Trim!CB17,0)</f>
        <v>0.42796056551313932</v>
      </c>
      <c r="CC42" s="51">
        <f>IF(PLANEL_Pot_Trim!CC17&lt;&gt;0,CC17/PLANEL_Pot_Trim!CC17,0)</f>
        <v>0.5674776892189709</v>
      </c>
      <c r="CD42" s="51">
        <f>IF(PLANEL_Pot_Trim!CD17&lt;&gt;0,CD17/PLANEL_Pot_Trim!CD17,0)</f>
        <v>0.46772602282740994</v>
      </c>
      <c r="CE42" s="51">
        <f>IF(PLANEL_Pot_Trim!CE17&lt;&gt;0,CE17/PLANEL_Pot_Trim!CE17,0)</f>
        <v>0.35444343501701697</v>
      </c>
      <c r="CF42" s="51">
        <f>IF(PLANEL_Pot_Trim!CF17&lt;&gt;0,CF17/PLANEL_Pot_Trim!CF17,0)</f>
        <v>0.4262318141119984</v>
      </c>
      <c r="CG42" s="51">
        <f>IF(PLANEL_Pot_Trim!CG17&lt;&gt;0,CG17/PLANEL_Pot_Trim!CG17,0)</f>
        <v>0.56429816919221643</v>
      </c>
      <c r="CH42" s="51">
        <f>IF(PLANEL_Pot_Trim!CH17&lt;&gt;0,CH17/PLANEL_Pot_Trim!CH17,0)</f>
        <v>0.46619110804057656</v>
      </c>
      <c r="CI42" s="51">
        <f>IF(PLANEL_Pot_Trim!CI17&lt;&gt;0,CI17/PLANEL_Pot_Trim!CI17,0)</f>
        <v>0.35463552358503786</v>
      </c>
      <c r="CJ42" s="51">
        <f>IF(PLANEL_Pot_Trim!CJ17&lt;&gt;0,CJ17/PLANEL_Pot_Trim!CJ17,0)</f>
        <v>0.42361645579003782</v>
      </c>
      <c r="CK42" s="51">
        <f>IF(PLANEL_Pot_Trim!CK17&lt;&gt;0,CK17/PLANEL_Pot_Trim!CK17,0)</f>
        <v>0.55948800110071495</v>
      </c>
      <c r="CL42" s="51">
        <f>IF(PLANEL_Pot_Trim!CL17&lt;&gt;0,CL17/PLANEL_Pot_Trim!CL17,0)</f>
        <v>0.46386899707749141</v>
      </c>
      <c r="CM42" s="51">
        <f>IF(PLANEL_Pot_Trim!CM17&lt;&gt;0,CM17/PLANEL_Pot_Trim!CM17,0)</f>
        <v>0.35506948401879895</v>
      </c>
      <c r="CN42" s="51">
        <f>IF(PLANEL_Pot_Trim!CN17&lt;&gt;0,CN17/PLANEL_Pot_Trim!CN17,0)</f>
        <v>0.41770791708467453</v>
      </c>
      <c r="CO42" s="51">
        <f>IF(PLANEL_Pot_Trim!CO17&lt;&gt;0,CO17/PLANEL_Pot_Trim!CO17,0)</f>
        <v>0.54862101470178359</v>
      </c>
      <c r="CP42" s="51">
        <f>IF(PLANEL_Pot_Trim!CP17&lt;&gt;0,CP17/PLANEL_Pot_Trim!CP17,0)</f>
        <v>0.45862295429525152</v>
      </c>
      <c r="CQ42" s="51">
        <f>IF(PLANEL_Pot_Trim!CQ17&lt;&gt;0,CQ17/PLANEL_Pot_Trim!CQ17,0)</f>
        <v>0.35542417371307033</v>
      </c>
      <c r="CR42" s="51">
        <f>IF(PLANEL_Pot_Trim!CR17&lt;&gt;0,CR17/PLANEL_Pot_Trim!CR17,0)</f>
        <v>0.4128786806196596</v>
      </c>
      <c r="CS42" s="51">
        <f>IF(PLANEL_Pot_Trim!CS17&lt;&gt;0,CS17/PLANEL_Pot_Trim!CS17,0)</f>
        <v>0.5397390813482299</v>
      </c>
      <c r="CT42" s="51">
        <f>IF(PLANEL_Pot_Trim!CT17&lt;&gt;0,CT17/PLANEL_Pot_Trim!CT17,0)</f>
        <v>0.45433519679236778</v>
      </c>
      <c r="CU42" s="51">
        <f>IF(PLANEL_Pot_Trim!CU17&lt;&gt;0,CU17/PLANEL_Pot_Trim!CU17,0)</f>
        <v>0.35590651746640045</v>
      </c>
      <c r="CV42" s="51">
        <f>IF(PLANEL_Pot_Trim!CV17&lt;&gt;0,CV17/PLANEL_Pot_Trim!CV17,0)</f>
        <v>0.4063113844384611</v>
      </c>
      <c r="CW42" s="51">
        <f>IF(PLANEL_Pot_Trim!CW17&lt;&gt;0,CW17/PLANEL_Pot_Trim!CW17,0)</f>
        <v>0.52766050786670304</v>
      </c>
      <c r="CX42" s="51">
        <f>IF(PLANEL_Pot_Trim!CX17&lt;&gt;0,CX17/PLANEL_Pot_Trim!CX17,0)</f>
        <v>0.44850425973385299</v>
      </c>
      <c r="CY42" s="81">
        <f>IF(PLANEL_Pot_Trim!CY17&lt;&gt;0,CY17/PLANEL_Pot_Trim!CY17,0)</f>
        <v>0.35573241131092032</v>
      </c>
      <c r="CZ42" s="81">
        <f>IF(PLANEL_Pot_Trim!CZ17&lt;&gt;0,CZ17/PLANEL_Pot_Trim!CZ17,0)</f>
        <v>0.40868190689510531</v>
      </c>
      <c r="DA42" s="81">
        <f>IF(PLANEL_Pot_Trim!DA17&lt;&gt;0,DA17/PLANEL_Pot_Trim!DA17,0)</f>
        <v>0.53202037358768839</v>
      </c>
      <c r="DB42" s="81">
        <f>IF(PLANEL_Pot_Trim!DB17&lt;&gt;0,DB17/PLANEL_Pot_Trim!DB17,0)</f>
        <v>0.45060898697701274</v>
      </c>
      <c r="DC42" s="51">
        <f>IF(PLANEL_Pot_Trim!DC17&lt;&gt;0,DC17/PLANEL_Pot_Trim!DC17,0)</f>
        <v>0.35562782821384015</v>
      </c>
      <c r="DD42" s="51">
        <f>IF(PLANEL_Pot_Trim!DD17&lt;&gt;0,DD17/PLANEL_Pot_Trim!DD17,0)</f>
        <v>0.41010584593492044</v>
      </c>
      <c r="DE42" s="51">
        <f>IF(PLANEL_Pot_Trim!DE17&lt;&gt;0,DE17/PLANEL_Pot_Trim!DE17,0)</f>
        <v>0.53463928276124917</v>
      </c>
      <c r="DF42" s="51">
        <f>IF(PLANEL_Pot_Trim!DF17&lt;&gt;0,DF17/PLANEL_Pot_Trim!DF17,0)</f>
        <v>0.45187326662784882</v>
      </c>
      <c r="DG42" s="51">
        <f>IF(PLANEL_Pot_Trim!DG17&lt;&gt;0,DG17/PLANEL_Pot_Trim!DG17,0)</f>
        <v>0.35554681146763961</v>
      </c>
      <c r="DH42" s="51">
        <f>IF(PLANEL_Pot_Trim!DH17&lt;&gt;0,DH17/PLANEL_Pot_Trim!DH17,0)</f>
        <v>0.4112089201097211</v>
      </c>
      <c r="DI42" s="51">
        <f>IF(PLANEL_Pot_Trim!DI17&lt;&gt;0,DI17/PLANEL_Pot_Trim!DI17,0)</f>
        <v>0.53666805714766197</v>
      </c>
      <c r="DJ42" s="51">
        <f>IF(PLANEL_Pot_Trim!DJ17&lt;&gt;0,DJ17/PLANEL_Pot_Trim!DJ17,0)</f>
        <v>0.45285265840914468</v>
      </c>
      <c r="DK42" s="51">
        <f>IF(PLANEL_Pot_Trim!DK17&lt;&gt;0,DK17/PLANEL_Pot_Trim!DK17,0)</f>
        <v>0.35547403818391321</v>
      </c>
      <c r="DL42" s="51">
        <f>IF(PLANEL_Pot_Trim!DL17&lt;&gt;0,DL17/PLANEL_Pot_Trim!DL17,0)</f>
        <v>0.41219975633409478</v>
      </c>
      <c r="DM42" s="51">
        <f>IF(PLANEL_Pot_Trim!DM17&lt;&gt;0,DM17/PLANEL_Pot_Trim!DM17,0)</f>
        <v>0.53849040350869426</v>
      </c>
      <c r="DN42" s="51">
        <f>IF(PLANEL_Pot_Trim!DN17&lt;&gt;0,DN17/PLANEL_Pot_Trim!DN17,0)</f>
        <v>0.45373239698231815</v>
      </c>
      <c r="DO42" s="51">
        <f>IF(PLANEL_Pot_Trim!DO17&lt;&gt;0,DO17/PLANEL_Pot_Trim!DO17,0)</f>
        <v>0.35541005577989448</v>
      </c>
      <c r="DP42" s="51">
        <f>IF(PLANEL_Pot_Trim!DP17&lt;&gt;0,DP17/PLANEL_Pot_Trim!DP17,0)</f>
        <v>0.41307090145991288</v>
      </c>
      <c r="DQ42" s="51">
        <f>IF(PLANEL_Pot_Trim!DQ17&lt;&gt;0,DQ17/PLANEL_Pot_Trim!DQ17,0)</f>
        <v>0.54009261391980923</v>
      </c>
      <c r="DR42" s="51">
        <f>IF(PLANEL_Pot_Trim!DR17&lt;&gt;0,DR17/PLANEL_Pot_Trim!DR17,0)</f>
        <v>0.45450586482575145</v>
      </c>
      <c r="DS42" s="51">
        <f>IF(PLANEL_Pot_Trim!DS17&lt;&gt;0,DS17/PLANEL_Pot_Trim!DS17,0)</f>
        <v>0.3553498601549136</v>
      </c>
      <c r="DT42" s="51">
        <f>IF(PLANEL_Pot_Trim!DT17&lt;&gt;0,DT17/PLANEL_Pot_Trim!DT17,0)</f>
        <v>0.41389048812180779</v>
      </c>
      <c r="DU42" s="51">
        <f>IF(PLANEL_Pot_Trim!DU17&lt;&gt;0,DU17/PLANEL_Pot_Trim!DU17,0)</f>
        <v>0.54159999800853453</v>
      </c>
      <c r="DV42" s="51">
        <f>IF(PLANEL_Pot_Trim!DV17&lt;&gt;0,DV17/PLANEL_Pot_Trim!DV17,0)</f>
        <v>0.45523355516959291</v>
      </c>
      <c r="DW42" s="51">
        <f>IF(PLANEL_Pot_Trim!DW17&lt;&gt;0,DW17/PLANEL_Pot_Trim!DW17,0)</f>
        <v>0.3552968470341023</v>
      </c>
      <c r="DX42" s="51">
        <f>IF(PLANEL_Pot_Trim!DX17&lt;&gt;0,DX17/PLANEL_Pot_Trim!DX17,0)</f>
        <v>0.4146122824875626</v>
      </c>
      <c r="DY42" s="51">
        <f>IF(PLANEL_Pot_Trim!DY17&lt;&gt;0,DY17/PLANEL_Pot_Trim!DY17,0)</f>
        <v>0.54292752243417386</v>
      </c>
      <c r="DZ42" s="51">
        <f>IF(PLANEL_Pot_Trim!DZ17&lt;&gt;0,DZ17/PLANEL_Pot_Trim!DZ17,0)</f>
        <v>0.45587441824422953</v>
      </c>
      <c r="EA42" s="51">
        <f>IF(PLANEL_Pot_Trim!EA17&lt;&gt;0,EA17/PLANEL_Pot_Trim!EA17,0)</f>
        <v>0.3554221559577011</v>
      </c>
      <c r="EB42" s="51">
        <f>IF(PLANEL_Pot_Trim!EB17&lt;&gt;0,EB17/PLANEL_Pot_Trim!EB17,0)</f>
        <v>0.4129061531755277</v>
      </c>
      <c r="EC42" s="51">
        <f>IF(PLANEL_Pot_Trim!EC17&lt;&gt;0,EC17/PLANEL_Pot_Trim!EC17,0)</f>
        <v>0.53978960882040217</v>
      </c>
      <c r="ED42" s="51">
        <f>IF(PLANEL_Pot_Trim!ED17&lt;&gt;0,ED17/PLANEL_Pot_Trim!ED17,0)</f>
        <v>0.4543595889654346</v>
      </c>
      <c r="EE42" s="51">
        <f>IF(PLANEL_Pot_Trim!EE17&lt;&gt;0,EE17/PLANEL_Pot_Trim!EE17,0)</f>
        <v>0.35558611074696722</v>
      </c>
      <c r="EF42" s="51">
        <f>IF(PLANEL_Pot_Trim!EF17&lt;&gt;0,EF17/PLANEL_Pot_Trim!EF17,0)</f>
        <v>0.41067384542568142</v>
      </c>
      <c r="EG42" s="51">
        <f>IF(PLANEL_Pot_Trim!EG17&lt;&gt;0,EG17/PLANEL_Pot_Trim!EG17,0)</f>
        <v>0.535683947642562</v>
      </c>
      <c r="EH42" s="51">
        <f>IF(PLANEL_Pot_Trim!EH17&lt;&gt;0,EH17/PLANEL_Pot_Trim!EH17,0)</f>
        <v>0.45237757905823972</v>
      </c>
      <c r="EI42" s="51">
        <f>IF(PLANEL_Pot_Trim!EI17&lt;&gt;0,EI17/PLANEL_Pot_Trim!EI17,0)</f>
        <v>0.35572922911996213</v>
      </c>
      <c r="EJ42" s="51">
        <f>IF(PLANEL_Pot_Trim!EJ17&lt;&gt;0,EJ17/PLANEL_Pot_Trim!EJ17,0)</f>
        <v>0.4087252336613415</v>
      </c>
      <c r="EK42" s="51">
        <f>IF(PLANEL_Pot_Trim!EK17&lt;&gt;0,EK17/PLANEL_Pot_Trim!EK17,0)</f>
        <v>0.53210006017161193</v>
      </c>
      <c r="EL42" s="51">
        <f>IF(PLANEL_Pot_Trim!EL17&lt;&gt;0,EL17/PLANEL_Pot_Trim!EL17,0)</f>
        <v>0.45064745570270781</v>
      </c>
      <c r="EM42" s="51">
        <f>IF(PLANEL_Pot_Trim!EM17&lt;&gt;0,EM17/PLANEL_Pot_Trim!EM17,0)</f>
        <v>0.35585855077874101</v>
      </c>
      <c r="EN42" s="51">
        <f>IF(PLANEL_Pot_Trim!EN17&lt;&gt;0,EN17/PLANEL_Pot_Trim!EN17,0)</f>
        <v>0.40696446980558021</v>
      </c>
      <c r="EO42" s="51">
        <f>IF(PLANEL_Pot_Trim!EO17&lt;&gt;0,EO17/PLANEL_Pot_Trim!EO17,0)</f>
        <v>0.52886166267344237</v>
      </c>
      <c r="EP42" s="51">
        <f>IF(PLANEL_Pot_Trim!EP17&lt;&gt;0,EP17/PLANEL_Pot_Trim!EP17,0)</f>
        <v>0.44908411779129315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0.2809298304676513</v>
      </c>
      <c r="AV45" s="53">
        <f>IF(PLANEL_Pot_Trim!AV20&lt;&gt;0,AV20/PLANEL_Pot_Trim!AV20,0)</f>
        <v>0.23361462271431599</v>
      </c>
      <c r="AW45" s="53">
        <f>IF(PLANEL_Pot_Trim!AW20&lt;&gt;0,AW20/PLANEL_Pot_Trim!AW20,0)</f>
        <v>0.24489752648719343</v>
      </c>
      <c r="AX45" s="53">
        <f>IF(PLANEL_Pot_Trim!AX20&lt;&gt;0,AX20/PLANEL_Pot_Trim!AX20,0)</f>
        <v>0.27955296380817846</v>
      </c>
      <c r="AY45" s="53">
        <f>IF(PLANEL_Pot_Trim!AY20&lt;&gt;0,AY20/PLANEL_Pot_Trim!AY20,0)</f>
        <v>0.28184138775073686</v>
      </c>
      <c r="AZ45" s="53">
        <f>IF(PLANEL_Pot_Trim!AZ20&lt;&gt;0,AZ20/PLANEL_Pot_Trim!AZ20,0)</f>
        <v>0.24646091795145572</v>
      </c>
      <c r="BA45" s="53">
        <f>IF(PLANEL_Pot_Trim!BA20&lt;&gt;0,BA20/PLANEL_Pot_Trim!BA20,0)</f>
        <v>0.25305270362908228</v>
      </c>
      <c r="BB45" s="53">
        <f>IF(PLANEL_Pot_Trim!BB20&lt;&gt;0,BB20/PLANEL_Pot_Trim!BB20,0)</f>
        <v>0.28032490313209252</v>
      </c>
      <c r="BC45" s="53">
        <f>IF(PLANEL_Pot_Trim!BC20&lt;&gt;0,BC20/PLANEL_Pot_Trim!BC20,0)</f>
        <v>0.28239235637167048</v>
      </c>
      <c r="BD45" s="53">
        <f>IF(PLANEL_Pot_Trim!BD20&lt;&gt;0,BD20/PLANEL_Pot_Trim!BD20,0)</f>
        <v>0.25422554821456617</v>
      </c>
      <c r="BE45" s="53">
        <f>IF(PLANEL_Pot_Trim!BE20&lt;&gt;0,BE20/PLANEL_Pot_Trim!BE20,0)</f>
        <v>0.25798190181591674</v>
      </c>
      <c r="BF45" s="53">
        <f>IF(PLANEL_Pot_Trim!BF20&lt;&gt;0,BF20/PLANEL_Pot_Trim!BF20,0)</f>
        <v>0.28079148307695384</v>
      </c>
      <c r="BG45" s="53">
        <f>IF(PLANEL_Pot_Trim!BG20&lt;&gt;0,BG20/PLANEL_Pot_Trim!BG20,0)</f>
        <v>0.28275879112535074</v>
      </c>
      <c r="BH45" s="53">
        <f>IF(PLANEL_Pot_Trim!BH20&lt;&gt;0,BH20/PLANEL_Pot_Trim!BH20,0)</f>
        <v>0.25939094032028809</v>
      </c>
      <c r="BI45" s="53">
        <f>IF(PLANEL_Pot_Trim!BI20&lt;&gt;0,BI20/PLANEL_Pot_Trim!BI20,0)</f>
        <v>0.26126356022554992</v>
      </c>
      <c r="BJ45" s="53">
        <f>IF(PLANEL_Pot_Trim!BJ20&lt;&gt;0,BJ20/PLANEL_Pot_Trim!BJ20,0)</f>
        <v>0.28110178624320675</v>
      </c>
      <c r="BK45" s="53">
        <f>IF(PLANEL_Pot_Trim!BK20&lt;&gt;0,BK20/PLANEL_Pot_Trim!BK20,0)</f>
        <v>0.28311089851261084</v>
      </c>
      <c r="BL45" s="53">
        <f>IF(PLANEL_Pot_Trim!BL20&lt;&gt;0,BL20/PLANEL_Pot_Trim!BL20,0)</f>
        <v>0.26435279310209564</v>
      </c>
      <c r="BM45" s="53">
        <f>IF(PLANEL_Pot_Trim!BM20&lt;&gt;0,BM20/PLANEL_Pot_Trim!BM20,0)</f>
        <v>0.26441293625995288</v>
      </c>
      <c r="BN45" s="53">
        <f>IF(PLANEL_Pot_Trim!BN20&lt;&gt;0,BN20/PLANEL_Pot_Trim!BN20,0)</f>
        <v>0.281399964865446</v>
      </c>
      <c r="BO45" s="53">
        <f>IF(PLANEL_Pot_Trim!BO20&lt;&gt;0,BO20/PLANEL_Pot_Trim!BO20,0)</f>
        <v>0.28334654332052933</v>
      </c>
      <c r="BP45" s="53">
        <f>IF(PLANEL_Pot_Trim!BP20&lt;&gt;0,BP20/PLANEL_Pot_Trim!BP20,0)</f>
        <v>0.26767346907290768</v>
      </c>
      <c r="BQ45" s="53">
        <f>IF(PLANEL_Pot_Trim!BQ20&lt;&gt;0,BQ20/PLANEL_Pot_Trim!BQ20,0)</f>
        <v>0.2665206282560037</v>
      </c>
      <c r="BR45" s="53">
        <f>IF(PLANEL_Pot_Trim!BR20&lt;&gt;0,BR20/PLANEL_Pot_Trim!BR20,0)</f>
        <v>0.28159951829868218</v>
      </c>
      <c r="BS45" s="53">
        <f>IF(PLANEL_Pot_Trim!BS20&lt;&gt;0,BS20/PLANEL_Pot_Trim!BS20,0)</f>
        <v>0.2835122215106427</v>
      </c>
      <c r="BT45" s="53">
        <f>IF(PLANEL_Pot_Trim!BT20&lt;&gt;0,BT20/PLANEL_Pot_Trim!BT20,0)</f>
        <v>0.27000796930611026</v>
      </c>
      <c r="BU45" s="53">
        <f>IF(PLANEL_Pot_Trim!BU20&lt;&gt;0,BU20/PLANEL_Pot_Trim!BU20,0)</f>
        <v>0.26800196837381379</v>
      </c>
      <c r="BV45" s="53">
        <f>IF(PLANEL_Pot_Trim!BV20&lt;&gt;0,BV20/PLANEL_Pot_Trim!BV20,0)</f>
        <v>0.28173982234348233</v>
      </c>
      <c r="BW45" s="53">
        <f>IF(PLANEL_Pot_Trim!BW20&lt;&gt;0,BW20/PLANEL_Pot_Trim!BW20,0)</f>
        <v>0.28363241833032415</v>
      </c>
      <c r="BX45" s="53">
        <f>IF(PLANEL_Pot_Trim!BX20&lt;&gt;0,BX20/PLANEL_Pot_Trim!BX20,0)</f>
        <v>0.27170179703773933</v>
      </c>
      <c r="BY45" s="53">
        <f>IF(PLANEL_Pot_Trim!BY20&lt;&gt;0,BY20/PLANEL_Pot_Trim!BY20,0)</f>
        <v>0.26907712629813246</v>
      </c>
      <c r="BZ45" s="53">
        <f>IF(PLANEL_Pot_Trim!BZ20&lt;&gt;0,BZ20/PLANEL_Pot_Trim!BZ20,0)</f>
        <v>0.28184160971256206</v>
      </c>
      <c r="CA45" s="53">
        <f>IF(PLANEL_Pot_Trim!CA20&lt;&gt;0,CA20/PLANEL_Pot_Trim!CA20,0)</f>
        <v>0.28372544130461358</v>
      </c>
      <c r="CB45" s="53">
        <f>IF(PLANEL_Pot_Trim!CB20&lt;&gt;0,CB20/PLANEL_Pot_Trim!CB20,0)</f>
        <v>0.27301268759493325</v>
      </c>
      <c r="CC45" s="53">
        <f>IF(PLANEL_Pot_Trim!CC20&lt;&gt;0,CC20/PLANEL_Pot_Trim!CC20,0)</f>
        <v>0.26990921471573581</v>
      </c>
      <c r="CD45" s="53">
        <f>IF(PLANEL_Pot_Trim!CD20&lt;&gt;0,CD20/PLANEL_Pot_Trim!CD20,0)</f>
        <v>0.28192038516971452</v>
      </c>
      <c r="CE45" s="53">
        <f>IF(PLANEL_Pot_Trim!CE20&lt;&gt;0,CE20/PLANEL_Pot_Trim!CE20,0)</f>
        <v>0.28380183775060097</v>
      </c>
      <c r="CF45" s="53">
        <f>IF(PLANEL_Pot_Trim!CF20&lt;&gt;0,CF20/PLANEL_Pot_Trim!CF20,0)</f>
        <v>0.27409125896161368</v>
      </c>
      <c r="CG45" s="53">
        <f>IF(PLANEL_Pot_Trim!CG20&lt;&gt;0,CG20/PLANEL_Pot_Trim!CG20,0)</f>
        <v>0.27059757820655972</v>
      </c>
      <c r="CH45" s="53">
        <f>IF(PLANEL_Pot_Trim!CH20&lt;&gt;0,CH20/PLANEL_Pot_Trim!CH20,0)</f>
        <v>0.28198507033136971</v>
      </c>
      <c r="CI45" s="53">
        <f>IF(PLANEL_Pot_Trim!CI20&lt;&gt;0,CI20/PLANEL_Pot_Trim!CI20,0)</f>
        <v>0.2838657564898921</v>
      </c>
      <c r="CJ45" s="53">
        <f>IF(PLANEL_Pot_Trim!CJ20&lt;&gt;0,CJ20/PLANEL_Pot_Trim!CJ20,0)</f>
        <v>0.27499049131715458</v>
      </c>
      <c r="CK45" s="53">
        <f>IF(PLANEL_Pot_Trim!CK20&lt;&gt;0,CK20/PLANEL_Pot_Trim!CK20,0)</f>
        <v>0.27116550305723824</v>
      </c>
      <c r="CL45" s="53">
        <f>IF(PLANEL_Pot_Trim!CL20&lt;&gt;0,CL20/PLANEL_Pot_Trim!CL20,0)</f>
        <v>0.28203920707512325</v>
      </c>
      <c r="CM45" s="53">
        <f>IF(PLANEL_Pot_Trim!CM20&lt;&gt;0,CM20/PLANEL_Pot_Trim!CM20,0)</f>
        <v>0.28391507228877716</v>
      </c>
      <c r="CN45" s="53">
        <f>IF(PLANEL_Pot_Trim!CN20&lt;&gt;0,CN20/PLANEL_Pot_Trim!CN20,0)</f>
        <v>0.27568541019758858</v>
      </c>
      <c r="CO45" s="53">
        <f>IF(PLANEL_Pot_Trim!CO20&lt;&gt;0,CO20/PLANEL_Pot_Trim!CO20,0)</f>
        <v>0.2716065220052078</v>
      </c>
      <c r="CP45" s="53">
        <f>IF(PLANEL_Pot_Trim!CP20&lt;&gt;0,CP20/PLANEL_Pot_Trim!CP20,0)</f>
        <v>0.2820809697806399</v>
      </c>
      <c r="CQ45" s="53">
        <f>IF(PLANEL_Pot_Trim!CQ20&lt;&gt;0,CQ20/PLANEL_Pot_Trim!CQ20,0)</f>
        <v>0.28413859916029038</v>
      </c>
      <c r="CR45" s="53">
        <f>IF(PLANEL_Pot_Trim!CR20&lt;&gt;0,CR20/PLANEL_Pot_Trim!CR20,0)</f>
        <v>0.27880292922694333</v>
      </c>
      <c r="CS45" s="53">
        <f>IF(PLANEL_Pot_Trim!CS20&lt;&gt;0,CS20/PLANEL_Pot_Trim!CS20,0)</f>
        <v>0.27352419232299907</v>
      </c>
      <c r="CT45" s="53">
        <f>IF(PLANEL_Pot_Trim!CT20&lt;&gt;0,CT20/PLANEL_Pot_Trim!CT20,0)</f>
        <v>0.28227042868140345</v>
      </c>
      <c r="CU45" s="53">
        <f>IF(PLANEL_Pot_Trim!CU20&lt;&gt;0,CU20/PLANEL_Pot_Trim!CU20,0)</f>
        <v>0.28434526374891983</v>
      </c>
      <c r="CV45" s="53">
        <f>IF(PLANEL_Pot_Trim!CV20&lt;&gt;0,CV20/PLANEL_Pot_Trim!CV20,0)</f>
        <v>0.28173514077467221</v>
      </c>
      <c r="CW45" s="53">
        <f>IF(PLANEL_Pot_Trim!CW20&lt;&gt;0,CW20/PLANEL_Pot_Trim!CW20,0)</f>
        <v>0.27542287693142314</v>
      </c>
      <c r="CX45" s="53">
        <f>IF(PLANEL_Pot_Trim!CX20&lt;&gt;0,CX20/PLANEL_Pot_Trim!CX20,0)</f>
        <v>0.28244533759481888</v>
      </c>
      <c r="CY45" s="83">
        <f>IF(PLANEL_Pot_Trim!CY20&lt;&gt;0,CY20/PLANEL_Pot_Trim!CY20,0)</f>
        <v>0.28439796004259438</v>
      </c>
      <c r="CZ45" s="83">
        <f>IF(PLANEL_Pot_Trim!CZ20&lt;&gt;0,CZ20/PLANEL_Pot_Trim!CZ20,0)</f>
        <v>0.28248990005138408</v>
      </c>
      <c r="DA45" s="83">
        <f>IF(PLANEL_Pot_Trim!DA20&lt;&gt;0,DA20/PLANEL_Pot_Trim!DA20,0)</f>
        <v>0.27592488004273563</v>
      </c>
      <c r="DB45" s="83">
        <f>IF(PLANEL_Pot_Trim!DB20&lt;&gt;0,DB20/PLANEL_Pot_Trim!DB20,0)</f>
        <v>0.28248990005138408</v>
      </c>
      <c r="DC45" s="53">
        <f>IF(PLANEL_Pot_Trim!DC20&lt;&gt;0,DC20/PLANEL_Pot_Trim!DC20,0)</f>
        <v>0.28439796002362189</v>
      </c>
      <c r="DD45" s="53">
        <f>IF(PLANEL_Pot_Trim!DD20&lt;&gt;0,DD20/PLANEL_Pot_Trim!DD20,0)</f>
        <v>0.28248990003462537</v>
      </c>
      <c r="DE45" s="53">
        <f>IF(PLANEL_Pot_Trim!DE20&lt;&gt;0,DE20/PLANEL_Pot_Trim!DE20,0)</f>
        <v>0.27592488002653326</v>
      </c>
      <c r="DF45" s="53">
        <f>IF(PLANEL_Pot_Trim!DF20&lt;&gt;0,DF20/PLANEL_Pot_Trim!DF20,0)</f>
        <v>0.28248990003462537</v>
      </c>
      <c r="DG45" s="53">
        <f>IF(PLANEL_Pot_Trim!DG20&lt;&gt;0,DG20/PLANEL_Pot_Trim!DG20,0)</f>
        <v>0.28439796005322771</v>
      </c>
      <c r="DH45" s="53">
        <f>IF(PLANEL_Pot_Trim!DH20&lt;&gt;0,DH20/PLANEL_Pot_Trim!DH20,0)</f>
        <v>0.28248990004401325</v>
      </c>
      <c r="DI45" s="53">
        <f>IF(PLANEL_Pot_Trim!DI20&lt;&gt;0,DI20/PLANEL_Pot_Trim!DI20,0)</f>
        <v>0.27592488003595816</v>
      </c>
      <c r="DJ45" s="53">
        <f>IF(PLANEL_Pot_Trim!DJ20&lt;&gt;0,DJ20/PLANEL_Pot_Trim!DJ20,0)</f>
        <v>0.28248990004401325</v>
      </c>
      <c r="DK45" s="53">
        <f>IF(PLANEL_Pot_Trim!DK20&lt;&gt;0,DK20/PLANEL_Pot_Trim!DK20,0)</f>
        <v>0.28439796003213119</v>
      </c>
      <c r="DL45" s="53">
        <f>IF(PLANEL_Pot_Trim!DL20&lt;&gt;0,DL20/PLANEL_Pot_Trim!DL20,0)</f>
        <v>0.28248990004934688</v>
      </c>
      <c r="DM45" s="53">
        <f>IF(PLANEL_Pot_Trim!DM20&lt;&gt;0,DM20/PLANEL_Pot_Trim!DM20,0)</f>
        <v>0.27592488004280474</v>
      </c>
      <c r="DN45" s="53">
        <f>IF(PLANEL_Pot_Trim!DN20&lt;&gt;0,DN20/PLANEL_Pot_Trim!DN20,0)</f>
        <v>0.28248990004934688</v>
      </c>
      <c r="DO45" s="53">
        <f>IF(PLANEL_Pot_Trim!DO20&lt;&gt;0,DO20/PLANEL_Pot_Trim!DO20,0)</f>
        <v>0.28439796003969242</v>
      </c>
      <c r="DP45" s="53">
        <f>IF(PLANEL_Pot_Trim!DP20&lt;&gt;0,DP20/PLANEL_Pot_Trim!DP20,0)</f>
        <v>0.28248990003991759</v>
      </c>
      <c r="DQ45" s="53">
        <f>IF(PLANEL_Pot_Trim!DQ20&lt;&gt;0,DQ20/PLANEL_Pot_Trim!DQ20,0)</f>
        <v>0.27592488003805743</v>
      </c>
      <c r="DR45" s="53">
        <f>IF(PLANEL_Pot_Trim!DR20&lt;&gt;0,DR20/PLANEL_Pot_Trim!DR20,0)</f>
        <v>0.28248990003991759</v>
      </c>
      <c r="DS45" s="53">
        <f>IF(PLANEL_Pot_Trim!DS20&lt;&gt;0,DS20/PLANEL_Pot_Trim!DS20,0)</f>
        <v>0.28439796001780171</v>
      </c>
      <c r="DT45" s="53">
        <f>IF(PLANEL_Pot_Trim!DT20&lt;&gt;0,DT20/PLANEL_Pot_Trim!DT20,0)</f>
        <v>0.28248990001196295</v>
      </c>
      <c r="DU45" s="53">
        <f>IF(PLANEL_Pot_Trim!DU20&lt;&gt;0,DU20/PLANEL_Pot_Trim!DU20,0)</f>
        <v>0.27592488001384718</v>
      </c>
      <c r="DV45" s="53">
        <f>IF(PLANEL_Pot_Trim!DV20&lt;&gt;0,DV20/PLANEL_Pot_Trim!DV20,0)</f>
        <v>0.28248990001196295</v>
      </c>
      <c r="DW45" s="53">
        <f>IF(PLANEL_Pot_Trim!DW20&lt;&gt;0,DW20/PLANEL_Pot_Trim!DW20,0)</f>
        <v>0.28439796002776957</v>
      </c>
      <c r="DX45" s="53">
        <f>IF(PLANEL_Pot_Trim!DX20&lt;&gt;0,DX20/PLANEL_Pot_Trim!DX20,0)</f>
        <v>0.28248990003352109</v>
      </c>
      <c r="DY45" s="53">
        <f>IF(PLANEL_Pot_Trim!DY20&lt;&gt;0,DY20/PLANEL_Pot_Trim!DY20,0)</f>
        <v>0.27592488001724441</v>
      </c>
      <c r="DZ45" s="53">
        <f>IF(PLANEL_Pot_Trim!DZ20&lt;&gt;0,DZ20/PLANEL_Pot_Trim!DZ20,0)</f>
        <v>0.28248990003352109</v>
      </c>
      <c r="EA45" s="53">
        <f>IF(PLANEL_Pot_Trim!EA20&lt;&gt;0,EA20/PLANEL_Pot_Trim!EA20,0)</f>
        <v>0.28439796003496609</v>
      </c>
      <c r="EB45" s="53">
        <f>IF(PLANEL_Pot_Trim!EB20&lt;&gt;0,EB20/PLANEL_Pot_Trim!EB20,0)</f>
        <v>0.28248990003709201</v>
      </c>
      <c r="EC45" s="53">
        <f>IF(PLANEL_Pot_Trim!EC20&lt;&gt;0,EC20/PLANEL_Pot_Trim!EC20,0)</f>
        <v>0.27592488004576321</v>
      </c>
      <c r="ED45" s="53">
        <f>IF(PLANEL_Pot_Trim!ED20&lt;&gt;0,ED20/PLANEL_Pot_Trim!ED20,0)</f>
        <v>0.28248990003709201</v>
      </c>
      <c r="EE45" s="53">
        <f>IF(PLANEL_Pot_Trim!EE20&lt;&gt;0,EE20/PLANEL_Pot_Trim!EE20,0)</f>
        <v>0.28439796003012047</v>
      </c>
      <c r="EF45" s="53">
        <f>IF(PLANEL_Pot_Trim!EF20&lt;&gt;0,EF20/PLANEL_Pot_Trim!EF20,0)</f>
        <v>0.28248990003321633</v>
      </c>
      <c r="EG45" s="53">
        <f>IF(PLANEL_Pot_Trim!EG20&lt;&gt;0,EG20/PLANEL_Pot_Trim!EG20,0)</f>
        <v>0.27592488001632026</v>
      </c>
      <c r="EH45" s="53">
        <f>IF(PLANEL_Pot_Trim!EH20&lt;&gt;0,EH20/PLANEL_Pot_Trim!EH20,0)</f>
        <v>0.28248990003321633</v>
      </c>
      <c r="EI45" s="53">
        <f>IF(PLANEL_Pot_Trim!EI20&lt;&gt;0,EI20/PLANEL_Pot_Trim!EI20,0)</f>
        <v>0.28439796002872597</v>
      </c>
      <c r="EJ45" s="53">
        <f>IF(PLANEL_Pot_Trim!EJ20&lt;&gt;0,EJ20/PLANEL_Pot_Trim!EJ20,0)</f>
        <v>0.28248990004486807</v>
      </c>
      <c r="EK45" s="53">
        <f>IF(PLANEL_Pot_Trim!EK20&lt;&gt;0,EK20/PLANEL_Pot_Trim!EK20,0)</f>
        <v>0.27592488004529764</v>
      </c>
      <c r="EL45" s="53">
        <f>IF(PLANEL_Pot_Trim!EL20&lt;&gt;0,EL20/PLANEL_Pot_Trim!EL20,0)</f>
        <v>0.28248990004486807</v>
      </c>
      <c r="EM45" s="53">
        <f>IF(PLANEL_Pot_Trim!EM20&lt;&gt;0,EM20/PLANEL_Pot_Trim!EM20,0)</f>
        <v>0.28439796002470102</v>
      </c>
      <c r="EN45" s="53">
        <f>IF(PLANEL_Pot_Trim!EN20&lt;&gt;0,EN20/PLANEL_Pot_Trim!EN20,0)</f>
        <v>0.28248990001448432</v>
      </c>
      <c r="EO45" s="53">
        <f>IF(PLANEL_Pot_Trim!EO20&lt;&gt;0,EO20/PLANEL_Pot_Trim!EO20,0)</f>
        <v>0.27592488002937393</v>
      </c>
      <c r="EP45" s="53">
        <f>IF(PLANEL_Pot_Trim!EP20&lt;&gt;0,EP20/PLANEL_Pot_Trim!EP20,0)</f>
        <v>0.28248990001448432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531.26033659999996</v>
      </c>
      <c r="Q31" s="33">
        <v>524.00721829999998</v>
      </c>
      <c r="R31" s="33">
        <v>464.32065679999999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0.38375248810000001</v>
      </c>
      <c r="K32" s="33">
        <v>156.36729969999999</v>
      </c>
      <c r="L32" s="33">
        <v>78.183649849999995</v>
      </c>
      <c r="M32" s="33">
        <v>82.425680400000005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156.0922995</v>
      </c>
      <c r="K40" s="33">
        <v>535.46980050000002</v>
      </c>
      <c r="L40" s="33">
        <v>310.3439783</v>
      </c>
      <c r="M40" s="33">
        <v>461.52818120000001</v>
      </c>
      <c r="N40" s="33">
        <v>698.87160640000002</v>
      </c>
      <c r="O40" s="33">
        <v>620.68795650000004</v>
      </c>
      <c r="P40" s="33">
        <v>687.62763629999995</v>
      </c>
      <c r="Q40" s="33">
        <v>758.55816789999994</v>
      </c>
      <c r="R40" s="33">
        <v>698.87160640000002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1188.716946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1228.741702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323.8062352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285.35467640000002</v>
      </c>
      <c r="AF54" s="33">
        <v>285.35467640000002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1188.716946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1228.741702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323.8062352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285.35467640000002</v>
      </c>
      <c r="AF64" s="33">
        <v>285.35467640000002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2302.5806950000001</v>
      </c>
      <c r="O101" s="33">
        <v>2228.9064320000002</v>
      </c>
      <c r="P101" s="33">
        <v>1938.9940959999999</v>
      </c>
      <c r="Q101" s="33">
        <v>591.46075870000004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322.36115039999999</v>
      </c>
      <c r="Q102" s="33">
        <v>322.36115039999999</v>
      </c>
      <c r="R102" s="33">
        <v>322.36115039999999</v>
      </c>
      <c r="S102" s="33">
        <v>1147.0149140000001</v>
      </c>
      <c r="T102" s="33">
        <v>1296.4718769999999</v>
      </c>
      <c r="U102" s="33">
        <v>1465.210763</v>
      </c>
      <c r="V102" s="33">
        <v>1296.4718769999999</v>
      </c>
      <c r="W102" s="33">
        <v>1296.4718769999999</v>
      </c>
      <c r="X102" s="33">
        <v>1296.4718769999999</v>
      </c>
      <c r="Y102" s="33">
        <v>1296.4718769999999</v>
      </c>
      <c r="Z102" s="33">
        <v>1296.4718769999999</v>
      </c>
      <c r="AA102" s="33">
        <v>1296.4718769999999</v>
      </c>
      <c r="AB102" s="33">
        <v>1296.4718769999999</v>
      </c>
      <c r="AC102" s="33">
        <v>1057.10861</v>
      </c>
      <c r="AD102" s="33">
        <v>1296.4718769999999</v>
      </c>
      <c r="AE102" s="33">
        <v>648.23593860000005</v>
      </c>
      <c r="AF102" s="33">
        <v>648.23593860000005</v>
      </c>
      <c r="AG102" s="33">
        <v>648.23593860000005</v>
      </c>
      <c r="AH102" s="33">
        <v>648.23593860000005</v>
      </c>
      <c r="AI102" s="33">
        <v>648.23593860000005</v>
      </c>
      <c r="AJ102" s="33">
        <v>648.23593860000005</v>
      </c>
      <c r="AK102" s="33">
        <v>648.23593860000005</v>
      </c>
      <c r="AL102" s="33">
        <v>648.23593860000005</v>
      </c>
      <c r="AM102" s="33">
        <v>648.23593860000005</v>
      </c>
      <c r="AN102" s="33">
        <v>648.23593860000005</v>
      </c>
      <c r="AO102" s="33">
        <v>648.23593860000005</v>
      </c>
      <c r="AP102" s="33">
        <v>648.23593860000005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1023.819794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1043.66758</v>
      </c>
      <c r="Z103" s="33">
        <v>1043.66758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1170.414149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968.04691690000004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1301.451916</v>
      </c>
      <c r="S104" s="33">
        <v>1340.079565</v>
      </c>
      <c r="T104" s="33">
        <v>1237.141333</v>
      </c>
      <c r="U104" s="33">
        <v>1237.141333</v>
      </c>
      <c r="V104" s="33">
        <v>1237.141333</v>
      </c>
      <c r="W104" s="33">
        <v>612.49383790000002</v>
      </c>
      <c r="X104" s="33">
        <v>584.68464110000002</v>
      </c>
      <c r="Y104" s="33">
        <v>604.04163200000005</v>
      </c>
      <c r="Z104" s="33">
        <v>182.8222428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307.3839969</v>
      </c>
      <c r="E107" s="33">
        <v>305.69230160000001</v>
      </c>
      <c r="F107" s="33">
        <v>313.8110542</v>
      </c>
      <c r="G107" s="33">
        <v>313.81807140000001</v>
      </c>
      <c r="H107" s="33">
        <v>717.8412902</v>
      </c>
      <c r="I107" s="33">
        <v>762.38540399999999</v>
      </c>
      <c r="J107" s="33">
        <v>717.8412902</v>
      </c>
      <c r="K107" s="33">
        <v>709.72253760000001</v>
      </c>
      <c r="L107" s="33">
        <v>646.45141999999998</v>
      </c>
      <c r="M107" s="33">
        <v>709.72253760000001</v>
      </c>
      <c r="N107" s="33">
        <v>807.35461789999999</v>
      </c>
      <c r="O107" s="33">
        <v>866.59155459999999</v>
      </c>
      <c r="P107" s="33">
        <v>969.81189570000004</v>
      </c>
      <c r="Q107" s="33">
        <v>1063.0557679999999</v>
      </c>
      <c r="R107" s="33">
        <v>1113.7502509999999</v>
      </c>
      <c r="S107" s="33">
        <v>1320.7386200000001</v>
      </c>
      <c r="T107" s="33">
        <v>1300.0260310000001</v>
      </c>
      <c r="U107" s="33">
        <v>1333.4715369999999</v>
      </c>
      <c r="V107" s="33">
        <v>1346.247122</v>
      </c>
      <c r="W107" s="33">
        <v>925.80213819999994</v>
      </c>
      <c r="X107" s="33">
        <v>925.80213819999994</v>
      </c>
      <c r="Y107" s="33">
        <v>925.80213819999994</v>
      </c>
      <c r="Z107" s="33">
        <v>989.06400229999997</v>
      </c>
      <c r="AA107" s="33">
        <v>989.06400229999997</v>
      </c>
      <c r="AB107" s="33">
        <v>989.06400229999997</v>
      </c>
      <c r="AC107" s="33">
        <v>466.6287906</v>
      </c>
      <c r="AD107" s="33">
        <v>466.6287906</v>
      </c>
      <c r="AE107" s="33">
        <v>466.6287906</v>
      </c>
      <c r="AF107" s="33">
        <v>466.6287906</v>
      </c>
      <c r="AG107" s="33">
        <v>466.6287906</v>
      </c>
      <c r="AH107" s="33">
        <v>255.11457960000001</v>
      </c>
      <c r="AI107" s="33">
        <v>233.3143953</v>
      </c>
      <c r="AJ107" s="33">
        <v>233.3143953</v>
      </c>
      <c r="AK107" s="33">
        <v>233.3143953</v>
      </c>
      <c r="AL107" s="33">
        <v>233.3143953</v>
      </c>
      <c r="AM107" s="33">
        <v>233.3143953</v>
      </c>
      <c r="AN107" s="33">
        <v>233.3143953</v>
      </c>
      <c r="AO107" s="33">
        <v>233.3143953</v>
      </c>
      <c r="AP107" s="33">
        <v>233.3143953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4950.7785690000001</v>
      </c>
      <c r="E112" s="33">
        <v>5083.8667139999998</v>
      </c>
      <c r="F112" s="33">
        <v>4981.6878399999996</v>
      </c>
      <c r="G112" s="33">
        <v>5093.2794320000003</v>
      </c>
      <c r="H112" s="33">
        <v>5234.2700290000002</v>
      </c>
      <c r="I112" s="33">
        <v>5358.3732179999997</v>
      </c>
      <c r="J112" s="33">
        <v>4387.6601289999999</v>
      </c>
      <c r="K112" s="33">
        <v>4785.0506139999998</v>
      </c>
      <c r="L112" s="33">
        <v>5304.5945529999999</v>
      </c>
      <c r="M112" s="33">
        <v>5764.6978019999997</v>
      </c>
      <c r="N112" s="33">
        <v>5794.1877649999997</v>
      </c>
      <c r="O112" s="33">
        <v>5905.6748829999997</v>
      </c>
      <c r="P112" s="33">
        <v>5939.732814</v>
      </c>
      <c r="Q112" s="33">
        <v>4282.4243020000004</v>
      </c>
      <c r="R112" s="33">
        <v>4290.7310260000004</v>
      </c>
      <c r="S112" s="33">
        <v>5234.5468250000004</v>
      </c>
      <c r="T112" s="33">
        <v>5260.3529660000004</v>
      </c>
      <c r="U112" s="33">
        <v>5462.5373579999996</v>
      </c>
      <c r="V112" s="33">
        <v>5306.5740569999998</v>
      </c>
      <c r="W112" s="33">
        <v>4159.2969160000002</v>
      </c>
      <c r="X112" s="33">
        <v>4070.4643970000002</v>
      </c>
      <c r="Y112" s="33">
        <v>4236.123157</v>
      </c>
      <c r="Z112" s="33">
        <v>3512.0257029999998</v>
      </c>
      <c r="AA112" s="33">
        <v>3512.0257029999998</v>
      </c>
      <c r="AB112" s="33">
        <v>3512.0257029999998</v>
      </c>
      <c r="AC112" s="33">
        <v>2750.2272240000002</v>
      </c>
      <c r="AD112" s="33">
        <v>2989.5904909999999</v>
      </c>
      <c r="AE112" s="33">
        <v>2468.1011210000001</v>
      </c>
      <c r="AF112" s="33">
        <v>2285.3277670000002</v>
      </c>
      <c r="AG112" s="33">
        <v>1258.7153860000001</v>
      </c>
      <c r="AH112" s="33">
        <v>1047.2011749999999</v>
      </c>
      <c r="AI112" s="33">
        <v>1025.400991</v>
      </c>
      <c r="AJ112" s="33">
        <v>1025.400991</v>
      </c>
      <c r="AK112" s="33">
        <v>881.55033390000006</v>
      </c>
      <c r="AL112" s="33">
        <v>881.55033390000006</v>
      </c>
      <c r="AM112" s="33">
        <v>881.55033390000006</v>
      </c>
      <c r="AN112" s="33">
        <v>881.55033390000006</v>
      </c>
      <c r="AO112" s="33">
        <v>881.55033390000006</v>
      </c>
      <c r="AP112" s="33">
        <v>881.55033390000006</v>
      </c>
    </row>
    <row r="113" spans="1:42" x14ac:dyDescent="0.25">
      <c r="B113" s="33" t="s">
        <v>704</v>
      </c>
      <c r="C113" s="4" t="s">
        <v>37</v>
      </c>
      <c r="AG113" s="33">
        <v>284.36917399999999</v>
      </c>
      <c r="AH113" s="33">
        <v>633.62160570000003</v>
      </c>
      <c r="AI113" s="33">
        <v>1222.8698400000001</v>
      </c>
      <c r="AJ113" s="33">
        <v>1393.967533</v>
      </c>
      <c r="AK113" s="33">
        <v>1774.140496</v>
      </c>
      <c r="AL113" s="33">
        <v>2281.037781</v>
      </c>
      <c r="AM113" s="33">
        <v>2407.7621020000001</v>
      </c>
      <c r="AN113" s="33">
        <v>2593.8368879999998</v>
      </c>
      <c r="AO113" s="33">
        <v>2929.296417</v>
      </c>
      <c r="AP113" s="33">
        <v>3741.4964829999999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270.02939459999999</v>
      </c>
      <c r="AJ115" s="33">
        <v>360.03919280000002</v>
      </c>
      <c r="AK115" s="33">
        <v>450.048991</v>
      </c>
      <c r="AL115" s="33">
        <v>540.05878919999998</v>
      </c>
      <c r="AM115" s="33">
        <v>630.06858739999996</v>
      </c>
      <c r="AN115" s="33">
        <v>720.07838560000005</v>
      </c>
      <c r="AO115" s="33">
        <v>810.08818380000002</v>
      </c>
      <c r="AP115" s="33">
        <v>900.097982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374.37897220000002</v>
      </c>
      <c r="AH124" s="33">
        <v>813.64120219999995</v>
      </c>
      <c r="AI124" s="33">
        <v>1492.8992350000001</v>
      </c>
      <c r="AJ124" s="33">
        <v>1754.006725</v>
      </c>
      <c r="AK124" s="33">
        <v>2224.1894870000001</v>
      </c>
      <c r="AL124" s="33">
        <v>2821.0965700000002</v>
      </c>
      <c r="AM124" s="33">
        <v>3037.8306889999999</v>
      </c>
      <c r="AN124" s="33">
        <v>3313.915274</v>
      </c>
      <c r="AO124" s="33">
        <v>3739.3846010000002</v>
      </c>
      <c r="AP124" s="33">
        <v>4641.5944650000001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659.04383740000003</v>
      </c>
      <c r="Y125" s="33">
        <v>912.49247969999999</v>
      </c>
      <c r="Z125" s="33">
        <v>1557.742544</v>
      </c>
      <c r="AA125" s="33">
        <v>1586.5703639999999</v>
      </c>
      <c r="AB125" s="33">
        <v>2272.559546</v>
      </c>
      <c r="AC125" s="33">
        <v>2763.9098429999999</v>
      </c>
      <c r="AD125" s="33">
        <v>3008.6994330000002</v>
      </c>
      <c r="AE125" s="33">
        <v>4029.1928429999998</v>
      </c>
      <c r="AF125" s="33">
        <v>3654.9431749999999</v>
      </c>
      <c r="AG125" s="33">
        <v>3683.373161</v>
      </c>
      <c r="AH125" s="33">
        <v>3733.6522319999999</v>
      </c>
      <c r="AI125" s="33">
        <v>3606.9278859999999</v>
      </c>
      <c r="AJ125" s="33">
        <v>3475.7902829999998</v>
      </c>
      <c r="AK125" s="33">
        <v>3280.0128869999999</v>
      </c>
      <c r="AL125" s="33">
        <v>3033.7774680000002</v>
      </c>
      <c r="AM125" s="33">
        <v>3372.3566980000001</v>
      </c>
      <c r="AN125" s="33">
        <v>3421.5566709999998</v>
      </c>
      <c r="AO125" s="33">
        <v>3377.4845500000001</v>
      </c>
      <c r="AP125" s="33">
        <v>3533.4305840000002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765.08328470000004</v>
      </c>
      <c r="AE127" s="33">
        <v>916.63345930000003</v>
      </c>
      <c r="AF127" s="33">
        <v>900.097982</v>
      </c>
      <c r="AG127" s="33">
        <v>990.10778019999998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839.06343379999998</v>
      </c>
      <c r="Y136" s="33">
        <v>1182.521874</v>
      </c>
      <c r="Z136" s="33">
        <v>1917.781737</v>
      </c>
      <c r="AA136" s="33">
        <v>2036.619355</v>
      </c>
      <c r="AB136" s="33">
        <v>2812.6183350000001</v>
      </c>
      <c r="AC136" s="33">
        <v>3393.978431</v>
      </c>
      <c r="AD136" s="33">
        <v>3773.782717</v>
      </c>
      <c r="AE136" s="33">
        <v>4945.8263020000004</v>
      </c>
      <c r="AF136" s="33">
        <v>4555.0411569999997</v>
      </c>
      <c r="AG136" s="33">
        <v>4673.4809409999998</v>
      </c>
      <c r="AH136" s="33">
        <v>4633.7502139999997</v>
      </c>
      <c r="AI136" s="33">
        <v>4507.0258679999997</v>
      </c>
      <c r="AJ136" s="33">
        <v>4375.8882649999996</v>
      </c>
      <c r="AK136" s="33">
        <v>4180.1108690000001</v>
      </c>
      <c r="AL136" s="33">
        <v>3933.87545</v>
      </c>
      <c r="AM136" s="33">
        <v>4272.4546799999998</v>
      </c>
      <c r="AN136" s="33">
        <v>4321.6546529999996</v>
      </c>
      <c r="AO136" s="33">
        <v>4277.5825320000004</v>
      </c>
      <c r="AP136" s="33">
        <v>4433.528566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452.29060659999999</v>
      </c>
      <c r="N137" s="33">
        <v>820.38842439999996</v>
      </c>
      <c r="O137" s="33">
        <v>655.46437409999999</v>
      </c>
      <c r="P137" s="33">
        <v>541.63925029999996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494.19094630000001</v>
      </c>
      <c r="N148" s="33">
        <v>862.28876409999998</v>
      </c>
      <c r="O148" s="33">
        <v>697.3647138</v>
      </c>
      <c r="P148" s="33">
        <v>583.53958999999998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3014.4298880000001</v>
      </c>
      <c r="Y149" s="33">
        <v>3052.6641730000001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3007.6281399999998</v>
      </c>
      <c r="AM149" s="33">
        <v>3007.6281399999998</v>
      </c>
      <c r="AN149" s="33">
        <v>3007.6281399999998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3014.4298880000001</v>
      </c>
      <c r="Y160" s="33">
        <v>3052.6641730000001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3007.6281399999998</v>
      </c>
      <c r="AM160" s="33">
        <v>3007.6281399999998</v>
      </c>
      <c r="AN160" s="33">
        <v>3007.6281399999998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9.3939310630000001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105.8441346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59.251618469999997</v>
      </c>
      <c r="R172" s="33">
        <v>124.5950206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23.258334980000001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23.258334980000001</v>
      </c>
      <c r="P184" s="33">
        <v>0</v>
      </c>
      <c r="Q184" s="33">
        <v>0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18191.320449999999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18313.832009999998</v>
      </c>
      <c r="T233" s="33">
        <v>18814.98173</v>
      </c>
      <c r="U233" s="33">
        <v>19630.204600000001</v>
      </c>
      <c r="V233" s="33">
        <v>19630.204600000001</v>
      </c>
      <c r="W233" s="33">
        <v>19630.204600000001</v>
      </c>
      <c r="X233" s="33">
        <v>19630.204600000001</v>
      </c>
      <c r="Y233" s="33">
        <v>19630.204600000001</v>
      </c>
      <c r="Z233" s="33">
        <v>19630.204600000001</v>
      </c>
      <c r="AA233" s="33">
        <v>19630.204600000001</v>
      </c>
      <c r="AB233" s="33">
        <v>19630.204600000001</v>
      </c>
      <c r="AC233" s="33">
        <v>19630.204600000001</v>
      </c>
      <c r="AD233" s="33">
        <v>19630.204600000001</v>
      </c>
      <c r="AE233" s="33">
        <v>19837.082259999999</v>
      </c>
      <c r="AF233" s="33">
        <v>19837.082259999999</v>
      </c>
      <c r="AG233" s="33">
        <v>19837.082259999999</v>
      </c>
      <c r="AH233" s="33">
        <v>19837.082259999999</v>
      </c>
      <c r="AI233" s="33">
        <v>19837.082259999999</v>
      </c>
      <c r="AJ233" s="33">
        <v>19837.082259999999</v>
      </c>
      <c r="AK233" s="33">
        <v>19837.082259999999</v>
      </c>
      <c r="AL233" s="33">
        <v>19837.082259999999</v>
      </c>
      <c r="AM233" s="33">
        <v>19837.082259999999</v>
      </c>
      <c r="AN233" s="33">
        <v>19837.082259999999</v>
      </c>
      <c r="AO233" s="33">
        <v>19837.082259999999</v>
      </c>
      <c r="AP233" s="33">
        <v>19837.082259999999</v>
      </c>
    </row>
    <row r="234" spans="2:42" x14ac:dyDescent="0.25">
      <c r="B234" s="33" t="s">
        <v>1</v>
      </c>
      <c r="C234" s="4" t="s">
        <v>38</v>
      </c>
      <c r="D234" s="33">
        <v>6847.0181560000001</v>
      </c>
      <c r="E234" s="33">
        <v>7002.9905650000001</v>
      </c>
      <c r="F234" s="33">
        <v>7002.9905650000001</v>
      </c>
      <c r="G234" s="33">
        <v>7002.9905650000001</v>
      </c>
      <c r="H234" s="33">
        <v>7001.2383760000002</v>
      </c>
      <c r="I234" s="33">
        <v>7002.9905650000001</v>
      </c>
      <c r="J234" s="33">
        <v>7002.9905650000001</v>
      </c>
      <c r="K234" s="33">
        <v>7201.3022920000003</v>
      </c>
      <c r="L234" s="33">
        <v>7010.0147420000003</v>
      </c>
      <c r="M234" s="33">
        <v>7201.3022920000003</v>
      </c>
      <c r="N234" s="33">
        <v>7275.0750740000003</v>
      </c>
      <c r="O234" s="33">
        <v>7324.0454170000003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8836.1947789999995</v>
      </c>
      <c r="W234" s="33">
        <v>8836.1947789999995</v>
      </c>
      <c r="X234" s="33">
        <v>8836.1947789999995</v>
      </c>
      <c r="Y234" s="33">
        <v>8836.1947789999995</v>
      </c>
      <c r="Z234" s="33">
        <v>8836.1947789999995</v>
      </c>
      <c r="AA234" s="33">
        <v>8836.1947789999995</v>
      </c>
      <c r="AB234" s="33">
        <v>8836.1947789999995</v>
      </c>
      <c r="AC234" s="33">
        <v>8836.1947789999995</v>
      </c>
      <c r="AD234" s="33">
        <v>8836.1947789999995</v>
      </c>
      <c r="AE234" s="33">
        <v>8474.5871229999993</v>
      </c>
      <c r="AF234" s="33">
        <v>8674.8979359999994</v>
      </c>
      <c r="AG234" s="33">
        <v>8836.1947789999995</v>
      </c>
      <c r="AH234" s="33">
        <v>8836.1947789999995</v>
      </c>
      <c r="AI234" s="33">
        <v>8836.1947789999995</v>
      </c>
      <c r="AJ234" s="33">
        <v>8836.1947789999995</v>
      </c>
      <c r="AK234" s="33">
        <v>8836.1947789999995</v>
      </c>
      <c r="AL234" s="33">
        <v>8836.1947789999995</v>
      </c>
      <c r="AM234" s="33">
        <v>8821.6359250000005</v>
      </c>
      <c r="AN234" s="33">
        <v>8701.0520710000001</v>
      </c>
      <c r="AO234" s="33">
        <v>8309.4129460000004</v>
      </c>
      <c r="AP234" s="33">
        <v>7408.7781930000001</v>
      </c>
    </row>
    <row r="235" spans="2:42" x14ac:dyDescent="0.25">
      <c r="B235" s="33" t="s">
        <v>1</v>
      </c>
      <c r="C235" s="4" t="s">
        <v>39</v>
      </c>
      <c r="D235" s="33">
        <v>5362.7833330000003</v>
      </c>
      <c r="E235" s="33">
        <v>5362.7833330000003</v>
      </c>
      <c r="F235" s="33">
        <v>5093.511501</v>
      </c>
      <c r="G235" s="33">
        <v>5305.7005499999996</v>
      </c>
      <c r="H235" s="33">
        <v>5362.7833330000003</v>
      </c>
      <c r="I235" s="33">
        <v>5362.7833330000003</v>
      </c>
      <c r="J235" s="33">
        <v>4288.3895810000004</v>
      </c>
      <c r="K235" s="33">
        <v>4429.4984279999999</v>
      </c>
      <c r="L235" s="33">
        <v>5264.1689809999998</v>
      </c>
      <c r="M235" s="33">
        <v>5362.7833330000003</v>
      </c>
      <c r="N235" s="33">
        <v>5256.8887269999996</v>
      </c>
      <c r="O235" s="33">
        <v>4434.3660490000002</v>
      </c>
      <c r="P235" s="33">
        <v>5362.7833330000003</v>
      </c>
      <c r="Q235" s="33">
        <v>5362.7833330000003</v>
      </c>
      <c r="R235" s="33">
        <v>5362.7833330000003</v>
      </c>
      <c r="S235" s="33">
        <v>5241.535656</v>
      </c>
      <c r="T235" s="33">
        <v>5380.0105359999998</v>
      </c>
      <c r="U235" s="33">
        <v>5505.128428</v>
      </c>
      <c r="V235" s="33">
        <v>5508.9162569999999</v>
      </c>
      <c r="W235" s="33">
        <v>5513.1200859999999</v>
      </c>
      <c r="X235" s="33">
        <v>5540.8976540000003</v>
      </c>
      <c r="Y235" s="33">
        <v>5538.8639579999999</v>
      </c>
      <c r="Z235" s="33">
        <v>5507.1145820000002</v>
      </c>
      <c r="AA235" s="33">
        <v>5332.2864609999997</v>
      </c>
      <c r="AB235" s="33">
        <v>4967.8514150000001</v>
      </c>
      <c r="AC235" s="33">
        <v>5356.9043160000001</v>
      </c>
      <c r="AD235" s="33">
        <v>5633.8925879999997</v>
      </c>
      <c r="AE235" s="33">
        <v>5676.4006989999998</v>
      </c>
      <c r="AF235" s="33">
        <v>5233.0013490000001</v>
      </c>
      <c r="AG235" s="33">
        <v>4686.2995979999996</v>
      </c>
      <c r="AH235" s="33">
        <v>4210.8261259999999</v>
      </c>
      <c r="AI235" s="33">
        <v>3902.380083</v>
      </c>
      <c r="AJ235" s="33">
        <v>3871.3348660000001</v>
      </c>
      <c r="AK235" s="33">
        <v>3871.3348660000001</v>
      </c>
      <c r="AL235" s="33">
        <v>3871.3348660000001</v>
      </c>
      <c r="AM235" s="33">
        <v>3871.3348660000001</v>
      </c>
      <c r="AN235" s="33">
        <v>3871.3348660000001</v>
      </c>
      <c r="AO235" s="33">
        <v>3871.3348660000001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3617.7558210000002</v>
      </c>
      <c r="G236" s="33">
        <v>3777.9496760000002</v>
      </c>
      <c r="H236" s="33">
        <v>4257.3920319999997</v>
      </c>
      <c r="I236" s="33">
        <v>5048.7825380000004</v>
      </c>
      <c r="J236" s="33">
        <v>4670.4463489999998</v>
      </c>
      <c r="K236" s="33">
        <v>8028.1644690000003</v>
      </c>
      <c r="L236" s="33">
        <v>8953.7683679999991</v>
      </c>
      <c r="M236" s="33">
        <v>9134.4140690000004</v>
      </c>
      <c r="N236" s="33">
        <v>9566.2355150000003</v>
      </c>
      <c r="O236" s="33">
        <v>9602.9402850000006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9632.9705639999993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7030.2219690000002</v>
      </c>
      <c r="G237" s="33">
        <v>7280.4463239999995</v>
      </c>
      <c r="H237" s="33">
        <v>7233.7363670000004</v>
      </c>
      <c r="I237" s="33">
        <v>6783.765343</v>
      </c>
      <c r="J237" s="33">
        <v>7228.5072849999997</v>
      </c>
      <c r="K237" s="33">
        <v>7280.4463239999995</v>
      </c>
      <c r="L237" s="33">
        <v>7280.4463239999995</v>
      </c>
      <c r="M237" s="33">
        <v>6434.4490329999999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2130.5754139999999</v>
      </c>
      <c r="J238" s="33">
        <v>4102.0130220000001</v>
      </c>
      <c r="K238" s="33">
        <v>3254.5919410000001</v>
      </c>
      <c r="L238" s="33">
        <v>3750.47795</v>
      </c>
      <c r="M238" s="33">
        <v>4527.490417</v>
      </c>
      <c r="N238" s="33">
        <v>4527.490417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226.3016518</v>
      </c>
      <c r="G239" s="33">
        <v>177.6995536</v>
      </c>
      <c r="H239" s="33">
        <v>226.3016518</v>
      </c>
      <c r="I239" s="33">
        <v>226.3016518</v>
      </c>
      <c r="J239" s="33">
        <v>226.3016518</v>
      </c>
      <c r="K239" s="33">
        <v>225.67141369999999</v>
      </c>
      <c r="L239" s="33">
        <v>203.73861460000001</v>
      </c>
      <c r="M239" s="33">
        <v>225.67141369999999</v>
      </c>
      <c r="N239" s="33">
        <v>350.72741070000001</v>
      </c>
      <c r="O239" s="33">
        <v>225.67141369999999</v>
      </c>
      <c r="P239" s="33">
        <v>350.72741070000001</v>
      </c>
      <c r="Q239" s="33">
        <v>350.72741070000001</v>
      </c>
      <c r="R239" s="33">
        <v>350.72741070000001</v>
      </c>
      <c r="S239" s="33">
        <v>443.52573899999999</v>
      </c>
      <c r="T239" s="33">
        <v>563.57513110000002</v>
      </c>
      <c r="U239" s="33">
        <v>873.58324089999996</v>
      </c>
      <c r="V239" s="33">
        <v>689.34148630000004</v>
      </c>
      <c r="W239" s="33">
        <v>775.96082879999994</v>
      </c>
      <c r="X239" s="33">
        <v>873.58324089999996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W240" s="33">
        <v>1274.503612</v>
      </c>
      <c r="X240" s="33">
        <v>1313.603333</v>
      </c>
      <c r="Y240" s="33">
        <v>1313.603333</v>
      </c>
      <c r="Z240" s="33">
        <v>1313.603333</v>
      </c>
      <c r="AA240" s="33">
        <v>1313.603333</v>
      </c>
      <c r="AB240" s="33">
        <v>1313.603333</v>
      </c>
      <c r="AC240" s="33">
        <v>1313.603333</v>
      </c>
      <c r="AD240" s="33">
        <v>1313.603333</v>
      </c>
      <c r="AE240" s="33">
        <v>1332.6807550000001</v>
      </c>
      <c r="AF240" s="33">
        <v>1332.6807550000001</v>
      </c>
      <c r="AG240" s="33">
        <v>1332.6807550000001</v>
      </c>
      <c r="AH240" s="33">
        <v>1332.6807550000001</v>
      </c>
      <c r="AI240" s="33">
        <v>1332.6807550000001</v>
      </c>
      <c r="AJ240" s="33">
        <v>1332.6807550000001</v>
      </c>
      <c r="AK240" s="33">
        <v>1332.6807550000001</v>
      </c>
      <c r="AL240" s="33">
        <v>1174.209286</v>
      </c>
      <c r="AM240" s="33">
        <v>1332.6807550000001</v>
      </c>
      <c r="AN240" s="33">
        <v>1332.6807550000001</v>
      </c>
      <c r="AO240" s="33">
        <v>1332.6807550000001</v>
      </c>
      <c r="AP240" s="33">
        <v>1332.6807550000001</v>
      </c>
    </row>
    <row r="241" spans="2:42" x14ac:dyDescent="0.25">
      <c r="B241" s="33" t="s">
        <v>1</v>
      </c>
      <c r="C241" s="4" t="s">
        <v>45</v>
      </c>
      <c r="L241" s="33">
        <v>1339.3887500000001</v>
      </c>
      <c r="M241" s="33">
        <v>1911.44119</v>
      </c>
      <c r="N241" s="33">
        <v>1339.3887500000001</v>
      </c>
      <c r="O241" s="33">
        <v>1911.44119</v>
      </c>
      <c r="P241" s="33">
        <v>1911.44119</v>
      </c>
      <c r="Q241" s="33">
        <v>1339.3887500000001</v>
      </c>
      <c r="R241" s="33">
        <v>1442.211256</v>
      </c>
      <c r="S241" s="33">
        <v>1911.44119</v>
      </c>
      <c r="T241" s="33">
        <v>2021.6698349999999</v>
      </c>
      <c r="U241" s="33">
        <v>2075.113456</v>
      </c>
      <c r="V241" s="33">
        <v>2075.113456</v>
      </c>
      <c r="W241" s="33">
        <v>2075.113456</v>
      </c>
      <c r="X241" s="33">
        <v>2075.113456</v>
      </c>
      <c r="Y241" s="33">
        <v>2075.113456</v>
      </c>
      <c r="Z241" s="33">
        <v>2075.113456</v>
      </c>
      <c r="AA241" s="33">
        <v>2075.113456</v>
      </c>
      <c r="AB241" s="33">
        <v>2075.113456</v>
      </c>
      <c r="AC241" s="33">
        <v>2075.113456</v>
      </c>
      <c r="AD241" s="33">
        <v>2075.113456</v>
      </c>
      <c r="AE241" s="33">
        <v>2075.113456</v>
      </c>
      <c r="AF241" s="33">
        <v>2075.113456</v>
      </c>
      <c r="AG241" s="33">
        <v>2075.113456</v>
      </c>
      <c r="AH241" s="33">
        <v>2075.113456</v>
      </c>
      <c r="AI241" s="33">
        <v>2075.113456</v>
      </c>
      <c r="AJ241" s="33">
        <v>2075.113456</v>
      </c>
      <c r="AK241" s="33">
        <v>2075.113456</v>
      </c>
      <c r="AL241" s="33">
        <v>2069.7190810000002</v>
      </c>
      <c r="AM241" s="33">
        <v>2075.113456</v>
      </c>
      <c r="AN241" s="33">
        <v>2075.113456</v>
      </c>
      <c r="AO241" s="33">
        <v>2075.113456</v>
      </c>
      <c r="AP241" s="33">
        <v>2075.113456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41225.675360000001</v>
      </c>
      <c r="E244" s="33">
        <v>41951.359400000001</v>
      </c>
      <c r="F244" s="33">
        <v>41462.874400000001</v>
      </c>
      <c r="G244" s="33">
        <v>41994.355880000003</v>
      </c>
      <c r="H244" s="33">
        <v>44297.607519999998</v>
      </c>
      <c r="I244" s="33">
        <v>44511.219109999998</v>
      </c>
      <c r="J244" s="33">
        <v>45657.074959999998</v>
      </c>
      <c r="K244" s="33">
        <v>48642.141880000003</v>
      </c>
      <c r="L244" s="33">
        <v>51993.324180000003</v>
      </c>
      <c r="M244" s="33">
        <v>53020.018759999999</v>
      </c>
      <c r="N244" s="33">
        <v>53818.719230000002</v>
      </c>
      <c r="O244" s="33">
        <v>53528.8681</v>
      </c>
      <c r="P244" s="33">
        <v>54823.818760000002</v>
      </c>
      <c r="Q244" s="33">
        <v>54251.766320000002</v>
      </c>
      <c r="R244" s="33">
        <v>54797.47004</v>
      </c>
      <c r="S244" s="33">
        <v>55227.241710000002</v>
      </c>
      <c r="T244" s="33">
        <v>56988.465279999997</v>
      </c>
      <c r="U244" s="33">
        <v>58370.952080000003</v>
      </c>
      <c r="V244" s="33">
        <v>58190.498160000003</v>
      </c>
      <c r="W244" s="33">
        <v>59555.824939999999</v>
      </c>
      <c r="X244" s="33">
        <v>59720.324639999999</v>
      </c>
      <c r="Y244" s="33">
        <v>59718.290950000002</v>
      </c>
      <c r="Z244" s="33">
        <v>59686.541570000001</v>
      </c>
      <c r="AA244" s="33">
        <v>59511.713450000003</v>
      </c>
      <c r="AB244" s="33">
        <v>59147.278400000003</v>
      </c>
      <c r="AC244" s="33">
        <v>59536.331299999998</v>
      </c>
      <c r="AD244" s="33">
        <v>59813.319580000003</v>
      </c>
      <c r="AE244" s="33">
        <v>59720.175109999996</v>
      </c>
      <c r="AF244" s="33">
        <v>59477.086580000003</v>
      </c>
      <c r="AG244" s="33">
        <v>59091.681669999998</v>
      </c>
      <c r="AH244" s="33">
        <v>58616.208200000001</v>
      </c>
      <c r="AI244" s="33">
        <v>58307.762150000002</v>
      </c>
      <c r="AJ244" s="33">
        <v>58276.716939999998</v>
      </c>
      <c r="AK244" s="33">
        <v>58276.716939999998</v>
      </c>
      <c r="AL244" s="33">
        <v>58103.030809999997</v>
      </c>
      <c r="AM244" s="33">
        <v>58262.158080000001</v>
      </c>
      <c r="AN244" s="33">
        <v>58141.574229999998</v>
      </c>
      <c r="AO244" s="33">
        <v>57749.935100000002</v>
      </c>
      <c r="AP244" s="33">
        <v>56849.300349999998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1785.1355249999999</v>
      </c>
      <c r="M245" s="33">
        <v>3101.0258090000002</v>
      </c>
      <c r="N245" s="33">
        <v>3554.1030230000001</v>
      </c>
      <c r="O245" s="33">
        <v>4173.2139429999997</v>
      </c>
      <c r="P245" s="33">
        <v>3554.1030230000001</v>
      </c>
      <c r="Q245" s="33">
        <v>4167.9847490000002</v>
      </c>
      <c r="R245" s="33">
        <v>4173.2139429999997</v>
      </c>
      <c r="S245" s="33">
        <v>4050.9707349999999</v>
      </c>
      <c r="T245" s="33">
        <v>4173.2139429999997</v>
      </c>
      <c r="U245" s="33">
        <v>4998.1827679999997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1014.081926</v>
      </c>
      <c r="M246" s="33">
        <v>1040.4101680000001</v>
      </c>
      <c r="N246" s="33">
        <v>1040.4101680000001</v>
      </c>
      <c r="O246" s="33">
        <v>1040.4101680000001</v>
      </c>
      <c r="P246" s="33">
        <v>2329.8378309999998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2589.3440730000002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2270.9503970000001</v>
      </c>
      <c r="AN246" s="33">
        <v>2241.1151610000002</v>
      </c>
      <c r="AO246" s="33">
        <v>2179.4620949999999</v>
      </c>
      <c r="AP246" s="33">
        <v>1803.011616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56.805812430000003</v>
      </c>
      <c r="K247" s="33">
        <v>57.33176718</v>
      </c>
      <c r="L247" s="33">
        <v>93.819502979999996</v>
      </c>
      <c r="M247" s="33">
        <v>107.4813339</v>
      </c>
      <c r="N247" s="33">
        <v>93.293548229999999</v>
      </c>
      <c r="O247" s="33">
        <v>95.32125044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106.9553791</v>
      </c>
      <c r="U247" s="33">
        <v>93.293548229999999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93.819502979999996</v>
      </c>
      <c r="AH247" s="33">
        <v>93.293548229999999</v>
      </c>
      <c r="AI247" s="33">
        <v>79.345344010000005</v>
      </c>
      <c r="AJ247" s="33">
        <v>79.345344010000005</v>
      </c>
      <c r="AK247" s="33">
        <v>79.345344010000005</v>
      </c>
      <c r="AL247" s="33">
        <v>79.345344010000005</v>
      </c>
      <c r="AM247" s="33">
        <v>79.345344010000005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136.44921070000001</v>
      </c>
      <c r="K250" s="33">
        <v>105.5329338</v>
      </c>
      <c r="L250" s="33">
        <v>228.7702262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1.6498688509999999</v>
      </c>
      <c r="L252" s="33">
        <v>0.4265578673</v>
      </c>
      <c r="M252" s="33">
        <v>1.617754731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1.8143031460000001</v>
      </c>
      <c r="S252" s="33">
        <v>1.8133670040000001</v>
      </c>
      <c r="T252" s="33">
        <v>1.8143031460000001</v>
      </c>
      <c r="U252" s="33">
        <v>1.3215026240000001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1.990845</v>
      </c>
      <c r="N253" s="33">
        <v>1.5399</v>
      </c>
      <c r="O253" s="33">
        <v>1.990845</v>
      </c>
      <c r="P253" s="33">
        <v>1.990845</v>
      </c>
      <c r="Q253" s="33">
        <v>1.5399</v>
      </c>
      <c r="R253" s="33">
        <v>1.5399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3012.0223850000002</v>
      </c>
      <c r="I256" s="33">
        <v>3127.1847509999998</v>
      </c>
      <c r="J256" s="33">
        <v>3221.3964919999999</v>
      </c>
      <c r="K256" s="33">
        <v>3254.6092739999999</v>
      </c>
      <c r="L256" s="33">
        <v>3218.6894339999999</v>
      </c>
      <c r="M256" s="33">
        <v>4576.2119329999996</v>
      </c>
      <c r="N256" s="33">
        <v>5014.2559719999999</v>
      </c>
      <c r="O256" s="33">
        <v>5635.8455400000003</v>
      </c>
      <c r="P256" s="33">
        <v>6318.3223660000003</v>
      </c>
      <c r="Q256" s="33">
        <v>7207.8641310000003</v>
      </c>
      <c r="R256" s="33">
        <v>7213.6843170000002</v>
      </c>
      <c r="S256" s="33">
        <v>7091.8911170000001</v>
      </c>
      <c r="T256" s="33">
        <v>7213.6093069999997</v>
      </c>
      <c r="U256" s="33">
        <v>8024.4234999999999</v>
      </c>
      <c r="V256" s="33">
        <v>8235.7000200000002</v>
      </c>
      <c r="W256" s="33">
        <v>8235.7000200000002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8219.0952780000007</v>
      </c>
      <c r="AF256" s="33">
        <v>8235.7000200000002</v>
      </c>
      <c r="AG256" s="33">
        <v>8222.0381890000008</v>
      </c>
      <c r="AH256" s="33">
        <v>8221.5122350000001</v>
      </c>
      <c r="AI256" s="33">
        <v>8207.5640299999995</v>
      </c>
      <c r="AJ256" s="33">
        <v>8207.5640299999995</v>
      </c>
      <c r="AK256" s="33">
        <v>8207.5640299999995</v>
      </c>
      <c r="AL256" s="33">
        <v>8207.5640299999995</v>
      </c>
      <c r="AM256" s="33">
        <v>7872.5656120000003</v>
      </c>
      <c r="AN256" s="33">
        <v>7842.7303760000004</v>
      </c>
      <c r="AO256" s="33">
        <v>7781.0773099999997</v>
      </c>
      <c r="AP256" s="33">
        <v>7404.6268319999999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  <c r="R281" s="33">
        <v>239.80561370000001</v>
      </c>
      <c r="S281" s="33">
        <v>543.1124969</v>
      </c>
      <c r="T281" s="33">
        <v>860.12424069999997</v>
      </c>
      <c r="U281" s="33">
        <v>1188.358907</v>
      </c>
      <c r="V281" s="33">
        <v>1188.358907</v>
      </c>
      <c r="W281" s="33">
        <v>1188.358907</v>
      </c>
      <c r="X281" s="33">
        <v>1188.358907</v>
      </c>
      <c r="Y281" s="33">
        <v>1188.358907</v>
      </c>
      <c r="Z281" s="33">
        <v>1188.358907</v>
      </c>
      <c r="AA281" s="33">
        <v>1188.358907</v>
      </c>
      <c r="AB281" s="33">
        <v>1188.358907</v>
      </c>
      <c r="AC281" s="33">
        <v>1188.358907</v>
      </c>
      <c r="AD281" s="33">
        <v>1188.358907</v>
      </c>
      <c r="AE281" s="33">
        <v>1188.358907</v>
      </c>
      <c r="AF281" s="33">
        <v>1188.358907</v>
      </c>
      <c r="AG281" s="33">
        <v>1188.358907</v>
      </c>
      <c r="AH281" s="33">
        <v>1188.358907</v>
      </c>
      <c r="AI281" s="33">
        <v>1188.358907</v>
      </c>
      <c r="AJ281" s="33">
        <v>1188.358907</v>
      </c>
      <c r="AK281" s="33">
        <v>1188.358907</v>
      </c>
      <c r="AL281" s="33">
        <v>1188.358907</v>
      </c>
      <c r="AM281" s="33">
        <v>1188.358907</v>
      </c>
      <c r="AN281" s="33">
        <v>1188.358907</v>
      </c>
      <c r="AO281" s="33">
        <v>1188.358907</v>
      </c>
      <c r="AP281" s="33">
        <v>1188.358907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239.80561370000001</v>
      </c>
      <c r="S292" s="33">
        <v>543.1124969</v>
      </c>
      <c r="T292" s="33">
        <v>860.12424069999997</v>
      </c>
      <c r="U292" s="33">
        <v>1188.358907</v>
      </c>
      <c r="V292" s="33">
        <v>1188.358907</v>
      </c>
      <c r="W292" s="33">
        <v>1188.358907</v>
      </c>
      <c r="X292" s="33">
        <v>1188.358907</v>
      </c>
      <c r="Y292" s="33">
        <v>1188.358907</v>
      </c>
      <c r="Z292" s="33">
        <v>1188.358907</v>
      </c>
      <c r="AA292" s="33">
        <v>1188.358907</v>
      </c>
      <c r="AB292" s="33">
        <v>1188.358907</v>
      </c>
      <c r="AC292" s="33">
        <v>1188.358907</v>
      </c>
      <c r="AD292" s="33">
        <v>1188.358907</v>
      </c>
      <c r="AE292" s="33">
        <v>1188.358907</v>
      </c>
      <c r="AF292" s="33">
        <v>1188.358907</v>
      </c>
      <c r="AG292" s="33">
        <v>1188.358907</v>
      </c>
      <c r="AH292" s="33">
        <v>1188.358907</v>
      </c>
      <c r="AI292" s="33">
        <v>1188.358907</v>
      </c>
      <c r="AJ292" s="33">
        <v>1188.358907</v>
      </c>
      <c r="AK292" s="33">
        <v>1188.358907</v>
      </c>
      <c r="AL292" s="33">
        <v>1188.358907</v>
      </c>
      <c r="AM292" s="33">
        <v>1188.358907</v>
      </c>
      <c r="AN292" s="33">
        <v>1188.358907</v>
      </c>
      <c r="AO292" s="33">
        <v>1188.358907</v>
      </c>
      <c r="AP292" s="33">
        <v>1188.358907</v>
      </c>
    </row>
    <row r="293" spans="2:42" x14ac:dyDescent="0.25">
      <c r="B293" s="33" t="s">
        <v>63</v>
      </c>
      <c r="C293" s="4" t="s">
        <v>37</v>
      </c>
      <c r="V293" s="33">
        <v>492.13606979999997</v>
      </c>
      <c r="W293" s="33">
        <v>1005.607916</v>
      </c>
      <c r="X293" s="33">
        <v>1528.948042</v>
      </c>
      <c r="Y293" s="33">
        <v>2051.4069800000002</v>
      </c>
      <c r="Z293" s="33">
        <v>2583.9448790000001</v>
      </c>
      <c r="AA293" s="33">
        <v>3128.2727260000001</v>
      </c>
      <c r="AB293" s="33">
        <v>3697.0793669999998</v>
      </c>
      <c r="AC293" s="33">
        <v>4257.8018080000002</v>
      </c>
      <c r="AD293" s="33">
        <v>4819.5692289999997</v>
      </c>
      <c r="AE293" s="33">
        <v>5362.2605839999997</v>
      </c>
      <c r="AF293" s="33">
        <v>5362.2605839999997</v>
      </c>
      <c r="AG293" s="33">
        <v>5362.2605839999997</v>
      </c>
      <c r="AH293" s="33">
        <v>5362.2605839999997</v>
      </c>
      <c r="AI293" s="33">
        <v>5362.2605839999997</v>
      </c>
      <c r="AJ293" s="33">
        <v>5362.2605839999997</v>
      </c>
      <c r="AK293" s="33">
        <v>5362.2605839999997</v>
      </c>
      <c r="AL293" s="33">
        <v>5362.2605839999997</v>
      </c>
      <c r="AM293" s="33">
        <v>5362.2605839999997</v>
      </c>
      <c r="AN293" s="33">
        <v>5362.2605839999997</v>
      </c>
      <c r="AO293" s="33">
        <v>5362.2605839999997</v>
      </c>
      <c r="AP293" s="33">
        <v>5362.2605839999997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492.13606979999997</v>
      </c>
      <c r="W304" s="33">
        <v>1005.607916</v>
      </c>
      <c r="X304" s="33">
        <v>1528.948042</v>
      </c>
      <c r="Y304" s="33">
        <v>2051.4069800000002</v>
      </c>
      <c r="Z304" s="33">
        <v>2583.9448790000001</v>
      </c>
      <c r="AA304" s="33">
        <v>3128.2727260000001</v>
      </c>
      <c r="AB304" s="33">
        <v>3697.0793669999998</v>
      </c>
      <c r="AC304" s="33">
        <v>4257.8018080000002</v>
      </c>
      <c r="AD304" s="33">
        <v>4819.5692289999997</v>
      </c>
      <c r="AE304" s="33">
        <v>5362.2605839999997</v>
      </c>
      <c r="AF304" s="33">
        <v>5362.2605839999997</v>
      </c>
      <c r="AG304" s="33">
        <v>5362.2605839999997</v>
      </c>
      <c r="AH304" s="33">
        <v>5362.2605839999997</v>
      </c>
      <c r="AI304" s="33">
        <v>5362.2605839999997</v>
      </c>
      <c r="AJ304" s="33">
        <v>5362.2605839999997</v>
      </c>
      <c r="AK304" s="33">
        <v>5362.2605839999997</v>
      </c>
      <c r="AL304" s="33">
        <v>5362.2605839999997</v>
      </c>
      <c r="AM304" s="33">
        <v>5362.2605839999997</v>
      </c>
      <c r="AN304" s="33">
        <v>5362.2605839999997</v>
      </c>
      <c r="AO304" s="33">
        <v>5362.2605839999997</v>
      </c>
      <c r="AP304" s="33">
        <v>5362.2605839999997</v>
      </c>
    </row>
    <row r="305" spans="2:42" x14ac:dyDescent="0.25">
      <c r="B305" s="33" t="s">
        <v>64</v>
      </c>
      <c r="C305" s="4" t="s">
        <v>37</v>
      </c>
      <c r="AF305" s="33">
        <v>535.9496335</v>
      </c>
      <c r="AG305" s="33">
        <v>1024.3746530000001</v>
      </c>
      <c r="AH305" s="33">
        <v>1514.4665</v>
      </c>
      <c r="AI305" s="33">
        <v>2003.4726439999999</v>
      </c>
      <c r="AJ305" s="33">
        <v>2497.8965990000002</v>
      </c>
      <c r="AK305" s="33">
        <v>2997.3127920000002</v>
      </c>
      <c r="AL305" s="33">
        <v>3497.3326999999999</v>
      </c>
      <c r="AM305" s="33">
        <v>3993.2407029999999</v>
      </c>
      <c r="AN305" s="33">
        <v>4527.1123459999999</v>
      </c>
      <c r="AO305" s="33">
        <v>5043.2966370000004</v>
      </c>
      <c r="AP305" s="33">
        <v>5550.4968289999997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535.9496335</v>
      </c>
      <c r="AG316" s="33">
        <v>1024.3746530000001</v>
      </c>
      <c r="AH316" s="33">
        <v>1514.4665</v>
      </c>
      <c r="AI316" s="33">
        <v>2003.4726439999999</v>
      </c>
      <c r="AJ316" s="33">
        <v>2497.8965990000002</v>
      </c>
      <c r="AK316" s="33">
        <v>2997.3127920000002</v>
      </c>
      <c r="AL316" s="33">
        <v>3497.3326999999999</v>
      </c>
      <c r="AM316" s="33">
        <v>3993.2407029999999</v>
      </c>
      <c r="AN316" s="33">
        <v>4527.1123459999999</v>
      </c>
      <c r="AO316" s="33">
        <v>5043.2966370000004</v>
      </c>
      <c r="AP316" s="33">
        <v>5550.4968289999997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179.55757500000001</v>
      </c>
      <c r="K367" s="33">
        <v>182.85315</v>
      </c>
      <c r="L367" s="33">
        <v>182.85315</v>
      </c>
      <c r="M367" s="33">
        <v>186.72345000000001</v>
      </c>
      <c r="N367" s="33">
        <v>157.01876250000001</v>
      </c>
      <c r="O367" s="33">
        <v>145.98258749999999</v>
      </c>
      <c r="P367" s="33">
        <v>158.05994999999999</v>
      </c>
      <c r="Q367" s="33">
        <v>158.05994999999999</v>
      </c>
      <c r="R367" s="33">
        <v>158.05994999999999</v>
      </c>
      <c r="S367" s="33">
        <v>124.48496249999999</v>
      </c>
      <c r="T367" s="33">
        <v>128.35526250000001</v>
      </c>
      <c r="U367" s="33">
        <v>124.48496249999999</v>
      </c>
      <c r="V367" s="33">
        <v>128.35526250000001</v>
      </c>
      <c r="W367" s="33">
        <v>158.05994999999999</v>
      </c>
      <c r="X367" s="33">
        <v>128.35526250000001</v>
      </c>
      <c r="Y367" s="33">
        <v>128.35526250000001</v>
      </c>
      <c r="Z367" s="33">
        <v>158.05994999999999</v>
      </c>
      <c r="AA367" s="33">
        <v>128.35526250000001</v>
      </c>
      <c r="AB367" s="33">
        <v>128.35526250000001</v>
      </c>
      <c r="AC367" s="33">
        <v>158.05994999999999</v>
      </c>
      <c r="AD367" s="33">
        <v>158.05994999999999</v>
      </c>
      <c r="AE367" s="33">
        <v>158.05994999999999</v>
      </c>
      <c r="AF367" s="33">
        <v>128.35526250000001</v>
      </c>
      <c r="AG367" s="33">
        <v>124.48496249999999</v>
      </c>
      <c r="AH367" s="33">
        <v>124.48496249999999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254.79750000000001</v>
      </c>
      <c r="I368" s="33">
        <v>254.79750000000001</v>
      </c>
      <c r="J368" s="33">
        <v>254.79499999999999</v>
      </c>
      <c r="K368" s="33">
        <v>254.8</v>
      </c>
      <c r="L368" s="33">
        <v>254.79750000000001</v>
      </c>
      <c r="M368" s="33">
        <v>254.79750000000001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318.66858919999999</v>
      </c>
      <c r="I376" s="33">
        <v>318.66858919999999</v>
      </c>
      <c r="J376" s="33">
        <v>476.40448420000001</v>
      </c>
      <c r="K376" s="33">
        <v>621.40105919999996</v>
      </c>
      <c r="L376" s="33">
        <v>664.86334490000002</v>
      </c>
      <c r="M376" s="33">
        <v>673.46606989999998</v>
      </c>
      <c r="N376" s="33">
        <v>643.76388240000006</v>
      </c>
      <c r="O376" s="33">
        <v>632.72770739999999</v>
      </c>
      <c r="P376" s="33">
        <v>644.80506990000003</v>
      </c>
      <c r="Q376" s="33">
        <v>644.80506990000003</v>
      </c>
      <c r="R376" s="33">
        <v>644.80506990000003</v>
      </c>
      <c r="S376" s="33">
        <v>611.23008240000001</v>
      </c>
      <c r="T376" s="33">
        <v>615.10038239999994</v>
      </c>
      <c r="U376" s="33">
        <v>611.23008240000001</v>
      </c>
      <c r="V376" s="33">
        <v>615.10038239999994</v>
      </c>
      <c r="W376" s="33">
        <v>354.79748069999999</v>
      </c>
      <c r="X376" s="33">
        <v>325.09279320000002</v>
      </c>
      <c r="Y376" s="33">
        <v>325.09279320000002</v>
      </c>
      <c r="Z376" s="33">
        <v>354.79748069999999</v>
      </c>
      <c r="AA376" s="33">
        <v>325.09279320000002</v>
      </c>
      <c r="AB376" s="33">
        <v>318.24847319999998</v>
      </c>
      <c r="AC376" s="33">
        <v>347.95316070000001</v>
      </c>
      <c r="AD376" s="33">
        <v>347.95316070000001</v>
      </c>
      <c r="AE376" s="33">
        <v>347.95316070000001</v>
      </c>
      <c r="AF376" s="33">
        <v>318.24847319999998</v>
      </c>
      <c r="AG376" s="33">
        <v>314.37817319999999</v>
      </c>
      <c r="AH376" s="33">
        <v>314.37817319999999</v>
      </c>
      <c r="AI376" s="33">
        <v>314.37817319999999</v>
      </c>
      <c r="AJ376" s="33">
        <v>314.37817319999999</v>
      </c>
      <c r="AK376" s="33">
        <v>314.37817319999999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4260.4972989999997</v>
      </c>
      <c r="P415" s="33">
        <v>5291.8445819999997</v>
      </c>
      <c r="Q415" s="33">
        <v>9243.9071239999994</v>
      </c>
      <c r="R415" s="33">
        <v>10030.20837</v>
      </c>
      <c r="S415" s="33">
        <v>11346.409600000001</v>
      </c>
      <c r="T415" s="33">
        <v>11834.967259999999</v>
      </c>
      <c r="U415" s="33">
        <v>13471.78145</v>
      </c>
      <c r="V415" s="33">
        <v>13471.78145</v>
      </c>
      <c r="W415" s="33">
        <v>13471.78145</v>
      </c>
      <c r="X415" s="33">
        <v>13471.78145</v>
      </c>
      <c r="Y415" s="33">
        <v>13471.78145</v>
      </c>
      <c r="Z415" s="33">
        <v>13471.78145</v>
      </c>
      <c r="AA415" s="33">
        <v>13471.78145</v>
      </c>
      <c r="AB415" s="33">
        <v>13471.78145</v>
      </c>
      <c r="AC415" s="33">
        <v>13471.78145</v>
      </c>
      <c r="AD415" s="33">
        <v>13471.78145</v>
      </c>
      <c r="AE415" s="33">
        <v>13471.78145</v>
      </c>
      <c r="AF415" s="33">
        <v>13471.78145</v>
      </c>
      <c r="AG415" s="33">
        <v>13471.78145</v>
      </c>
      <c r="AH415" s="33">
        <v>13471.78145</v>
      </c>
      <c r="AI415" s="33">
        <v>13471.78145</v>
      </c>
      <c r="AJ415" s="33">
        <v>13471.78145</v>
      </c>
      <c r="AK415" s="33">
        <v>13471.78145</v>
      </c>
      <c r="AL415" s="33">
        <v>13471.78145</v>
      </c>
      <c r="AM415" s="33">
        <v>13471.78145</v>
      </c>
      <c r="AN415" s="33">
        <v>13471.78145</v>
      </c>
      <c r="AO415" s="33">
        <v>13471.78145</v>
      </c>
      <c r="AP415" s="33">
        <v>13471.78145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4260.4972989999997</v>
      </c>
      <c r="P424" s="33">
        <v>5291.8445819999997</v>
      </c>
      <c r="Q424" s="33">
        <v>9243.9071239999994</v>
      </c>
      <c r="R424" s="33">
        <v>10030.20837</v>
      </c>
      <c r="S424" s="33">
        <v>11346.409600000001</v>
      </c>
      <c r="T424" s="33">
        <v>11834.967259999999</v>
      </c>
      <c r="U424" s="33">
        <v>13471.78145</v>
      </c>
      <c r="V424" s="33">
        <v>13471.78145</v>
      </c>
      <c r="W424" s="33">
        <v>13471.78145</v>
      </c>
      <c r="X424" s="33">
        <v>13471.78145</v>
      </c>
      <c r="Y424" s="33">
        <v>13471.78145</v>
      </c>
      <c r="Z424" s="33">
        <v>13471.78145</v>
      </c>
      <c r="AA424" s="33">
        <v>13471.78145</v>
      </c>
      <c r="AB424" s="33">
        <v>13471.78145</v>
      </c>
      <c r="AC424" s="33">
        <v>13471.78145</v>
      </c>
      <c r="AD424" s="33">
        <v>13471.78145</v>
      </c>
      <c r="AE424" s="33">
        <v>13471.78145</v>
      </c>
      <c r="AF424" s="33">
        <v>13471.78145</v>
      </c>
      <c r="AG424" s="33">
        <v>13471.78145</v>
      </c>
      <c r="AH424" s="33">
        <v>13471.78145</v>
      </c>
      <c r="AI424" s="33">
        <v>13471.78145</v>
      </c>
      <c r="AJ424" s="33">
        <v>13471.78145</v>
      </c>
      <c r="AK424" s="33">
        <v>13471.78145</v>
      </c>
      <c r="AL424" s="33">
        <v>13471.78145</v>
      </c>
      <c r="AM424" s="33">
        <v>13471.78145</v>
      </c>
      <c r="AN424" s="33">
        <v>13471.78145</v>
      </c>
      <c r="AO424" s="33">
        <v>13471.78145</v>
      </c>
      <c r="AP424" s="33">
        <v>13471.78145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Z426" s="33">
        <v>523.68715899999995</v>
      </c>
      <c r="AA426" s="33">
        <v>1719.1658729999999</v>
      </c>
      <c r="AB426" s="33">
        <v>3419.3965800000001</v>
      </c>
      <c r="AC426" s="33">
        <v>7357.5937180000001</v>
      </c>
      <c r="AD426" s="33">
        <v>11123.90919</v>
      </c>
      <c r="AE426" s="33">
        <v>16636.459770000001</v>
      </c>
      <c r="AF426" s="33">
        <v>16636.459770000001</v>
      </c>
      <c r="AG426" s="33">
        <v>16636.459770000001</v>
      </c>
      <c r="AH426" s="33">
        <v>16636.459770000001</v>
      </c>
      <c r="AI426" s="33">
        <v>16636.459770000001</v>
      </c>
      <c r="AJ426" s="33">
        <v>16636.459770000001</v>
      </c>
      <c r="AK426" s="33">
        <v>16636.459770000001</v>
      </c>
      <c r="AL426" s="33">
        <v>16636.459770000001</v>
      </c>
      <c r="AM426" s="33">
        <v>16636.459770000001</v>
      </c>
      <c r="AN426" s="33">
        <v>16636.459770000001</v>
      </c>
      <c r="AO426" s="33">
        <v>16636.459770000001</v>
      </c>
      <c r="AP426" s="33">
        <v>16636.459770000001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523.68715899999995</v>
      </c>
      <c r="AA436" s="33">
        <v>1719.1658729999999</v>
      </c>
      <c r="AB436" s="33">
        <v>3419.3965800000001</v>
      </c>
      <c r="AC436" s="33">
        <v>7357.5937180000001</v>
      </c>
      <c r="AD436" s="33">
        <v>11123.90919</v>
      </c>
      <c r="AE436" s="33">
        <v>16636.459770000001</v>
      </c>
      <c r="AF436" s="33">
        <v>16636.459770000001</v>
      </c>
      <c r="AG436" s="33">
        <v>16636.459770000001</v>
      </c>
      <c r="AH436" s="33">
        <v>16636.459770000001</v>
      </c>
      <c r="AI436" s="33">
        <v>16636.459770000001</v>
      </c>
      <c r="AJ436" s="33">
        <v>16636.459770000001</v>
      </c>
      <c r="AK436" s="33">
        <v>16636.459770000001</v>
      </c>
      <c r="AL436" s="33">
        <v>16636.459770000001</v>
      </c>
      <c r="AM436" s="33">
        <v>16636.459770000001</v>
      </c>
      <c r="AN436" s="33">
        <v>16636.459770000001</v>
      </c>
      <c r="AO436" s="33">
        <v>16636.459770000001</v>
      </c>
      <c r="AP436" s="33">
        <v>16636.459770000001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4105.2865110000002</v>
      </c>
      <c r="W439" s="33">
        <v>7416.2147800000002</v>
      </c>
      <c r="X439" s="33">
        <v>11311.74784</v>
      </c>
      <c r="Y439" s="33">
        <v>15422.71905</v>
      </c>
      <c r="Z439" s="33">
        <v>19555.912339999999</v>
      </c>
      <c r="AA439" s="33">
        <v>23340.897710000001</v>
      </c>
      <c r="AB439" s="33">
        <v>26676.903719999998</v>
      </c>
      <c r="AC439" s="33">
        <v>27456.66</v>
      </c>
      <c r="AD439" s="33">
        <v>27456.66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4105.2865110000002</v>
      </c>
      <c r="W448" s="33">
        <v>7416.2147800000002</v>
      </c>
      <c r="X448" s="33">
        <v>11311.74784</v>
      </c>
      <c r="Y448" s="33">
        <v>15422.71905</v>
      </c>
      <c r="Z448" s="33">
        <v>19555.912339999999</v>
      </c>
      <c r="AA448" s="33">
        <v>23340.897710000001</v>
      </c>
      <c r="AB448" s="33">
        <v>26676.903719999998</v>
      </c>
      <c r="AC448" s="33">
        <v>27456.66</v>
      </c>
      <c r="AD448" s="33">
        <v>27456.66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  <c r="AM450" s="33">
        <v>2718.8262</v>
      </c>
      <c r="AN450" s="33">
        <v>6318.5987320000004</v>
      </c>
      <c r="AO450" s="33">
        <v>9777.3640479999995</v>
      </c>
      <c r="AP450" s="33">
        <v>13194.023209999999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2718.8262</v>
      </c>
      <c r="AN460" s="33">
        <v>6318.5987320000004</v>
      </c>
      <c r="AO460" s="33">
        <v>9777.3640479999995</v>
      </c>
      <c r="AP460" s="33">
        <v>13194.023209999999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7285.964833</v>
      </c>
      <c r="AG463" s="33">
        <v>12157.15022</v>
      </c>
      <c r="AH463" s="33">
        <v>16387.805380000002</v>
      </c>
      <c r="AI463" s="33">
        <v>20631.178530000001</v>
      </c>
      <c r="AJ463" s="33">
        <v>24768.59059</v>
      </c>
      <c r="AK463" s="33">
        <v>29065.78585</v>
      </c>
      <c r="AL463" s="33">
        <v>33225.566800000001</v>
      </c>
      <c r="AM463" s="33">
        <v>34557.568120000004</v>
      </c>
      <c r="AN463" s="33">
        <v>35242.580329999997</v>
      </c>
      <c r="AO463" s="33">
        <v>35923.249150000003</v>
      </c>
      <c r="AP463" s="33">
        <v>36608.879999999997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7285.964833</v>
      </c>
      <c r="AG472" s="33">
        <v>12157.15022</v>
      </c>
      <c r="AH472" s="33">
        <v>16387.805380000002</v>
      </c>
      <c r="AI472" s="33">
        <v>20631.178530000001</v>
      </c>
      <c r="AJ472" s="33">
        <v>24768.59059</v>
      </c>
      <c r="AK472" s="33">
        <v>29065.78585</v>
      </c>
      <c r="AL472" s="33">
        <v>33225.566800000001</v>
      </c>
      <c r="AM472" s="33">
        <v>34557.568120000004</v>
      </c>
      <c r="AN472" s="33">
        <v>35242.580329999997</v>
      </c>
      <c r="AO472" s="33">
        <v>35923.249150000003</v>
      </c>
      <c r="AP472" s="33">
        <v>36608.879999999997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1056.430789</v>
      </c>
      <c r="AA653" s="33">
        <v>1270.7962299999999</v>
      </c>
      <c r="AB653" s="33">
        <v>930.89080769999998</v>
      </c>
      <c r="AC653" s="33">
        <v>1194.7934029999999</v>
      </c>
      <c r="AD653" s="33">
        <v>1344.5044760000001</v>
      </c>
      <c r="AE653" s="33">
        <v>1396.3362119999999</v>
      </c>
      <c r="AF653" s="33">
        <v>1056.430789</v>
      </c>
      <c r="AG653" s="33">
        <v>1056.430789</v>
      </c>
      <c r="AH653" s="33">
        <v>1147.393397</v>
      </c>
      <c r="AI653" s="33">
        <v>930.89080769999998</v>
      </c>
      <c r="AJ653" s="33">
        <v>930.89080769999998</v>
      </c>
      <c r="AK653" s="33">
        <v>930.89080769999998</v>
      </c>
      <c r="AL653" s="33">
        <v>1056.430789</v>
      </c>
      <c r="AM653" s="33">
        <v>930.89080769999998</v>
      </c>
      <c r="AN653" s="33">
        <v>1056.430789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1056.430789</v>
      </c>
      <c r="AA664" s="33">
        <v>1270.7962299999999</v>
      </c>
      <c r="AB664" s="33">
        <v>930.89080769999998</v>
      </c>
      <c r="AC664" s="33">
        <v>1194.7934029999999</v>
      </c>
      <c r="AD664" s="33">
        <v>1344.5044760000001</v>
      </c>
      <c r="AE664" s="33">
        <v>1409.600813</v>
      </c>
      <c r="AF664" s="33">
        <v>1069.695391</v>
      </c>
      <c r="AG664" s="33">
        <v>1641.9682130000001</v>
      </c>
      <c r="AH664" s="33">
        <v>1732.9308209999999</v>
      </c>
      <c r="AI664" s="33">
        <v>1516.428232</v>
      </c>
      <c r="AJ664" s="33">
        <v>1516.428232</v>
      </c>
      <c r="AK664" s="33">
        <v>1516.428232</v>
      </c>
      <c r="AL664" s="33">
        <v>1641.9682130000001</v>
      </c>
      <c r="AM664" s="33">
        <v>1516.428232</v>
      </c>
      <c r="AN664" s="33">
        <v>1641.9682130000001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1442.1680679999999</v>
      </c>
      <c r="T665" s="33">
        <v>1697.0960150000001</v>
      </c>
      <c r="U665" s="33">
        <v>1357.2530099999999</v>
      </c>
      <c r="V665" s="33">
        <v>1419.2312179999999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1311.3508730000001</v>
      </c>
      <c r="AE665" s="33">
        <v>1357.2530099999999</v>
      </c>
      <c r="AF665" s="33">
        <v>1102.998012</v>
      </c>
      <c r="AG665" s="33">
        <v>690.58131990000004</v>
      </c>
      <c r="AH665" s="33">
        <v>678.62650480000002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62.754219110000001</v>
      </c>
      <c r="AE666" s="33">
        <v>58.980104609999998</v>
      </c>
      <c r="AF666" s="33">
        <v>58.980104609999998</v>
      </c>
      <c r="AG666" s="33">
        <v>58.980104609999998</v>
      </c>
      <c r="AH666" s="33">
        <v>58.980104609999998</v>
      </c>
      <c r="AI666" s="33">
        <v>58.980104609999998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482.73675980000002</v>
      </c>
      <c r="Q667" s="33">
        <v>625.09436170000004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735.23793060000003</v>
      </c>
      <c r="Z667" s="33">
        <v>735.23793060000003</v>
      </c>
      <c r="AA667" s="33">
        <v>735.23793060000003</v>
      </c>
      <c r="AB667" s="33">
        <v>474.7781761</v>
      </c>
      <c r="AC667" s="33">
        <v>608.98734520000005</v>
      </c>
      <c r="AD667" s="33">
        <v>367.61896530000001</v>
      </c>
      <c r="AE667" s="33">
        <v>735.23793060000003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42.162484419999998</v>
      </c>
      <c r="AE668" s="33">
        <v>84.324968839999997</v>
      </c>
      <c r="AF668" s="33">
        <v>84.324968839999997</v>
      </c>
      <c r="AG668" s="33">
        <v>84.324968839999997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290.40003309999997</v>
      </c>
      <c r="P676" s="33">
        <v>807.71950489999995</v>
      </c>
      <c r="Q676" s="33">
        <v>2003.6654820000001</v>
      </c>
      <c r="R676" s="33">
        <v>2210.451149</v>
      </c>
      <c r="S676" s="33">
        <v>2295.3662079999999</v>
      </c>
      <c r="T676" s="33">
        <v>2634.6191239999998</v>
      </c>
      <c r="U676" s="33">
        <v>2294.7761180000002</v>
      </c>
      <c r="V676" s="33">
        <v>2356.7543270000001</v>
      </c>
      <c r="W676" s="33">
        <v>2294.7761180000002</v>
      </c>
      <c r="X676" s="33">
        <v>2294.7761180000002</v>
      </c>
      <c r="Y676" s="33">
        <v>2294.7761180000002</v>
      </c>
      <c r="Z676" s="33">
        <v>2294.7761180000002</v>
      </c>
      <c r="AA676" s="33">
        <v>2294.7761180000002</v>
      </c>
      <c r="AB676" s="33">
        <v>2034.316364</v>
      </c>
      <c r="AC676" s="33">
        <v>2168.525533</v>
      </c>
      <c r="AD676" s="33">
        <v>1783.886542</v>
      </c>
      <c r="AE676" s="33">
        <v>2235.796014</v>
      </c>
      <c r="AF676" s="33">
        <v>1613.922051</v>
      </c>
      <c r="AG676" s="33">
        <v>1201.505359</v>
      </c>
      <c r="AH676" s="33">
        <v>1147.3880590000001</v>
      </c>
      <c r="AI676" s="33">
        <v>1147.3880590000001</v>
      </c>
      <c r="AJ676" s="33">
        <v>1147.3880590000001</v>
      </c>
      <c r="AK676" s="33">
        <v>1147.3880590000001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581.47801579999998</v>
      </c>
      <c r="W677" s="33">
        <v>509.68558610000002</v>
      </c>
      <c r="X677" s="33">
        <v>648.2856716</v>
      </c>
      <c r="Y677" s="33">
        <v>892.86797909999996</v>
      </c>
      <c r="Z677" s="33">
        <v>750.25444600000003</v>
      </c>
      <c r="AA677" s="33">
        <v>479.0297142</v>
      </c>
      <c r="AB677" s="33">
        <v>466.15600749999999</v>
      </c>
      <c r="AC677" s="33">
        <v>466.15600749999999</v>
      </c>
      <c r="AD677" s="33">
        <v>466.15600749999999</v>
      </c>
      <c r="AE677" s="33">
        <v>683.61487569999997</v>
      </c>
      <c r="AF677" s="33">
        <v>216.6515857</v>
      </c>
      <c r="AG677" s="33">
        <v>135.78202010000001</v>
      </c>
      <c r="AH677" s="33">
        <v>165.8491602</v>
      </c>
      <c r="AI677" s="33">
        <v>197.0393096</v>
      </c>
      <c r="AJ677" s="33">
        <v>264.23704520000001</v>
      </c>
      <c r="AK677" s="33">
        <v>347.34356300000002</v>
      </c>
      <c r="AL677" s="33">
        <v>466.15600749999999</v>
      </c>
      <c r="AM677" s="33">
        <v>466.15600749999999</v>
      </c>
      <c r="AN677" s="33">
        <v>466.15600749999999</v>
      </c>
      <c r="AO677" s="33">
        <v>466.15600749999999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L679" s="33">
        <v>52.821539469999998</v>
      </c>
      <c r="AM679" s="33">
        <v>52.821539469999998</v>
      </c>
      <c r="AN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634.29955519999999</v>
      </c>
      <c r="W688" s="33">
        <v>562.50712559999999</v>
      </c>
      <c r="X688" s="33">
        <v>648.2856716</v>
      </c>
      <c r="Y688" s="33">
        <v>892.86797909999996</v>
      </c>
      <c r="Z688" s="33">
        <v>803.0759855</v>
      </c>
      <c r="AA688" s="33">
        <v>531.85125359999995</v>
      </c>
      <c r="AB688" s="33">
        <v>518.97754699999996</v>
      </c>
      <c r="AC688" s="33">
        <v>518.97754699999996</v>
      </c>
      <c r="AD688" s="33">
        <v>518.97754699999996</v>
      </c>
      <c r="AE688" s="33">
        <v>736.43641509999998</v>
      </c>
      <c r="AF688" s="33">
        <v>216.6515857</v>
      </c>
      <c r="AG688" s="33">
        <v>135.78202010000001</v>
      </c>
      <c r="AH688" s="33">
        <v>165.8491602</v>
      </c>
      <c r="AI688" s="33">
        <v>197.0393096</v>
      </c>
      <c r="AJ688" s="33">
        <v>264.23704520000001</v>
      </c>
      <c r="AK688" s="33">
        <v>347.34356300000002</v>
      </c>
      <c r="AL688" s="33">
        <v>518.97754699999996</v>
      </c>
      <c r="AM688" s="33">
        <v>518.97754699999996</v>
      </c>
      <c r="AN688" s="33">
        <v>518.97754699999996</v>
      </c>
      <c r="AO688" s="33">
        <v>518.97754699999996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3978.5441300000002</v>
      </c>
      <c r="AM701" s="33">
        <v>3978.5441300000002</v>
      </c>
      <c r="AN701" s="33">
        <v>3978.5441300000002</v>
      </c>
      <c r="AO701" s="33">
        <v>3978.5441300000002</v>
      </c>
      <c r="AP701" s="33">
        <v>3978.5441300000002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3978.5441300000002</v>
      </c>
      <c r="AM712" s="33">
        <v>3978.5441300000002</v>
      </c>
      <c r="AN712" s="33">
        <v>3978.5441300000002</v>
      </c>
      <c r="AO712" s="33">
        <v>3978.5441300000002</v>
      </c>
      <c r="AP712" s="33">
        <v>3978.5441300000002</v>
      </c>
    </row>
    <row r="713" spans="2:42" x14ac:dyDescent="0.25">
      <c r="B713" s="33" t="s">
        <v>706</v>
      </c>
      <c r="C713" s="33" t="s">
        <v>37</v>
      </c>
      <c r="AA713" s="33">
        <v>110.1478719</v>
      </c>
      <c r="AB713" s="33">
        <v>110.1478719</v>
      </c>
      <c r="AC713" s="33">
        <v>536.36716839999997</v>
      </c>
      <c r="AD713" s="33">
        <v>924.10901950000004</v>
      </c>
      <c r="AE713" s="33">
        <v>1172.3013989999999</v>
      </c>
      <c r="AF713" s="33">
        <v>1172.3013989999999</v>
      </c>
      <c r="AG713" s="33">
        <v>1172.3013989999999</v>
      </c>
      <c r="AH713" s="33">
        <v>1172.3013989999999</v>
      </c>
      <c r="AI713" s="33">
        <v>1172.3013989999999</v>
      </c>
      <c r="AJ713" s="33">
        <v>1172.3013989999999</v>
      </c>
      <c r="AK713" s="33">
        <v>1020.197892</v>
      </c>
      <c r="AL713" s="33">
        <v>725.84753760000001</v>
      </c>
      <c r="AM713" s="33">
        <v>689.76856569999995</v>
      </c>
      <c r="AN713" s="33">
        <v>831.95115090000002</v>
      </c>
      <c r="AO713" s="33">
        <v>783.29760929999998</v>
      </c>
      <c r="AP713" s="33">
        <v>1100.351793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110.1478719</v>
      </c>
      <c r="AB724" s="33">
        <v>110.1478719</v>
      </c>
      <c r="AC724" s="33">
        <v>536.36716839999997</v>
      </c>
      <c r="AD724" s="33">
        <v>924.10901950000004</v>
      </c>
      <c r="AE724" s="33">
        <v>1172.3013989999999</v>
      </c>
      <c r="AF724" s="33">
        <v>1172.3013989999999</v>
      </c>
      <c r="AG724" s="33">
        <v>1172.3013989999999</v>
      </c>
      <c r="AH724" s="33">
        <v>1172.3013989999999</v>
      </c>
      <c r="AI724" s="33">
        <v>1172.3013989999999</v>
      </c>
      <c r="AJ724" s="33">
        <v>1172.3013989999999</v>
      </c>
      <c r="AK724" s="33">
        <v>1020.197892</v>
      </c>
      <c r="AL724" s="33">
        <v>725.84753760000001</v>
      </c>
      <c r="AM724" s="33">
        <v>689.76856569999995</v>
      </c>
      <c r="AN724" s="33">
        <v>831.95115090000002</v>
      </c>
      <c r="AO724" s="33">
        <v>783.29760929999998</v>
      </c>
      <c r="AP724" s="33">
        <v>1100.351793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100.1549498</v>
      </c>
      <c r="X750" s="33">
        <v>189.49431200000001</v>
      </c>
      <c r="Y750" s="33">
        <v>284.241468</v>
      </c>
      <c r="Z750" s="33">
        <v>378.98862400000002</v>
      </c>
      <c r="AA750" s="33">
        <v>498.33828260000001</v>
      </c>
      <c r="AB750" s="33">
        <v>568.482936</v>
      </c>
      <c r="AC750" s="33">
        <v>663.23009200000001</v>
      </c>
      <c r="AD750" s="33">
        <v>757.97724800000003</v>
      </c>
      <c r="AE750" s="33">
        <v>803.8491454</v>
      </c>
      <c r="AF750" s="33">
        <v>947.47155999999995</v>
      </c>
      <c r="AG750" s="33">
        <v>1042.2187160000001</v>
      </c>
      <c r="AH750" s="33">
        <v>1136.965872</v>
      </c>
      <c r="AI750" s="33">
        <v>988.02862240000002</v>
      </c>
      <c r="AJ750" s="33">
        <v>858.93497279999997</v>
      </c>
      <c r="AK750" s="33">
        <v>887.40691409999999</v>
      </c>
      <c r="AL750" s="33">
        <v>1154.9132179999999</v>
      </c>
      <c r="AM750" s="33">
        <v>1087.989206</v>
      </c>
      <c r="AN750" s="33">
        <v>852.72440400000005</v>
      </c>
      <c r="AO750" s="33">
        <v>900.097982</v>
      </c>
      <c r="AP750" s="33">
        <v>947.47155999999995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767.4519636</v>
      </c>
      <c r="AL752" s="33">
        <v>767.4519636</v>
      </c>
      <c r="AM752" s="33">
        <v>767.4519636</v>
      </c>
      <c r="AN752" s="33">
        <v>767.4519636</v>
      </c>
      <c r="AO752" s="33">
        <v>681.46891949999997</v>
      </c>
      <c r="AP752" s="33">
        <v>767.4519636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193.10046489999999</v>
      </c>
      <c r="AC755" s="33">
        <v>463.31359279999998</v>
      </c>
      <c r="AD755" s="33">
        <v>463.31359279999998</v>
      </c>
      <c r="AE755" s="33">
        <v>473.40860229999998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472.34729750000002</v>
      </c>
      <c r="AM755" s="33">
        <v>499.36580320000002</v>
      </c>
      <c r="AN755" s="33">
        <v>525.93646309999997</v>
      </c>
      <c r="AO755" s="33">
        <v>552.01424340000005</v>
      </c>
      <c r="AP755" s="33">
        <v>577.41860199999996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721.93316110000001</v>
      </c>
      <c r="X760" s="33">
        <v>719.60464979999995</v>
      </c>
      <c r="Y760" s="33">
        <v>814.35180579999997</v>
      </c>
      <c r="Z760" s="33">
        <v>1154.967832</v>
      </c>
      <c r="AA760" s="33">
        <v>1274.3174899999999</v>
      </c>
      <c r="AB760" s="33">
        <v>1354.226862</v>
      </c>
      <c r="AC760" s="33">
        <v>1719.187146</v>
      </c>
      <c r="AD760" s="33">
        <v>1813.9343019999999</v>
      </c>
      <c r="AE760" s="33">
        <v>1869.9012090000001</v>
      </c>
      <c r="AF760" s="33">
        <v>2003.4286139999999</v>
      </c>
      <c r="AG760" s="33">
        <v>2101.018184</v>
      </c>
      <c r="AH760" s="33">
        <v>2195.7653399999999</v>
      </c>
      <c r="AI760" s="33">
        <v>2046.8280910000001</v>
      </c>
      <c r="AJ760" s="33">
        <v>1917.7344410000001</v>
      </c>
      <c r="AK760" s="33">
        <v>2118.1724709999999</v>
      </c>
      <c r="AL760" s="33">
        <v>2394.7124789999998</v>
      </c>
      <c r="AM760" s="33">
        <v>2354.8069730000002</v>
      </c>
      <c r="AN760" s="33">
        <v>2146.1128309999999</v>
      </c>
      <c r="AO760" s="33">
        <v>2133.5811450000001</v>
      </c>
      <c r="AP760" s="33">
        <v>2292.342126</v>
      </c>
    </row>
    <row r="761" spans="2:42" x14ac:dyDescent="0.25">
      <c r="B761" s="33" t="s">
        <v>15</v>
      </c>
      <c r="D761" s="33">
        <v>60470.572610000003</v>
      </c>
      <c r="E761" s="33">
        <v>62737.407299999999</v>
      </c>
      <c r="F761" s="33">
        <v>62312.996789999997</v>
      </c>
      <c r="G761" s="33">
        <v>64275.251129999997</v>
      </c>
      <c r="H761" s="33">
        <v>65882.204589999994</v>
      </c>
      <c r="I761" s="33">
        <v>67080.554430000004</v>
      </c>
      <c r="J761" s="33">
        <v>68156.622499999998</v>
      </c>
      <c r="K761" s="33">
        <v>73155.514869999999</v>
      </c>
      <c r="L761" s="33">
        <v>76830.810020000004</v>
      </c>
      <c r="M761" s="33">
        <v>80602.370999999999</v>
      </c>
      <c r="N761" s="33">
        <v>83898.831449999998</v>
      </c>
      <c r="O761" s="33">
        <v>87331.526930000007</v>
      </c>
      <c r="P761" s="33">
        <v>90801.377760000003</v>
      </c>
      <c r="Q761" s="33">
        <v>94390.815300000002</v>
      </c>
      <c r="R761" s="33">
        <v>97479.488759999993</v>
      </c>
      <c r="S761" s="33">
        <v>100376.1554</v>
      </c>
      <c r="T761" s="33">
        <v>103383.1015</v>
      </c>
      <c r="U761" s="33">
        <v>106477.1541</v>
      </c>
      <c r="V761" s="33">
        <v>111013.44160000001</v>
      </c>
      <c r="W761" s="33">
        <v>115705.67049999999</v>
      </c>
      <c r="X761" s="33">
        <v>120456.895</v>
      </c>
      <c r="Y761" s="33">
        <v>125207.7711</v>
      </c>
      <c r="Z761" s="33">
        <v>130063.053</v>
      </c>
      <c r="AA761" s="33">
        <v>135039.6398</v>
      </c>
      <c r="AB761" s="33">
        <v>140257.7156</v>
      </c>
      <c r="AC761" s="33">
        <v>145423.8757</v>
      </c>
      <c r="AD761" s="33">
        <v>150618.72089999999</v>
      </c>
      <c r="AE761" s="33">
        <v>155665.27369999999</v>
      </c>
      <c r="AF761" s="33">
        <v>160681.44570000001</v>
      </c>
      <c r="AG761" s="33">
        <v>165266.8701</v>
      </c>
      <c r="AH761" s="33">
        <v>169861.29459999999</v>
      </c>
      <c r="AI761" s="33">
        <v>174467.7635</v>
      </c>
      <c r="AJ761" s="33">
        <v>179136.62820000001</v>
      </c>
      <c r="AK761" s="33">
        <v>183871.42920000001</v>
      </c>
      <c r="AL761" s="33">
        <v>188628.16500000001</v>
      </c>
      <c r="AM761" s="33">
        <v>193352.81830000001</v>
      </c>
      <c r="AN761" s="33">
        <v>198405.36850000001</v>
      </c>
      <c r="AO761" s="33">
        <v>203312.84820000001</v>
      </c>
      <c r="AP761" s="33">
        <v>208179.2242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41994.355880000003</v>
      </c>
      <c r="D4" s="1">
        <f>PLANEL_GerCrit_Resultado!H244+PLANEL_GerCrit_Resultado!H748</f>
        <v>44297.607519999998</v>
      </c>
      <c r="E4" s="1">
        <f>PLANEL_GerCrit_Resultado!I244+PLANEL_GerCrit_Resultado!I748</f>
        <v>44511.219109999998</v>
      </c>
      <c r="F4" s="1">
        <f>PLANEL_GerCrit_Resultado!J244+PLANEL_GerCrit_Resultado!J748</f>
        <v>45657.074959999998</v>
      </c>
      <c r="G4" s="1">
        <f>PLANEL_GerCrit_Resultado!K244+PLANEL_GerCrit_Resultado!K748</f>
        <v>48642.141880000003</v>
      </c>
      <c r="H4" s="1">
        <f>PLANEL_GerCrit_Resultado!L244+PLANEL_GerCrit_Resultado!L748</f>
        <v>51993.324180000003</v>
      </c>
      <c r="I4" s="1">
        <f>PLANEL_GerCrit_Resultado!M244+PLANEL_GerCrit_Resultado!M748</f>
        <v>53020.018759999999</v>
      </c>
      <c r="J4" s="1">
        <f>PLANEL_GerCrit_Resultado!N244+PLANEL_GerCrit_Resultado!N748</f>
        <v>53818.719230000002</v>
      </c>
      <c r="K4" s="1">
        <f>PLANEL_GerCrit_Resultado!O244+PLANEL_GerCrit_Resultado!O748</f>
        <v>53528.8681</v>
      </c>
      <c r="L4" s="1">
        <f>PLANEL_GerCrit_Resultado!P244+PLANEL_GerCrit_Resultado!P748</f>
        <v>54823.818760000002</v>
      </c>
      <c r="M4" s="1">
        <f>PLANEL_GerCrit_Resultado!Q244+PLANEL_GerCrit_Resultado!Q748</f>
        <v>54251.766320000002</v>
      </c>
      <c r="N4" s="1">
        <f>PLANEL_GerCrit_Resultado!R244+PLANEL_GerCrit_Resultado!R748</f>
        <v>54797.47004</v>
      </c>
      <c r="O4" s="1">
        <f>PLANEL_GerCrit_Resultado!S244+PLANEL_GerCrit_Resultado!S748</f>
        <v>55227.241710000002</v>
      </c>
      <c r="P4" s="1">
        <f>PLANEL_GerCrit_Resultado!T244+PLANEL_GerCrit_Resultado!T748</f>
        <v>56988.465279999997</v>
      </c>
      <c r="Q4" s="1">
        <f>PLANEL_GerCrit_Resultado!U244+PLANEL_GerCrit_Resultado!U748</f>
        <v>58370.952080000003</v>
      </c>
      <c r="R4" s="1">
        <f>PLANEL_GerCrit_Resultado!V244+PLANEL_GerCrit_Resultado!V748</f>
        <v>58190.498160000003</v>
      </c>
      <c r="S4" s="1">
        <f>PLANEL_GerCrit_Resultado!W244+PLANEL_GerCrit_Resultado!W748</f>
        <v>59555.824939999999</v>
      </c>
      <c r="T4" s="1">
        <f>PLANEL_GerCrit_Resultado!X244+PLANEL_GerCrit_Resultado!X748</f>
        <v>59720.324639999999</v>
      </c>
      <c r="U4" s="1">
        <f>PLANEL_GerCrit_Resultado!Y244+PLANEL_GerCrit_Resultado!Y748</f>
        <v>59718.290950000002</v>
      </c>
      <c r="V4" s="1">
        <f>PLANEL_GerCrit_Resultado!Z244+PLANEL_GerCrit_Resultado!Z748</f>
        <v>59686.541570000001</v>
      </c>
      <c r="W4" s="1">
        <f>PLANEL_GerCrit_Resultado!AA244+PLANEL_GerCrit_Resultado!AA748</f>
        <v>59511.713450000003</v>
      </c>
      <c r="X4" s="1">
        <f>PLANEL_GerCrit_Resultado!AB244+PLANEL_GerCrit_Resultado!AB748</f>
        <v>59147.278400000003</v>
      </c>
      <c r="Y4" s="1">
        <f>PLANEL_GerCrit_Resultado!AC244+PLANEL_GerCrit_Resultado!AC748</f>
        <v>59536.331299999998</v>
      </c>
      <c r="Z4" s="1">
        <f>PLANEL_GerCrit_Resultado!AD244+PLANEL_GerCrit_Resultado!AD748</f>
        <v>59813.319580000003</v>
      </c>
      <c r="AA4" s="1">
        <f>PLANEL_GerCrit_Resultado!AE244+PLANEL_GerCrit_Resultado!AE748</f>
        <v>59720.175109999996</v>
      </c>
      <c r="AB4" s="1">
        <f>PLANEL_GerCrit_Resultado!AF244+PLANEL_GerCrit_Resultado!AF748</f>
        <v>59477.086580000003</v>
      </c>
      <c r="AC4" s="1">
        <f>PLANEL_GerCrit_Resultado!AG244+PLANEL_GerCrit_Resultado!AG748</f>
        <v>59091.681669999998</v>
      </c>
      <c r="AD4" s="1">
        <f>PLANEL_GerCrit_Resultado!AH244+PLANEL_GerCrit_Resultado!AH748</f>
        <v>58616.208200000001</v>
      </c>
      <c r="AE4" s="1">
        <f>PLANEL_GerCrit_Resultado!AI244+PLANEL_GerCrit_Resultado!AI748</f>
        <v>58307.762150000002</v>
      </c>
      <c r="AF4" s="1">
        <f>PLANEL_GerCrit_Resultado!AJ244+PLANEL_GerCrit_Resultado!AJ748</f>
        <v>58276.716939999998</v>
      </c>
      <c r="AG4" s="1">
        <f>PLANEL_GerCrit_Resultado!AK244+PLANEL_GerCrit_Resultado!AK748</f>
        <v>58276.716939999998</v>
      </c>
      <c r="AH4" s="1">
        <f>PLANEL_GerCrit_Resultado!AL244+PLANEL_GerCrit_Resultado!AL748</f>
        <v>58103.030809999997</v>
      </c>
      <c r="AI4" s="1">
        <f>PLANEL_GerCrit_Resultado!AM244+PLANEL_GerCrit_Resultado!AM748</f>
        <v>58262.158080000001</v>
      </c>
      <c r="AJ4" s="1">
        <f>PLANEL_GerCrit_Resultado!AN244+PLANEL_GerCrit_Resultado!AN748</f>
        <v>58141.574229999998</v>
      </c>
      <c r="AK4" s="1">
        <f>PLANEL_GerCrit_Resultado!AO244+PLANEL_GerCrit_Resultado!AO748</f>
        <v>57749.935100000002</v>
      </c>
      <c r="AL4" s="1">
        <f>PLANEL_GerCrit_Resultado!AP244+PLANEL_GerCrit_Resultado!AP748</f>
        <v>56849.300349999998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3221.3964919999999</v>
      </c>
      <c r="G5" s="1">
        <f>PLANEL_GerCrit_Resultado!K256</f>
        <v>3254.6092739999999</v>
      </c>
      <c r="H5" s="1">
        <f>PLANEL_GerCrit_Resultado!L256</f>
        <v>3218.6894339999999</v>
      </c>
      <c r="I5" s="1">
        <f>PLANEL_GerCrit_Resultado!M256</f>
        <v>4576.2119329999996</v>
      </c>
      <c r="J5" s="1">
        <f>PLANEL_GerCrit_Resultado!N256</f>
        <v>5014.2559719999999</v>
      </c>
      <c r="K5" s="1">
        <f>PLANEL_GerCrit_Resultado!O256</f>
        <v>5635.8455400000003</v>
      </c>
      <c r="L5" s="1">
        <f>PLANEL_GerCrit_Resultado!P256</f>
        <v>6318.3223660000003</v>
      </c>
      <c r="M5" s="1">
        <f>PLANEL_GerCrit_Resultado!Q256</f>
        <v>7207.8641310000003</v>
      </c>
      <c r="N5" s="1">
        <f>PLANEL_GerCrit_Resultado!R256</f>
        <v>7213.6843170000002</v>
      </c>
      <c r="O5" s="1">
        <f>PLANEL_GerCrit_Resultado!S256</f>
        <v>7091.8911170000001</v>
      </c>
      <c r="P5" s="1">
        <f>PLANEL_GerCrit_Resultado!T256</f>
        <v>7213.6093069999997</v>
      </c>
      <c r="Q5" s="1">
        <f>PLANEL_GerCrit_Resultado!U256</f>
        <v>8024.4234999999999</v>
      </c>
      <c r="R5" s="1">
        <f>PLANEL_GerCrit_Resultado!V256</f>
        <v>8235.7000200000002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8219.0952780000007</v>
      </c>
      <c r="AB5" s="68">
        <f>PLANEL_GerCrit_Resultado!AF256</f>
        <v>8235.7000200000002</v>
      </c>
      <c r="AC5" s="1">
        <f>PLANEL_GerCrit_Resultado!AG256</f>
        <v>8222.0381890000008</v>
      </c>
      <c r="AD5" s="1">
        <f>PLANEL_GerCrit_Resultado!AH256</f>
        <v>8221.5122350000001</v>
      </c>
      <c r="AE5" s="1">
        <f>PLANEL_GerCrit_Resultado!AI256</f>
        <v>8207.5640299999995</v>
      </c>
      <c r="AF5" s="1">
        <f>PLANEL_GerCrit_Resultado!AJ256</f>
        <v>8207.5640299999995</v>
      </c>
      <c r="AG5" s="1">
        <f>PLANEL_GerCrit_Resultado!AK256</f>
        <v>8207.5640299999995</v>
      </c>
      <c r="AH5" s="1">
        <f>PLANEL_GerCrit_Resultado!AL256</f>
        <v>8207.5640299999995</v>
      </c>
      <c r="AI5" s="1">
        <f>PLANEL_GerCrit_Resultado!AM256</f>
        <v>7872.5656120000003</v>
      </c>
      <c r="AJ5" s="1">
        <f>PLANEL_GerCrit_Resultado!AN256</f>
        <v>7842.7303760000004</v>
      </c>
      <c r="AK5" s="1">
        <f>PLANEL_GerCrit_Resultado!AO256</f>
        <v>7781.0773099999997</v>
      </c>
      <c r="AL5" s="1">
        <f>PLANEL_GerCrit_Resultado!AP256</f>
        <v>7404.6268319999999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6842.770837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5557.3990801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6258.8887482999999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6846.6814447999996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6946.9717730399989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7475.9550576000001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7006.9818811000014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7226.7981520000012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8358.8482250000015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8723.9072820000019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8586.2486680000002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8607.5855842000001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9228.4123483000003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9591.9105362000009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10440.357199900001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10739.0581645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11030.5340215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11273.203490600001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12282.0564524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13148.785094499999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14837.963273100002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12916.367964700001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12559.1504743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12908.8273704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13105.311184600001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13173.3851572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13435.380906900002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14065.416189500002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14419.205079600002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14803.518061800001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15463.635463200002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16997.606525900002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1188.716946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1228.741702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323.8062352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285.35467640000002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156.0922995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461.52818120000001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687.62763629999995</v>
      </c>
      <c r="M10" s="20">
        <f>PLANEL_GerCrit_Resultado!Q40+PLANEL_GerCrit_Resultado!Q52</f>
        <v>758.55816789999994</v>
      </c>
      <c r="N10" s="20">
        <f>PLANEL_GerCrit_Resultado!R40+PLANEL_GerCrit_Resultado!R52</f>
        <v>698.87160640000002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3014.4298880000001</v>
      </c>
      <c r="U11" s="1">
        <f>PLANEL_GerCrit_Resultado!Y160</f>
        <v>3052.6641730000001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59.251618469999997</v>
      </c>
      <c r="N12" s="1">
        <f>PLANEL_GerCrit_Resultado!R172</f>
        <v>124.5950206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3978.5441300000002</v>
      </c>
      <c r="AI14" s="24">
        <f>PLANEL_GerCrit_Resultado!AM16+PLANEL_GerCrit_Resultado!AM28+PLANEL_GerCrit_Resultado!AM628+PLANEL_GerCrit_Resultado!AM712</f>
        <v>3978.5441300000002</v>
      </c>
      <c r="AJ14" s="24">
        <f>PLANEL_GerCrit_Resultado!AN16+PLANEL_GerCrit_Resultado!AN28+PLANEL_GerCrit_Resultado!AN628+PLANEL_GerCrit_Resultado!AN712</f>
        <v>3978.5441300000002</v>
      </c>
      <c r="AK14" s="24">
        <f>PLANEL_GerCrit_Resultado!AO16+PLANEL_GerCrit_Resultado!AO28+PLANEL_GerCrit_Resultado!AO628+PLANEL_GerCrit_Resultado!AO712</f>
        <v>3978.5441300000002</v>
      </c>
      <c r="AL14" s="24">
        <f>PLANEL_GerCrit_Resultado!AP16+PLANEL_GerCrit_Resultado!AP28+PLANEL_GerCrit_Resultado!AP628+PLANEL_GerCrit_Resultado!AP712</f>
        <v>3978.5441300000002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318.66858919999999</v>
      </c>
      <c r="E15" s="24">
        <f>PLANEL_GerCrit_Resultado!I376</f>
        <v>318.66858919999999</v>
      </c>
      <c r="F15" s="24">
        <f>PLANEL_GerCrit_Resultado!J376</f>
        <v>476.40448420000001</v>
      </c>
      <c r="G15" s="24">
        <f>PLANEL_GerCrit_Resultado!K376</f>
        <v>621.40105919999996</v>
      </c>
      <c r="H15" s="24">
        <f>PLANEL_GerCrit_Resultado!L376</f>
        <v>664.86334490000002</v>
      </c>
      <c r="I15" s="24">
        <f>PLANEL_GerCrit_Resultado!M376</f>
        <v>673.46606989999998</v>
      </c>
      <c r="J15" s="24">
        <f>PLANEL_GerCrit_Resultado!N376</f>
        <v>643.76388240000006</v>
      </c>
      <c r="K15" s="24">
        <f>PLANEL_GerCrit_Resultado!O376</f>
        <v>632.72770739999999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611.23008240000001</v>
      </c>
      <c r="P15" s="24">
        <f>PLANEL_GerCrit_Resultado!T376</f>
        <v>615.10038239999994</v>
      </c>
      <c r="Q15" s="24">
        <f>PLANEL_GerCrit_Resultado!U376</f>
        <v>611.23008240000001</v>
      </c>
      <c r="R15" s="24">
        <f>PLANEL_GerCrit_Resultado!V376</f>
        <v>615.10038239999994</v>
      </c>
      <c r="S15" s="24">
        <f>PLANEL_GerCrit_Resultado!W376</f>
        <v>354.79748069999999</v>
      </c>
      <c r="T15" s="24">
        <f>PLANEL_GerCrit_Resultado!X376</f>
        <v>325.09279320000002</v>
      </c>
      <c r="U15" s="24">
        <f>PLANEL_GerCrit_Resultado!Y376</f>
        <v>325.09279320000002</v>
      </c>
      <c r="V15" s="24">
        <f>PLANEL_GerCrit_Resultado!Z376</f>
        <v>354.79748069999999</v>
      </c>
      <c r="W15" s="24">
        <f>PLANEL_GerCrit_Resultado!AA376</f>
        <v>325.09279320000002</v>
      </c>
      <c r="X15" s="24">
        <f>PLANEL_GerCrit_Resultado!AB376</f>
        <v>318.24847319999998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318.24847319999998</v>
      </c>
      <c r="AC15" s="24">
        <f>PLANEL_GerCrit_Resultado!AG376</f>
        <v>314.37817319999999</v>
      </c>
      <c r="AD15" s="24">
        <f>PLANEL_GerCrit_Resultado!AH376</f>
        <v>314.37817319999999</v>
      </c>
      <c r="AE15" s="24">
        <f>PLANEL_GerCrit_Resultado!AI376</f>
        <v>314.37817319999999</v>
      </c>
      <c r="AF15" s="24">
        <f>PLANEL_GerCrit_Resultado!AJ376</f>
        <v>314.37817319999999</v>
      </c>
      <c r="AG15" s="24">
        <f>PLANEL_GerCrit_Resultado!AK376</f>
        <v>314.37817319999999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11646.374460200001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12677.7217432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16627.919948899998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17414.221194900001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18646.167046300001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19127.3148435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20719.313106500002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24707.434722500002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27879.584999500003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31602.628109900001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34907.946478800004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38934.034210500002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43281.484492699994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48074.847708200003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51252.674785900002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54978.827520899998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58181.151764499999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64903.349062419999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69722.051439999996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73952.706600000005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78196.079750000004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82333.491810000007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86630.68707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90790.46802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94841.295540000021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99126.080281999995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103265.51441800001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107367.80442999999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785.41728469999998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1088.7241678999999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1405.7359117000001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1733.7065527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2225.8426224999998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2739.3144686999999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3262.4009627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3784.8599007000003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4317.3977997000002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4859.5911847000007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5425.8615056999997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5986.5839467000005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6311.5595463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6614.8106589999998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7086.5691244999998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7574.9941439999993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8065.0859909999999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8554.092134999999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9048.5160899999992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9547.9322830000001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10047.952191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10543.860193999999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11077.731836999999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11593.916128000001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12101.116319999999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63888.165880496017</v>
      </c>
      <c r="D24" s="28">
        <f t="shared" si="0"/>
        <v>65880.318526295989</v>
      </c>
      <c r="E24" s="28">
        <f t="shared" si="0"/>
        <v>67055.642874100013</v>
      </c>
      <c r="F24" s="28">
        <f t="shared" si="0"/>
        <v>68156.622504089988</v>
      </c>
      <c r="G24" s="28">
        <f t="shared" si="0"/>
        <v>73155.514867500009</v>
      </c>
      <c r="H24" s="28">
        <f t="shared" si="0"/>
        <v>76830.810028600012</v>
      </c>
      <c r="I24" s="28">
        <f t="shared" si="0"/>
        <v>80600.484945299992</v>
      </c>
      <c r="J24" s="28">
        <f t="shared" si="0"/>
        <v>83871.59090960001</v>
      </c>
      <c r="K24" s="28">
        <f t="shared" si="0"/>
        <v>87308.268588940016</v>
      </c>
      <c r="L24" s="28">
        <f t="shared" si="0"/>
        <v>90801.377763700017</v>
      </c>
      <c r="M24" s="28">
        <f t="shared" si="0"/>
        <v>94390.815299370021</v>
      </c>
      <c r="N24" s="28">
        <f t="shared" si="0"/>
        <v>97476.642809600002</v>
      </c>
      <c r="O24" s="28">
        <f t="shared" si="0"/>
        <v>100376.15534179</v>
      </c>
      <c r="P24" s="28">
        <f t="shared" si="0"/>
        <v>103383.10155009999</v>
      </c>
      <c r="Q24" s="28">
        <f t="shared" si="0"/>
        <v>106477.1540643</v>
      </c>
      <c r="R24" s="28">
        <f t="shared" si="0"/>
        <v>111013.44156630003</v>
      </c>
      <c r="S24" s="28">
        <f t="shared" si="0"/>
        <v>115705.67046530001</v>
      </c>
      <c r="T24" s="28">
        <f t="shared" si="0"/>
        <v>120456.89501810001</v>
      </c>
      <c r="U24" s="28">
        <f t="shared" si="0"/>
        <v>125207.7711425</v>
      </c>
      <c r="V24" s="28">
        <f t="shared" si="0"/>
        <v>130063.05304530001</v>
      </c>
      <c r="W24" s="28">
        <f t="shared" si="0"/>
        <v>135039.63976200001</v>
      </c>
      <c r="X24" s="28">
        <f t="shared" si="0"/>
        <v>140257.715627</v>
      </c>
      <c r="Y24" s="28">
        <f t="shared" si="0"/>
        <v>145423.875695</v>
      </c>
      <c r="Z24" s="28">
        <f t="shared" si="0"/>
        <v>150618.72095169997</v>
      </c>
      <c r="AA24" s="28">
        <f t="shared" si="0"/>
        <v>155665.27371580002</v>
      </c>
      <c r="AB24" s="76">
        <f t="shared" si="0"/>
        <v>160681.44569532</v>
      </c>
      <c r="AC24" s="28">
        <f t="shared" si="0"/>
        <v>165266.87011979998</v>
      </c>
      <c r="AD24" s="28">
        <f t="shared" si="0"/>
        <v>169861.29459890001</v>
      </c>
      <c r="AE24" s="28">
        <f t="shared" si="0"/>
        <v>174467.76345209999</v>
      </c>
      <c r="AF24" s="28">
        <f t="shared" si="0"/>
        <v>179136.62822969997</v>
      </c>
      <c r="AG24" s="28">
        <f t="shared" si="0"/>
        <v>183871.42919719999</v>
      </c>
      <c r="AH24" s="28">
        <f t="shared" si="0"/>
        <v>188628.16500159999</v>
      </c>
      <c r="AI24" s="28">
        <f t="shared" si="0"/>
        <v>193352.81826670002</v>
      </c>
      <c r="AJ24" s="28">
        <f t="shared" si="0"/>
        <v>198405.3685479</v>
      </c>
      <c r="AK24" s="28">
        <f t="shared" si="0"/>
        <v>203312.84821330002</v>
      </c>
      <c r="AL24" s="28">
        <f t="shared" si="0"/>
        <v>208179.22425199999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0.46797412004917693</v>
      </c>
      <c r="D29" s="47">
        <f>IF(PLANEL_Pot_anual!D4&lt;&gt;0,D4/PLANEL_Pot_anual!D4,0)</f>
        <v>0.49364095400564578</v>
      </c>
      <c r="E29" s="47">
        <f>IF(PLANEL_Pot_anual!E4&lt;&gt;0,E4/PLANEL_Pot_anual!E4,0)</f>
        <v>0.49602138570337695</v>
      </c>
      <c r="F29" s="47">
        <f>IF(PLANEL_Pot_anual!F4&lt;&gt;0,F4/PLANEL_Pot_anual!F4,0)</f>
        <v>0.45554415260835962</v>
      </c>
      <c r="G29" s="47">
        <f>IF(PLANEL_Pot_anual!G4&lt;&gt;0,G4/PLANEL_Pot_anual!G4,0)</f>
        <v>0.46203108958448375</v>
      </c>
      <c r="H29" s="47">
        <f>IF(PLANEL_Pot_anual!H4&lt;&gt;0,H4/PLANEL_Pot_anual!H4,0)</f>
        <v>0.47648770731606377</v>
      </c>
      <c r="I29" s="47">
        <f>IF(PLANEL_Pot_anual!I4&lt;&gt;0,I4/PLANEL_Pot_anual!I4,0)</f>
        <v>0.48589674884694184</v>
      </c>
      <c r="J29" s="47">
        <f>IF(PLANEL_Pot_anual!J4&lt;&gt;0,J4/PLANEL_Pot_anual!J4,0)</f>
        <v>0.49257580111530719</v>
      </c>
      <c r="K29" s="47">
        <f>IF(PLANEL_Pot_anual!K4&lt;&gt;0,K4/PLANEL_Pot_anual!K4,0)</f>
        <v>0.48939439532005091</v>
      </c>
      <c r="L29" s="47">
        <f>IF(PLANEL_Pot_anual!L4&lt;&gt;0,L4/PLANEL_Pot_anual!L4,0)</f>
        <v>0.49977468186001067</v>
      </c>
      <c r="M29" s="47">
        <f>IF(PLANEL_Pot_anual!M4&lt;&gt;0,M4/PLANEL_Pot_anual!M4,0)</f>
        <v>0.49455984399072972</v>
      </c>
      <c r="N29" s="47">
        <f>IF(PLANEL_Pot_anual!N4&lt;&gt;0,N4/PLANEL_Pot_anual!N4,0)</f>
        <v>0.49533061134185374</v>
      </c>
      <c r="O29" s="47">
        <f>IF(PLANEL_Pot_anual!O4&lt;&gt;0,O4/PLANEL_Pot_anual!O4,0)</f>
        <v>0.49813230076777931</v>
      </c>
      <c r="P29" s="47">
        <f>IF(PLANEL_Pot_anual!P4&lt;&gt;0,P4/PLANEL_Pot_anual!P4,0)</f>
        <v>0.49988307192884823</v>
      </c>
      <c r="Q29" s="47">
        <f>IF(PLANEL_Pot_anual!Q4&lt;&gt;0,Q4/PLANEL_Pot_anual!Q4,0)</f>
        <v>0.50105171571961926</v>
      </c>
      <c r="R29" s="47">
        <f>IF(PLANEL_Pot_anual!R4&lt;&gt;0,R4/PLANEL_Pot_anual!R4,0)</f>
        <v>0.4995027132962836</v>
      </c>
      <c r="S29" s="47">
        <f>IF(PLANEL_Pot_anual!S4&lt;&gt;0,S4/PLANEL_Pot_anual!S4,0)</f>
        <v>0.50116459462177509</v>
      </c>
      <c r="T29" s="47">
        <f>IF(PLANEL_Pot_anual!T4&lt;&gt;0,T4/PLANEL_Pot_anual!T4,0)</f>
        <v>0.50254886602677973</v>
      </c>
      <c r="U29" s="47">
        <f>IF(PLANEL_Pot_anual!U4&lt;&gt;0,U4/PLANEL_Pot_anual!U4,0)</f>
        <v>0.50253175244594261</v>
      </c>
      <c r="V29" s="47">
        <f>IF(PLANEL_Pot_anual!V4&lt;&gt;0,V4/PLANEL_Pot_anual!V4,0)</f>
        <v>0.50226458017231157</v>
      </c>
      <c r="W29" s="47">
        <f>IF(PLANEL_Pot_anual!W4&lt;&gt;0,W4/PLANEL_Pot_anual!W4,0)</f>
        <v>0.5007933947093185</v>
      </c>
      <c r="X29" s="47">
        <f>IF(PLANEL_Pot_anual!X4&lt;&gt;0,X4/PLANEL_Pot_anual!X4,0)</f>
        <v>0.49772665951954959</v>
      </c>
      <c r="Y29" s="47">
        <f>IF(PLANEL_Pot_anual!Y4&lt;&gt;0,Y4/PLANEL_Pot_anual!Y4,0)</f>
        <v>0.50100055487926221</v>
      </c>
      <c r="Z29" s="47">
        <f>IF(PLANEL_Pot_anual!Z4&lt;&gt;0,Z4/PLANEL_Pot_anual!Z4,0)</f>
        <v>0.50333142208160619</v>
      </c>
      <c r="AA29" s="47">
        <f>IF(PLANEL_Pot_anual!AA4&lt;&gt;0,AA4/PLANEL_Pot_anual!AA4,0)</f>
        <v>0.50065977249338844</v>
      </c>
      <c r="AB29" s="77">
        <f>IF(PLANEL_Pot_anual!AB4&lt;&gt;0,AB4/PLANEL_Pot_anual!AB4,0)</f>
        <v>0.49862185736836778</v>
      </c>
      <c r="AC29" s="47">
        <f>IF(PLANEL_Pot_anual!AC4&lt;&gt;0,AC4/PLANEL_Pot_anual!AC4,0)</f>
        <v>0.49539084315578341</v>
      </c>
      <c r="AD29" s="47">
        <f>IF(PLANEL_Pot_anual!AD4&lt;&gt;0,AD4/PLANEL_Pot_anual!AD4,0)</f>
        <v>0.49140474567903675</v>
      </c>
      <c r="AE29" s="47">
        <f>IF(PLANEL_Pot_anual!AE4&lt;&gt;0,AE4/PLANEL_Pot_anual!AE4,0)</f>
        <v>0.48881891050800713</v>
      </c>
      <c r="AF29" s="47">
        <f>IF(PLANEL_Pot_anual!AF4&lt;&gt;0,AF4/PLANEL_Pot_anual!AF4,0)</f>
        <v>0.48855864523338294</v>
      </c>
      <c r="AG29" s="47">
        <f>IF(PLANEL_Pot_anual!AG4&lt;&gt;0,AG4/PLANEL_Pot_anual!AG4,0)</f>
        <v>0.48855864523338294</v>
      </c>
      <c r="AH29" s="47">
        <f>IF(PLANEL_Pot_anual!AH4&lt;&gt;0,AH4/PLANEL_Pot_anual!AH4,0)</f>
        <v>0.48710256011355718</v>
      </c>
      <c r="AI29" s="47">
        <f>IF(PLANEL_Pot_anual!AI4&lt;&gt;0,AI4/PLANEL_Pot_anual!AI4,0)</f>
        <v>0.48843659208263551</v>
      </c>
      <c r="AJ29" s="47">
        <f>IF(PLANEL_Pot_anual!AJ4&lt;&gt;0,AJ4/PLANEL_Pot_anual!AJ4,0)</f>
        <v>0.48742568608987547</v>
      </c>
      <c r="AK29" s="47">
        <f>IF(PLANEL_Pot_anual!AK4&lt;&gt;0,AK4/PLANEL_Pot_anual!AK4,0)</f>
        <v>0.4841424077444228</v>
      </c>
      <c r="AL29" s="47">
        <f>IF(PLANEL_Pot_anual!AL4&lt;&gt;0,AL4/PLANEL_Pot_anual!AL4,0)</f>
        <v>0.4765920014000995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0.51581744071391489</v>
      </c>
      <c r="G30" s="47">
        <f>IF(PLANEL_Pot_anual!G5&lt;&gt;0,G5/PLANEL_Pot_anual!G5,0)</f>
        <v>0.51106197672669396</v>
      </c>
      <c r="H30" s="47">
        <f>IF(PLANEL_Pot_anual!H5&lt;&gt;0,H5/PLANEL_Pot_anual!H5,0)</f>
        <v>0.48526667728054373</v>
      </c>
      <c r="I30" s="47">
        <f>IF(PLANEL_Pot_anual!I5&lt;&gt;0,I5/PLANEL_Pot_anual!I5,0)</f>
        <v>0.49577369170041014</v>
      </c>
      <c r="J30" s="47">
        <f>IF(PLANEL_Pot_anual!J5&lt;&gt;0,J5/PLANEL_Pot_anual!J5,0)</f>
        <v>0.44764842769507829</v>
      </c>
      <c r="K30" s="47">
        <f>IF(PLANEL_Pot_anual!K5&lt;&gt;0,K5/PLANEL_Pot_anual!K5,0)</f>
        <v>0.50314092635104102</v>
      </c>
      <c r="L30" s="47">
        <f>IF(PLANEL_Pot_anual!L5&lt;&gt;0,L5/PLANEL_Pot_anual!L5,0)</f>
        <v>0.44895729453009192</v>
      </c>
      <c r="M30" s="47">
        <f>IF(PLANEL_Pot_anual!M5&lt;&gt;0,M5/PLANEL_Pot_anual!M5,0)</f>
        <v>0.51216493748528247</v>
      </c>
      <c r="N30" s="47">
        <f>IF(PLANEL_Pot_anual!N5&lt;&gt;0,N5/PLANEL_Pot_anual!N5,0)</f>
        <v>0.51257849899874419</v>
      </c>
      <c r="O30" s="47">
        <f>IF(PLANEL_Pot_anual!O5&lt;&gt;0,O5/PLANEL_Pot_anual!O5,0)</f>
        <v>0.50392431163749074</v>
      </c>
      <c r="P30" s="47">
        <f>IF(PLANEL_Pot_anual!P5&lt;&gt;0,P5/PLANEL_Pot_anual!P5,0)</f>
        <v>0.51257316905754902</v>
      </c>
      <c r="Q30" s="47">
        <f>IF(PLANEL_Pot_anual!Q5&lt;&gt;0,Q5/PLANEL_Pot_anual!Q5,0)</f>
        <v>0.49589110029980549</v>
      </c>
      <c r="R30" s="47">
        <f>IF(PLANEL_Pot_anual!R5&lt;&gt;0,R5/PLANEL_Pot_anual!R5,0)</f>
        <v>0.50894750814895673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0.50792137290315698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0.50807073534222902</v>
      </c>
      <c r="AE30" s="47">
        <f>IF(PLANEL_Pot_anual!AE5&lt;&gt;0,AE5/PLANEL_Pot_anual!AE5,0)</f>
        <v>0.50720876803396597</v>
      </c>
      <c r="AF30" s="47">
        <f>IF(PLANEL_Pot_anual!AF5&lt;&gt;0,AF5/PLANEL_Pot_anual!AF5,0)</f>
        <v>0.50720876803396597</v>
      </c>
      <c r="AG30" s="47">
        <f>IF(PLANEL_Pot_anual!AG5&lt;&gt;0,AG5/PLANEL_Pot_anual!AG5,0)</f>
        <v>0.50720876803396597</v>
      </c>
      <c r="AH30" s="47">
        <f>IF(PLANEL_Pot_anual!AH5&lt;&gt;0,AH5/PLANEL_Pot_anual!AH5,0)</f>
        <v>0.50720876803396597</v>
      </c>
      <c r="AI30" s="47">
        <f>IF(PLANEL_Pot_anual!AI5&lt;&gt;0,AI5/PLANEL_Pot_anual!AI5,0)</f>
        <v>0.486506628609157</v>
      </c>
      <c r="AJ30" s="47">
        <f>IF(PLANEL_Pot_anual!AJ5&lt;&gt;0,AJ5/PLANEL_Pot_anual!AJ5,0)</f>
        <v>0.48466287896063159</v>
      </c>
      <c r="AK30" s="47">
        <f>IF(PLANEL_Pot_anual!AK5&lt;&gt;0,AK5/PLANEL_Pot_anual!AK5,0)</f>
        <v>0.48085285986884296</v>
      </c>
      <c r="AL30" s="47">
        <f>IF(PLANEL_Pot_anual!AL5&lt;&gt;0,AL5/PLANEL_Pot_anual!AL5,0)</f>
        <v>0.45758907752437827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0.60866830664816496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0.40882768088424615</v>
      </c>
      <c r="I32" s="48">
        <f>IF(PLANEL_Pot_anual!I7&lt;&gt;0,I7/PLANEL_Pot_anual!I7,0)</f>
        <v>0.46043246759848455</v>
      </c>
      <c r="J32" s="48">
        <f>IF(PLANEL_Pot_anual!J7&lt;&gt;0,J7/PLANEL_Pot_anual!J7,0)</f>
        <v>0.4995780876095578</v>
      </c>
      <c r="K32" s="48">
        <f>IF(PLANEL_Pot_anual!K7&lt;&gt;0,K7/PLANEL_Pot_anual!K7,0)</f>
        <v>0.49810398332690925</v>
      </c>
      <c r="L32" s="48">
        <f>IF(PLANEL_Pot_anual!L7&lt;&gt;0,L7/PLANEL_Pot_anual!L7,0)</f>
        <v>0.4849471349748849</v>
      </c>
      <c r="M32" s="48">
        <f>IF(PLANEL_Pot_anual!M7&lt;&gt;0,M7/PLANEL_Pot_anual!M7,0)</f>
        <v>0.45451713350945544</v>
      </c>
      <c r="N32" s="48">
        <f>IF(PLANEL_Pot_anual!N7&lt;&gt;0,N7/PLANEL_Pot_anual!N7,0)</f>
        <v>0.46876668407139754</v>
      </c>
      <c r="O32" s="48">
        <f>IF(PLANEL_Pot_anual!O7&lt;&gt;0,O7/PLANEL_Pot_anual!O7,0)</f>
        <v>0.48908264461041451</v>
      </c>
      <c r="P32" s="48">
        <f>IF(PLANEL_Pot_anual!P7&lt;&gt;0,P7/PLANEL_Pot_anual!P7,0)</f>
        <v>0.4934393568245149</v>
      </c>
      <c r="Q32" s="48">
        <f>IF(PLANEL_Pot_anual!Q7&lt;&gt;0,Q7/PLANEL_Pot_anual!Q7,0)</f>
        <v>0.48565314638488005</v>
      </c>
      <c r="R32" s="48">
        <f>IF(PLANEL_Pot_anual!R7&lt;&gt;0,R7/PLANEL_Pot_anual!R7,0)</f>
        <v>0.48685999944578656</v>
      </c>
      <c r="S32" s="48">
        <f>IF(PLANEL_Pot_anual!S7&lt;&gt;0,S7/PLANEL_Pot_anual!S7,0)</f>
        <v>0.52793528317938088</v>
      </c>
      <c r="T32" s="48">
        <f>IF(PLANEL_Pot_anual!T7&lt;&gt;0,T7/PLANEL_Pot_anual!T7,0)</f>
        <v>0.52115231018303276</v>
      </c>
      <c r="U32" s="48">
        <f>IF(PLANEL_Pot_anual!U7&lt;&gt;0,U7/PLANEL_Pot_anual!U7,0)</f>
        <v>0.54010611553319365</v>
      </c>
      <c r="V32" s="48">
        <f>IF(PLANEL_Pot_anual!V7&lt;&gt;0,V7/PLANEL_Pot_anual!V7,0)</f>
        <v>0.53018257658193702</v>
      </c>
      <c r="W32" s="48">
        <f>IF(PLANEL_Pot_anual!W7&lt;&gt;0,W7/PLANEL_Pot_anual!W7,0)</f>
        <v>0.51513486183522827</v>
      </c>
      <c r="X32" s="48">
        <f>IF(PLANEL_Pot_anual!X7&lt;&gt;0,X7/PLANEL_Pot_anual!X7,0)</f>
        <v>0.50466699231977052</v>
      </c>
      <c r="Y32" s="48">
        <f>IF(PLANEL_Pot_anual!Y7&lt;&gt;0,Y7/PLANEL_Pot_anual!Y7,0)</f>
        <v>0.50830427731911632</v>
      </c>
      <c r="Z32" s="48">
        <f>IF(PLANEL_Pot_anual!Z7&lt;&gt;0,Z7/PLANEL_Pot_anual!Z7,0)</f>
        <v>0.50755202012183798</v>
      </c>
      <c r="AA32" s="48">
        <f>IF(PLANEL_Pot_anual!AA7&lt;&gt;0,AA7/PLANEL_Pot_anual!AA7,0)</f>
        <v>0.54241867091393858</v>
      </c>
      <c r="AB32" s="48">
        <f>IF(PLANEL_Pot_anual!AB7&lt;&gt;0,AB7/PLANEL_Pot_anual!AB7,0)</f>
        <v>0.45672854724191092</v>
      </c>
      <c r="AC32" s="48">
        <f>IF(PLANEL_Pot_anual!AC7&lt;&gt;0,AC7/PLANEL_Pot_anual!AC7,0)</f>
        <v>0.43002711063969201</v>
      </c>
      <c r="AD32" s="48">
        <f>IF(PLANEL_Pot_anual!AD7&lt;&gt;0,AD7/PLANEL_Pot_anual!AD7,0)</f>
        <v>0.42843078118453215</v>
      </c>
      <c r="AE32" s="48">
        <f>IF(PLANEL_Pot_anual!AE7&lt;&gt;0,AE7/PLANEL_Pot_anual!AE7,0)</f>
        <v>0.42199666314620837</v>
      </c>
      <c r="AF32" s="48">
        <f>IF(PLANEL_Pot_anual!AF7&lt;&gt;0,AF7/PLANEL_Pot_anual!AF7,0)</f>
        <v>0.41191948834994635</v>
      </c>
      <c r="AG32" s="48">
        <f>IF(PLANEL_Pot_anual!AG7&lt;&gt;0,AG7/PLANEL_Pot_anual!AG7,0)</f>
        <v>0.40830464678550377</v>
      </c>
      <c r="AH32" s="48">
        <f>IF(PLANEL_Pot_anual!AH7&lt;&gt;0,AH7/PLANEL_Pot_anual!AH7,0)</f>
        <v>0.41576404246631438</v>
      </c>
      <c r="AI32" s="48">
        <f>IF(PLANEL_Pot_anual!AI7&lt;&gt;0,AI7/PLANEL_Pot_anual!AI7,0)</f>
        <v>0.41487805206563833</v>
      </c>
      <c r="AJ32" s="48">
        <f>IF(PLANEL_Pot_anual!AJ7&lt;&gt;0,AJ7/PLANEL_Pot_anual!AJ7,0)</f>
        <v>0.41489348871459114</v>
      </c>
      <c r="AK32" s="48">
        <f>IF(PLANEL_Pot_anual!AK7&lt;&gt;0,AK7/PLANEL_Pot_anual!AK7,0)</f>
        <v>0.4224426970268586</v>
      </c>
      <c r="AL32" s="48">
        <f>IF(PLANEL_Pot_anual!AL7&lt;&gt;0,AL7/PLANEL_Pot_anual!AL7,0)</f>
        <v>0.45290373822824531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0.57471472374248189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0.59406568585739428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0.95237128000000004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0.10799245848899958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0.31930827535630274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0.47573518493150679</v>
      </c>
      <c r="M35" s="49">
        <f>IF(PLANEL_Pot_anual!M10&lt;&gt;0,M10/PLANEL_Pot_anual!M10,0)</f>
        <v>0.52480847370969963</v>
      </c>
      <c r="N35" s="49">
        <f>IF(PLANEL_Pot_anual!N10&lt;&gt;0,N10/PLANEL_Pot_anual!N10,0)</f>
        <v>0.48351432572298325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0.88790276524300449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2.3935212470208037E-2</v>
      </c>
      <c r="N37" s="47">
        <f>IF(PLANEL_Pot_anual!N12&lt;&gt;0,N12/PLANEL_Pot_anual!N12,0)</f>
        <v>5.491428471946759E-2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0.3058301276039665</v>
      </c>
      <c r="AI39" s="52">
        <f>IF(PLANEL_Pot_anual!AI14&lt;&gt;0,AI14/PLANEL_Pot_anual!AI14,0)</f>
        <v>0.3058301276039665</v>
      </c>
      <c r="AJ39" s="52">
        <f>IF(PLANEL_Pot_anual!AJ14&lt;&gt;0,AJ14/PLANEL_Pot_anual!AJ14,0)</f>
        <v>0.3058301276039665</v>
      </c>
      <c r="AK39" s="52">
        <f>IF(PLANEL_Pot_anual!AK14&lt;&gt;0,AK14/PLANEL_Pot_anual!AK14,0)</f>
        <v>0.3058301276039665</v>
      </c>
      <c r="AL39" s="52">
        <f>IF(PLANEL_Pot_anual!AL14&lt;&gt;0,AL14/PLANEL_Pot_anual!AL14,0)</f>
        <v>0.3058301276039665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0.96507749606299209</v>
      </c>
      <c r="F40" s="52">
        <f>IF(PLANEL_Pot_anual!F15&lt;&gt;0,F15/PLANEL_Pot_anual!F15,0)</f>
        <v>0.94337521623762377</v>
      </c>
      <c r="G40" s="52">
        <f>IF(PLANEL_Pot_anual!G15&lt;&gt;0,G15/PLANEL_Pot_anual!G15,0)</f>
        <v>0.9288506116591928</v>
      </c>
      <c r="H40" s="52">
        <f>IF(PLANEL_Pot_anual!H15&lt;&gt;0,H15/PLANEL_Pot_anual!H15,0)</f>
        <v>0.92470562573018078</v>
      </c>
      <c r="I40" s="52">
        <f>IF(PLANEL_Pot_anual!I15&lt;&gt;0,I15/PLANEL_Pot_anual!I15,0)</f>
        <v>0.93020175400552485</v>
      </c>
      <c r="J40" s="52">
        <f>IF(PLANEL_Pot_anual!J15&lt;&gt;0,J15/PLANEL_Pot_anual!J15,0)</f>
        <v>0.88917663314917139</v>
      </c>
      <c r="K40" s="52">
        <f>IF(PLANEL_Pot_anual!K15&lt;&gt;0,K15/PLANEL_Pot_anual!K15,0)</f>
        <v>0.8739332975138121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0.88073498904899139</v>
      </c>
      <c r="P40" s="52">
        <f>IF(PLANEL_Pot_anual!P15&lt;&gt;0,P15/PLANEL_Pot_anual!P15,0)</f>
        <v>0.88631179020172901</v>
      </c>
      <c r="Q40" s="52">
        <f>IF(PLANEL_Pot_anual!Q15&lt;&gt;0,Q15/PLANEL_Pot_anual!Q15,0)</f>
        <v>0.88073498904899139</v>
      </c>
      <c r="R40" s="52">
        <f>IF(PLANEL_Pot_anual!R15&lt;&gt;0,R15/PLANEL_Pot_anual!R15,0)</f>
        <v>0.88631179020172901</v>
      </c>
      <c r="S40" s="52">
        <f>IF(PLANEL_Pot_anual!S15&lt;&gt;0,S15/PLANEL_Pot_anual!S15,0)</f>
        <v>0.90095855942102587</v>
      </c>
      <c r="T40" s="52">
        <f>IF(PLANEL_Pot_anual!T15&lt;&gt;0,T15/PLANEL_Pot_anual!T15,0)</f>
        <v>0.82552766175723724</v>
      </c>
      <c r="U40" s="52">
        <f>IF(PLANEL_Pot_anual!U15&lt;&gt;0,U15/PLANEL_Pot_anual!U15,0)</f>
        <v>0.82552766175723724</v>
      </c>
      <c r="V40" s="52">
        <f>IF(PLANEL_Pot_anual!V15&lt;&gt;0,V15/PLANEL_Pot_anual!V15,0)</f>
        <v>0.90095855942102587</v>
      </c>
      <c r="W40" s="52">
        <f>IF(PLANEL_Pot_anual!W15&lt;&gt;0,W15/PLANEL_Pot_anual!W15,0)</f>
        <v>0.82552766175723724</v>
      </c>
      <c r="X40" s="52">
        <f>IF(PLANEL_Pot_anual!X15&lt;&gt;0,X15/PLANEL_Pot_anual!X15,0)</f>
        <v>0.82490532192846022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0.82490532192846022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0.81487344012441676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0.81487344012441676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0.45127041483551517</v>
      </c>
      <c r="L42" s="51">
        <f>IF(PLANEL_Pot_anual!L17&lt;&gt;0,L17/PLANEL_Pot_anual!L17,0)</f>
        <v>0.45177965580860852</v>
      </c>
      <c r="M42" s="51">
        <f>IF(PLANEL_Pot_anual!M17&lt;&gt;0,M17/PLANEL_Pot_anual!M17,0)</f>
        <v>0.4531604391544779</v>
      </c>
      <c r="N42" s="51">
        <f>IF(PLANEL_Pot_anual!N17&lt;&gt;0,N17/PLANEL_Pot_anual!N17,0)</f>
        <v>0.45335952761026699</v>
      </c>
      <c r="O42" s="51">
        <f>IF(PLANEL_Pot_anual!O17&lt;&gt;0,O17/PLANEL_Pot_anual!O17,0)</f>
        <v>0.4539049993891715</v>
      </c>
      <c r="P42" s="51">
        <f>IF(PLANEL_Pot_anual!P17&lt;&gt;0,P17/PLANEL_Pot_anual!P17,0)</f>
        <v>0.45400132960124767</v>
      </c>
      <c r="Q42" s="51">
        <f>IF(PLANEL_Pot_anual!Q17&lt;&gt;0,Q17/PLANEL_Pot_anual!Q17,0)</f>
        <v>0.45427930679536482</v>
      </c>
      <c r="R42" s="51">
        <f>IF(PLANEL_Pot_anual!R17&lt;&gt;0,R17/PLANEL_Pot_anual!R17,0)</f>
        <v>0.45481961118758879</v>
      </c>
      <c r="S42" s="51">
        <f>IF(PLANEL_Pot_anual!S17&lt;&gt;0,S17/PLANEL_Pot_anual!S17,0)</f>
        <v>0.45518196886394219</v>
      </c>
      <c r="T42" s="51">
        <f>IF(PLANEL_Pot_anual!T17&lt;&gt;0,T17/PLANEL_Pot_anual!T17,0)</f>
        <v>0.45575622327837395</v>
      </c>
      <c r="U42" s="51">
        <f>IF(PLANEL_Pot_anual!U17&lt;&gt;0,U17/PLANEL_Pot_anual!U17,0)</f>
        <v>0.45613451669936234</v>
      </c>
      <c r="V42" s="51">
        <f>IF(PLANEL_Pot_anual!V17&lt;&gt;0,V17/PLANEL_Pot_anual!V17,0)</f>
        <v>0.45542215739542802</v>
      </c>
      <c r="W42" s="51">
        <f>IF(PLANEL_Pot_anual!W17&lt;&gt;0,W17/PLANEL_Pot_anual!W17,0)</f>
        <v>0.45385711175911148</v>
      </c>
      <c r="X42" s="51">
        <f>IF(PLANEL_Pot_anual!X17&lt;&gt;0,X17/PLANEL_Pot_anual!X17,0)</f>
        <v>0.45146147536037368</v>
      </c>
      <c r="Y42" s="51">
        <f>IF(PLANEL_Pot_anual!Y17&lt;&gt;0,Y17/PLANEL_Pot_anual!Y17,0)</f>
        <v>0.44604808173505528</v>
      </c>
      <c r="Z42" s="51">
        <f>IF(PLANEL_Pot_anual!Z17&lt;&gt;0,Z17/PLANEL_Pot_anual!Z17,0)</f>
        <v>0.44159438108586152</v>
      </c>
      <c r="AA42" s="51">
        <f>IF(PLANEL_Pot_anual!AA17&lt;&gt;0,AA17/PLANEL_Pot_anual!AA17,0)</f>
        <v>0.4355793271866033</v>
      </c>
      <c r="AB42" s="81">
        <f>IF(PLANEL_Pot_anual!AB17&lt;&gt;0,AB17/PLANEL_Pot_anual!AB17,0)</f>
        <v>0.43778000121188393</v>
      </c>
      <c r="AC42" s="51">
        <f>IF(PLANEL_Pot_anual!AC17&lt;&gt;0,AC17/PLANEL_Pot_anual!AC17,0)</f>
        <v>0.43909598482272633</v>
      </c>
      <c r="AD42" s="51">
        <f>IF(PLANEL_Pot_anual!AD17&lt;&gt;0,AD17/PLANEL_Pot_anual!AD17,0)</f>
        <v>0.44011468653067115</v>
      </c>
      <c r="AE42" s="51">
        <f>IF(PLANEL_Pot_anual!AE17&lt;&gt;0,AE17/PLANEL_Pot_anual!AE17,0)</f>
        <v>0.44102973519547417</v>
      </c>
      <c r="AF42" s="51">
        <f>IF(PLANEL_Pot_anual!AF17&lt;&gt;0,AF17/PLANEL_Pot_anual!AF17,0)</f>
        <v>0.4418342477920163</v>
      </c>
      <c r="AG42" s="51">
        <f>IF(PLANEL_Pot_anual!AG17&lt;&gt;0,AG17/PLANEL_Pot_anual!AG17,0)</f>
        <v>0.44259114548054695</v>
      </c>
      <c r="AH42" s="51">
        <f>IF(PLANEL_Pot_anual!AH17&lt;&gt;0,AH17/PLANEL_Pot_anual!AH17,0)</f>
        <v>0.44325773090755255</v>
      </c>
      <c r="AI42" s="51">
        <f>IF(PLANEL_Pot_anual!AI17&lt;&gt;0,AI17/PLANEL_Pot_anual!AI17,0)</f>
        <v>0.44168210084233295</v>
      </c>
      <c r="AJ42" s="51">
        <f>IF(PLANEL_Pot_anual!AJ17&lt;&gt;0,AJ17/PLANEL_Pot_anual!AJ17,0)</f>
        <v>0.43962053891252795</v>
      </c>
      <c r="AK42" s="51">
        <f>IF(PLANEL_Pot_anual!AK17&lt;&gt;0,AK17/PLANEL_Pot_anual!AK17,0)</f>
        <v>0.43782097351155913</v>
      </c>
      <c r="AL42" s="51">
        <f>IF(PLANEL_Pot_anual!AL17&lt;&gt;0,AL17/PLANEL_Pot_anual!AL17,0)</f>
        <v>0.43619488781073495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0.25974873584453123</v>
      </c>
      <c r="O45" s="53">
        <f>IF(PLANEL_Pot_anual!O20&lt;&gt;0,O20/PLANEL_Pot_anual!O20,0)</f>
        <v>0.26541997810365231</v>
      </c>
      <c r="P45" s="53">
        <f>IF(PLANEL_Pot_anual!P20&lt;&gt;0,P20/PLANEL_Pot_anual!P20,0)</f>
        <v>0.26884782236499555</v>
      </c>
      <c r="Q45" s="53">
        <f>IF(PLANEL_Pot_anual!Q20&lt;&gt;0,Q20/PLANEL_Pot_anual!Q20,0)</f>
        <v>0.27112876939649577</v>
      </c>
      <c r="R45" s="53">
        <f>IF(PLANEL_Pot_anual!R20&lt;&gt;0,R20/PLANEL_Pot_anual!R20,0)</f>
        <v>0.27331914811441999</v>
      </c>
      <c r="S45" s="53">
        <f>IF(PLANEL_Pot_anual!S20&lt;&gt;0,S20/PLANEL_Pot_anual!S20,0)</f>
        <v>0.2747850396392269</v>
      </c>
      <c r="T45" s="53">
        <f>IF(PLANEL_Pot_anual!T20&lt;&gt;0,T20/PLANEL_Pot_anual!T20,0)</f>
        <v>0.27581549540253458</v>
      </c>
      <c r="U45" s="53">
        <f>IF(PLANEL_Pot_anual!U20&lt;&gt;0,U20/PLANEL_Pot_anual!U20,0)</f>
        <v>0.27656323778805952</v>
      </c>
      <c r="V45" s="53">
        <f>IF(PLANEL_Pot_anual!V20&lt;&gt;0,V20/PLANEL_Pot_anual!V20,0)</f>
        <v>0.27714193217859656</v>
      </c>
      <c r="W45" s="53">
        <f>IF(PLANEL_Pot_anual!W20&lt;&gt;0,W20/PLANEL_Pot_anual!W20,0)</f>
        <v>0.27761893626683359</v>
      </c>
      <c r="X45" s="53">
        <f>IF(PLANEL_Pot_anual!X20&lt;&gt;0,X20/PLANEL_Pot_anual!X20,0)</f>
        <v>0.27801523946948037</v>
      </c>
      <c r="Y45" s="53">
        <f>IF(PLANEL_Pot_anual!Y20&lt;&gt;0,Y20/PLANEL_Pot_anual!Y20,0)</f>
        <v>0.27832199355410608</v>
      </c>
      <c r="Z45" s="53">
        <f>IF(PLANEL_Pot_anual!Z20&lt;&gt;0,Z20/PLANEL_Pot_anual!Z20,0)</f>
        <v>0.27968403731467428</v>
      </c>
      <c r="AA45" s="53">
        <f>IF(PLANEL_Pot_anual!AA20&lt;&gt;0,AA20/PLANEL_Pot_anual!AA20,0)</f>
        <v>0.28098715470936042</v>
      </c>
      <c r="AB45" s="83">
        <f>IF(PLANEL_Pot_anual!AB20&lt;&gt;0,AB20/PLANEL_Pot_anual!AB20,0)</f>
        <v>0.2813256599974015</v>
      </c>
      <c r="AC45" s="53">
        <f>IF(PLANEL_Pot_anual!AC20&lt;&gt;0,AC20/PLANEL_Pot_anual!AC20,0)</f>
        <v>0.28132565998342801</v>
      </c>
      <c r="AD45" s="53">
        <f>IF(PLANEL_Pot_anual!AD20&lt;&gt;0,AD20/PLANEL_Pot_anual!AD20,0)</f>
        <v>0.28132566000942116</v>
      </c>
      <c r="AE45" s="53">
        <f>IF(PLANEL_Pot_anual!AE20&lt;&gt;0,AE20/PLANEL_Pot_anual!AE20,0)</f>
        <v>0.28132565999407566</v>
      </c>
      <c r="AF45" s="53">
        <f>IF(PLANEL_Pot_anual!AF20&lt;&gt;0,AF20/PLANEL_Pot_anual!AF20,0)</f>
        <v>0.28132566000053277</v>
      </c>
      <c r="AG45" s="53">
        <f>IF(PLANEL_Pot_anual!AG20&lt;&gt;0,AG20/PLANEL_Pot_anual!AG20,0)</f>
        <v>0.28132565995496456</v>
      </c>
      <c r="AH45" s="53">
        <f>IF(PLANEL_Pot_anual!AH20&lt;&gt;0,AH20/PLANEL_Pot_anual!AH20,0)</f>
        <v>0.28132566000001574</v>
      </c>
      <c r="AI45" s="53">
        <f>IF(PLANEL_Pot_anual!AI20&lt;&gt;0,AI20/PLANEL_Pot_anual!AI20,0)</f>
        <v>0.28132566000537651</v>
      </c>
      <c r="AJ45" s="53">
        <f>IF(PLANEL_Pot_anual!AJ20&lt;&gt;0,AJ20/PLANEL_Pot_anual!AJ20,0)</f>
        <v>0.28132566000282277</v>
      </c>
      <c r="AK45" s="53">
        <f>IF(PLANEL_Pot_anual!AK20&lt;&gt;0,AK20/PLANEL_Pot_anual!AK20,0)</f>
        <v>0.28132566000454251</v>
      </c>
      <c r="AL45" s="53">
        <f>IF(PLANEL_Pot_anual!AL20&lt;&gt;0,AL20/PLANEL_Pot_anual!AL20,0)</f>
        <v>0.28132565999170095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59721.513279999999</v>
      </c>
      <c r="D6" s="58">
        <v>51726.044589999998</v>
      </c>
      <c r="E6" s="58">
        <v>48384.046219999997</v>
      </c>
      <c r="F6" s="58">
        <v>52574.496760000002</v>
      </c>
      <c r="G6" s="58">
        <v>61563.371429999999</v>
      </c>
      <c r="H6" s="58">
        <v>53815.373570000003</v>
      </c>
      <c r="I6" s="58">
        <v>48623.06237</v>
      </c>
      <c r="J6" s="58">
        <v>53434.219689999998</v>
      </c>
      <c r="K6" s="58">
        <v>62799.625379999998</v>
      </c>
      <c r="L6" s="58">
        <v>55540.277549999999</v>
      </c>
      <c r="M6" s="58">
        <v>51291.92151</v>
      </c>
      <c r="N6" s="58">
        <v>57378.908109999997</v>
      </c>
      <c r="O6" s="58">
        <v>65386.204839999999</v>
      </c>
      <c r="P6" s="58">
        <v>55311.962899999999</v>
      </c>
      <c r="Q6" s="58">
        <v>51024.492290000002</v>
      </c>
      <c r="R6" s="58">
        <v>57304.748610000002</v>
      </c>
      <c r="S6" s="58">
        <v>59436.850429999999</v>
      </c>
      <c r="T6" s="58">
        <v>52785.26266</v>
      </c>
      <c r="U6" s="58">
        <v>51538.3024</v>
      </c>
      <c r="V6" s="58">
        <v>54740.274469999997</v>
      </c>
      <c r="W6" s="58">
        <v>62768.996449999999</v>
      </c>
      <c r="X6" s="58">
        <v>56174.318870000003</v>
      </c>
      <c r="Y6" s="58">
        <v>53608.24293</v>
      </c>
      <c r="Z6" s="58">
        <v>58350.979039999998</v>
      </c>
      <c r="AA6" s="58">
        <v>66982.851110000003</v>
      </c>
      <c r="AB6" s="58">
        <v>60861.045129999999</v>
      </c>
      <c r="AC6" s="58">
        <v>58107.0795</v>
      </c>
      <c r="AD6" s="58">
        <v>66691.008199999997</v>
      </c>
      <c r="AE6" s="58">
        <v>70434.526870000002</v>
      </c>
      <c r="AF6" s="58">
        <v>67247.663709999993</v>
      </c>
      <c r="AG6" s="58">
        <v>60509.758999999998</v>
      </c>
      <c r="AH6" s="58">
        <v>64793.56682</v>
      </c>
      <c r="AI6" s="58">
        <v>73192.041029999993</v>
      </c>
      <c r="AJ6" s="58">
        <v>70388.439329999994</v>
      </c>
      <c r="AK6" s="58">
        <v>66456.888789999997</v>
      </c>
      <c r="AL6" s="58">
        <v>70005.294880000001</v>
      </c>
      <c r="AM6" s="58">
        <v>75678.919519999996</v>
      </c>
      <c r="AN6" s="58">
        <v>75672.662979999994</v>
      </c>
      <c r="AO6" s="58">
        <v>68470.319910000006</v>
      </c>
      <c r="AP6" s="58">
        <v>72651.637619999994</v>
      </c>
      <c r="AQ6" s="58">
        <v>78287.762130000003</v>
      </c>
      <c r="AR6" s="58">
        <v>69801.744640000004</v>
      </c>
      <c r="AS6" s="58">
        <v>66915.299050000001</v>
      </c>
      <c r="AT6" s="58">
        <v>71476.668479999993</v>
      </c>
      <c r="AU6" s="58">
        <v>78832.884130000006</v>
      </c>
      <c r="AV6" s="58">
        <v>76457.479420000003</v>
      </c>
      <c r="AW6" s="58">
        <v>66847.347320000001</v>
      </c>
      <c r="AX6" s="58">
        <v>73032.213659999994</v>
      </c>
      <c r="AY6" s="58">
        <v>79948.761039999998</v>
      </c>
      <c r="AZ6" s="58">
        <v>73754.184129999994</v>
      </c>
      <c r="BA6" s="58">
        <v>68318.516359999994</v>
      </c>
      <c r="BB6" s="58">
        <v>73563.889370000004</v>
      </c>
      <c r="BC6" s="58">
        <v>80395.259309999994</v>
      </c>
      <c r="BD6" s="58">
        <v>73321.181570000001</v>
      </c>
      <c r="BE6" s="58">
        <v>68392.24523</v>
      </c>
      <c r="BF6" s="58">
        <v>73563.889370000004</v>
      </c>
      <c r="BG6" s="58">
        <v>81323.064570000002</v>
      </c>
      <c r="BH6" s="58">
        <v>75250.54737</v>
      </c>
      <c r="BI6" s="58">
        <v>72014.382639999996</v>
      </c>
      <c r="BJ6" s="58">
        <v>74390.756370000003</v>
      </c>
      <c r="BK6" s="58">
        <v>81535.952069999999</v>
      </c>
      <c r="BL6" s="58">
        <v>77982.2408</v>
      </c>
      <c r="BM6" s="58">
        <v>70242.003469999996</v>
      </c>
      <c r="BN6" s="58">
        <v>74604.84663</v>
      </c>
      <c r="BO6" s="58">
        <v>84283.197650000002</v>
      </c>
      <c r="BP6" s="58">
        <v>78798.135399999999</v>
      </c>
      <c r="BQ6" s="58">
        <v>71529.027449999994</v>
      </c>
      <c r="BR6" s="58">
        <v>77133.747600000002</v>
      </c>
      <c r="BS6" s="58">
        <v>86445.603050000005</v>
      </c>
      <c r="BT6" s="58">
        <v>79717.366450000001</v>
      </c>
      <c r="BU6" s="58">
        <v>75587.54221</v>
      </c>
      <c r="BV6" s="58">
        <v>79400.088799999998</v>
      </c>
      <c r="BW6" s="58">
        <v>86445.603050000005</v>
      </c>
      <c r="BX6" s="58">
        <v>79836.105490000002</v>
      </c>
      <c r="BY6" s="58">
        <v>74236.278659999996</v>
      </c>
      <c r="BZ6" s="58">
        <v>78453.500570000004</v>
      </c>
      <c r="CA6" s="58">
        <v>88540.451050000003</v>
      </c>
      <c r="CB6" s="58">
        <v>80532.639819999997</v>
      </c>
      <c r="CC6" s="58">
        <v>76555.064939999997</v>
      </c>
      <c r="CD6" s="58">
        <v>79987.687290000002</v>
      </c>
      <c r="CE6" s="58">
        <v>88540.451050000003</v>
      </c>
      <c r="CF6" s="58">
        <v>83005.230979999993</v>
      </c>
      <c r="CG6" s="58">
        <v>76133.55863</v>
      </c>
      <c r="CH6" s="58">
        <v>79699.493570000006</v>
      </c>
      <c r="CI6" s="58">
        <v>88540.451050000003</v>
      </c>
      <c r="CJ6" s="58">
        <v>82671.058770000003</v>
      </c>
      <c r="CK6" s="58">
        <v>75483.244680000003</v>
      </c>
      <c r="CL6" s="58">
        <v>79878.108120000004</v>
      </c>
      <c r="CM6" s="58">
        <v>88540.451050000003</v>
      </c>
      <c r="CN6" s="58">
        <v>82411.638130000007</v>
      </c>
      <c r="CO6" s="58">
        <v>69180.882989999998</v>
      </c>
      <c r="CP6" s="58">
        <v>79055.375880000007</v>
      </c>
      <c r="CQ6" s="58">
        <v>88540.451050000003</v>
      </c>
      <c r="CR6" s="58">
        <v>81467.815279999995</v>
      </c>
      <c r="CS6" s="58">
        <v>76041.347150000001</v>
      </c>
      <c r="CT6" s="58">
        <v>79266.595669999995</v>
      </c>
      <c r="CU6" s="58">
        <v>88540.451050000003</v>
      </c>
      <c r="CV6" s="58">
        <v>81284.727660000004</v>
      </c>
      <c r="CW6" s="58">
        <v>75942.388800000001</v>
      </c>
      <c r="CX6" s="58">
        <v>77279.126470000003</v>
      </c>
      <c r="CY6" s="58">
        <v>88540.451050000003</v>
      </c>
      <c r="CZ6" s="58">
        <v>81994.477079999997</v>
      </c>
      <c r="DA6" s="58">
        <v>75188.338449999996</v>
      </c>
      <c r="DB6" s="58">
        <v>78989.036089999994</v>
      </c>
      <c r="DC6" s="58">
        <v>88540.451050000003</v>
      </c>
      <c r="DD6" s="58">
        <v>83964.674320000006</v>
      </c>
      <c r="DE6" s="58">
        <v>76514.241410000002</v>
      </c>
      <c r="DF6" s="58">
        <v>78547.193620000005</v>
      </c>
      <c r="DG6" s="58">
        <v>88926.432270000005</v>
      </c>
      <c r="DH6" s="58">
        <v>82731.952269999994</v>
      </c>
      <c r="DI6" s="58">
        <v>77098.452510000003</v>
      </c>
      <c r="DJ6" s="58">
        <v>79591.081879999998</v>
      </c>
      <c r="DK6" s="58">
        <v>88926.432270000005</v>
      </c>
      <c r="DL6" s="58">
        <v>82398.123609999995</v>
      </c>
      <c r="DM6" s="58">
        <v>75038.267219999994</v>
      </c>
      <c r="DN6" s="58">
        <v>79146.309850000005</v>
      </c>
      <c r="DO6" s="58">
        <v>88926.432270000005</v>
      </c>
      <c r="DP6" s="58">
        <v>82083.272859999997</v>
      </c>
      <c r="DQ6" s="58">
        <v>75175.157930000001</v>
      </c>
      <c r="DR6" s="58">
        <v>80239.276329999993</v>
      </c>
      <c r="DS6" s="58">
        <v>88926.432270000005</v>
      </c>
      <c r="DT6" s="58">
        <v>83009.325410000005</v>
      </c>
      <c r="DU6" s="58">
        <v>73455.016069999998</v>
      </c>
      <c r="DV6" s="58">
        <v>80188.292149999994</v>
      </c>
      <c r="DW6" s="58">
        <v>88926.432270000005</v>
      </c>
      <c r="DX6" s="58">
        <v>83231.747040000002</v>
      </c>
      <c r="DY6" s="58">
        <v>73690.564790000004</v>
      </c>
      <c r="DZ6" s="58">
        <v>79158.6875</v>
      </c>
      <c r="EA6" s="58">
        <v>88926.432270000005</v>
      </c>
      <c r="EB6" s="58">
        <v>83869.415410000001</v>
      </c>
      <c r="EC6" s="58">
        <v>76241.952950000006</v>
      </c>
      <c r="ED6" s="58">
        <v>78322.908809999994</v>
      </c>
      <c r="EE6" s="58">
        <v>88926.432270000005</v>
      </c>
      <c r="EF6" s="58">
        <v>81449.522089999999</v>
      </c>
      <c r="EG6" s="58">
        <v>67900.435370000007</v>
      </c>
      <c r="EH6" s="58">
        <v>76663.39112</v>
      </c>
      <c r="EI6" s="58">
        <v>88926.432270000005</v>
      </c>
      <c r="EJ6" s="58">
        <v>81692.064499999993</v>
      </c>
      <c r="EK6" s="58">
        <v>71980.948550000001</v>
      </c>
      <c r="EL6" s="58">
        <v>77935.599549999999</v>
      </c>
      <c r="EM6" s="58">
        <v>88926.432270000005</v>
      </c>
      <c r="EN6" s="58">
        <v>84217.755409999998</v>
      </c>
      <c r="EO6" s="58">
        <v>75207.064859999999</v>
      </c>
      <c r="EP6" s="58">
        <v>79764.294450000001</v>
      </c>
      <c r="EQ6" s="58">
        <v>88926.432270000005</v>
      </c>
      <c r="ER6" s="58">
        <v>83201.494980000003</v>
      </c>
      <c r="ES6" s="58">
        <v>75624.052089999997</v>
      </c>
      <c r="ET6" s="58">
        <v>80017.212199999994</v>
      </c>
      <c r="EU6" s="58">
        <v>88926.432270000005</v>
      </c>
      <c r="EV6" s="58">
        <v>82766.140669999993</v>
      </c>
      <c r="EW6" s="58">
        <v>74970.006949999995</v>
      </c>
      <c r="EX6" s="58">
        <v>78574.518429999996</v>
      </c>
      <c r="EY6" s="58">
        <v>88926.432270000005</v>
      </c>
      <c r="EZ6" s="58">
        <v>81861.750690000001</v>
      </c>
      <c r="FA6" s="58">
        <v>75866.389550000007</v>
      </c>
      <c r="FB6" s="58">
        <v>77716.705520000003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4583.5099259999997</v>
      </c>
      <c r="G7" s="58">
        <v>4560.8679080000002</v>
      </c>
      <c r="H7" s="58">
        <v>4739.0984099999996</v>
      </c>
      <c r="I7" s="58">
        <v>4617.517938</v>
      </c>
      <c r="J7" s="58">
        <v>4583.5099259999997</v>
      </c>
      <c r="K7" s="58">
        <v>4560.8679080000002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4739.0984099999996</v>
      </c>
      <c r="Q7" s="58">
        <v>4617.517938</v>
      </c>
      <c r="R7" s="58">
        <v>4584.4069259999997</v>
      </c>
      <c r="S7" s="58">
        <v>4900.796848</v>
      </c>
      <c r="T7" s="58">
        <v>4991.6613100000004</v>
      </c>
      <c r="U7" s="58">
        <v>4870.5019380000003</v>
      </c>
      <c r="V7" s="58">
        <v>4830.6152259999999</v>
      </c>
      <c r="W7" s="58">
        <v>4953.3688480000001</v>
      </c>
      <c r="X7" s="58">
        <v>5044.5691100000004</v>
      </c>
      <c r="Y7" s="58">
        <v>4881.3337380000003</v>
      </c>
      <c r="Z7" s="58">
        <v>4883.8078260000002</v>
      </c>
      <c r="AA7" s="58">
        <v>5277.566648</v>
      </c>
      <c r="AB7" s="58">
        <v>5238.5194099999999</v>
      </c>
      <c r="AC7" s="58">
        <v>5073.3487379999997</v>
      </c>
      <c r="AD7" s="58">
        <v>5107.7619260000001</v>
      </c>
      <c r="AE7" s="58">
        <v>5258.6304229999996</v>
      </c>
      <c r="AF7" s="58">
        <v>5352.1526620000004</v>
      </c>
      <c r="AG7" s="58">
        <v>5109.5898779999998</v>
      </c>
      <c r="AH7" s="58">
        <v>5048.8042070000001</v>
      </c>
      <c r="AI7" s="58">
        <v>5352.0868479999999</v>
      </c>
      <c r="AJ7" s="58">
        <v>2567.3307279999999</v>
      </c>
      <c r="AK7" s="58">
        <v>5076.3187379999999</v>
      </c>
      <c r="AL7" s="58">
        <v>5279.8762260000003</v>
      </c>
      <c r="AM7" s="58">
        <v>7580.8441899999998</v>
      </c>
      <c r="AN7" s="58">
        <v>7681.4993940000004</v>
      </c>
      <c r="AO7" s="58">
        <v>7401.333952</v>
      </c>
      <c r="AP7" s="58">
        <v>7425.9846889999999</v>
      </c>
      <c r="AQ7" s="58">
        <v>8972.0164339999992</v>
      </c>
      <c r="AR7" s="58">
        <v>9561.6872100000001</v>
      </c>
      <c r="AS7" s="58">
        <v>9215.4289379999991</v>
      </c>
      <c r="AT7" s="58">
        <v>9255.9666259999995</v>
      </c>
      <c r="AU7" s="58">
        <v>9271.8598480000001</v>
      </c>
      <c r="AV7" s="58">
        <v>5446.0777090000001</v>
      </c>
      <c r="AW7" s="58">
        <v>9305.5084439999991</v>
      </c>
      <c r="AX7" s="58">
        <v>9199.0909499999998</v>
      </c>
      <c r="AY7" s="58">
        <v>11799.445599999999</v>
      </c>
      <c r="AZ7" s="58">
        <v>12134.12161</v>
      </c>
      <c r="BA7" s="58">
        <v>11861.41394</v>
      </c>
      <c r="BB7" s="58">
        <v>11835.15223</v>
      </c>
      <c r="BC7" s="58">
        <v>12069.783949999999</v>
      </c>
      <c r="BD7" s="58">
        <v>12139.132809999999</v>
      </c>
      <c r="BE7" s="58">
        <v>9343.6132379999999</v>
      </c>
      <c r="BF7" s="58">
        <v>11835.15223</v>
      </c>
      <c r="BG7" s="58">
        <v>12072.83035</v>
      </c>
      <c r="BH7" s="58">
        <v>12093.314410000001</v>
      </c>
      <c r="BI7" s="58">
        <v>9259.9942379999993</v>
      </c>
      <c r="BJ7" s="58">
        <v>11835.15223</v>
      </c>
      <c r="BK7" s="58">
        <v>12072.83035</v>
      </c>
      <c r="BL7" s="58">
        <v>6563.8929230000003</v>
      </c>
      <c r="BM7" s="58">
        <v>10148.32287</v>
      </c>
      <c r="BN7" s="58">
        <v>11654.217629999999</v>
      </c>
      <c r="BO7" s="58">
        <v>12072.83035</v>
      </c>
      <c r="BP7" s="58">
        <v>8022.2603099999997</v>
      </c>
      <c r="BQ7" s="58">
        <v>11552.77664</v>
      </c>
      <c r="BR7" s="58">
        <v>11835.15223</v>
      </c>
      <c r="BS7" s="58">
        <v>13881.923349999999</v>
      </c>
      <c r="BT7" s="58">
        <v>11181.25346</v>
      </c>
      <c r="BU7" s="58">
        <v>13745.57624</v>
      </c>
      <c r="BV7" s="58">
        <v>13310.32741</v>
      </c>
      <c r="BW7" s="58">
        <v>13881.923349999999</v>
      </c>
      <c r="BX7" s="58">
        <v>11728.50382</v>
      </c>
      <c r="BY7" s="58">
        <v>11128.48394</v>
      </c>
      <c r="BZ7" s="58">
        <v>13642.13673</v>
      </c>
      <c r="CA7" s="58">
        <v>13881.923349999999</v>
      </c>
      <c r="CB7" s="58">
        <v>13893.659820000001</v>
      </c>
      <c r="CC7" s="58">
        <v>8903.5470839999998</v>
      </c>
      <c r="CD7" s="58">
        <v>13640.54213</v>
      </c>
      <c r="CE7" s="58">
        <v>13881.923349999999</v>
      </c>
      <c r="CF7" s="58">
        <v>9695.6683699999994</v>
      </c>
      <c r="CG7" s="58">
        <v>7915.5899909999998</v>
      </c>
      <c r="CH7" s="58">
        <v>13351.300209999999</v>
      </c>
      <c r="CI7" s="58">
        <v>13881.923349999999</v>
      </c>
      <c r="CJ7" s="58">
        <v>9927.9268339999999</v>
      </c>
      <c r="CK7" s="58">
        <v>9701.6507020000008</v>
      </c>
      <c r="CL7" s="58">
        <v>13640.54213</v>
      </c>
      <c r="CM7" s="58">
        <v>13881.923349999999</v>
      </c>
      <c r="CN7" s="58">
        <v>10242.82488</v>
      </c>
      <c r="CO7" s="58">
        <v>13386.89624</v>
      </c>
      <c r="CP7" s="58">
        <v>13642.13673</v>
      </c>
      <c r="CQ7" s="58">
        <v>13881.923349999999</v>
      </c>
      <c r="CR7" s="58">
        <v>11283.45595</v>
      </c>
      <c r="CS7" s="58">
        <v>13745.33324</v>
      </c>
      <c r="CT7" s="58">
        <v>12683.782359999999</v>
      </c>
      <c r="CU7" s="58">
        <v>13881.923349999999</v>
      </c>
      <c r="CV7" s="58">
        <v>12275.758980000001</v>
      </c>
      <c r="CW7" s="58">
        <v>5369.0182379999997</v>
      </c>
      <c r="CX7" s="58">
        <v>13630.29912</v>
      </c>
      <c r="CY7" s="58">
        <v>13881.923349999999</v>
      </c>
      <c r="CZ7" s="58">
        <v>11508.00531</v>
      </c>
      <c r="DA7" s="58">
        <v>8370.5207109999992</v>
      </c>
      <c r="DB7" s="58">
        <v>12984.07648</v>
      </c>
      <c r="DC7" s="58">
        <v>13881.923349999999</v>
      </c>
      <c r="DD7" s="58">
        <v>9682.2676780000002</v>
      </c>
      <c r="DE7" s="58">
        <v>6190.8051640000003</v>
      </c>
      <c r="DF7" s="58">
        <v>13635.799730000001</v>
      </c>
      <c r="DG7" s="58">
        <v>13881.923349999999</v>
      </c>
      <c r="DH7" s="58">
        <v>12405.60275</v>
      </c>
      <c r="DI7" s="58">
        <v>5539.6534199999996</v>
      </c>
      <c r="DJ7" s="58">
        <v>13642.13673</v>
      </c>
      <c r="DK7" s="58">
        <v>13881.923349999999</v>
      </c>
      <c r="DL7" s="58">
        <v>11926.74458</v>
      </c>
      <c r="DM7" s="58">
        <v>9113.2598969999999</v>
      </c>
      <c r="DN7" s="58">
        <v>11065.952730000001</v>
      </c>
      <c r="DO7" s="58">
        <v>13881.923349999999</v>
      </c>
      <c r="DP7" s="58">
        <v>12632.59851</v>
      </c>
      <c r="DQ7" s="58">
        <v>9343.6132379999999</v>
      </c>
      <c r="DR7" s="58">
        <v>9213.137976</v>
      </c>
      <c r="DS7" s="58">
        <v>13881.923349999999</v>
      </c>
      <c r="DT7" s="58">
        <v>10803.88732</v>
      </c>
      <c r="DU7" s="58">
        <v>11094.38924</v>
      </c>
      <c r="DV7" s="58">
        <v>11986.98265</v>
      </c>
      <c r="DW7" s="58">
        <v>13881.923349999999</v>
      </c>
      <c r="DX7" s="58">
        <v>10739.595300000001</v>
      </c>
      <c r="DY7" s="58">
        <v>9412.5766380000005</v>
      </c>
      <c r="DZ7" s="58">
        <v>9834.0133100000003</v>
      </c>
      <c r="EA7" s="58">
        <v>13881.923349999999</v>
      </c>
      <c r="EB7" s="58">
        <v>10067.71213</v>
      </c>
      <c r="EC7" s="58">
        <v>13745.33324</v>
      </c>
      <c r="ED7" s="58">
        <v>9726.9322260000008</v>
      </c>
      <c r="EE7" s="58">
        <v>13881.923349999999</v>
      </c>
      <c r="EF7" s="58">
        <v>14038.891310000001</v>
      </c>
      <c r="EG7" s="58">
        <v>7828.0556420000003</v>
      </c>
      <c r="EH7" s="58">
        <v>12669.99396</v>
      </c>
      <c r="EI7" s="58">
        <v>13881.923349999999</v>
      </c>
      <c r="EJ7" s="58">
        <v>13840.184429999999</v>
      </c>
      <c r="EK7" s="58">
        <v>7203.4132380000001</v>
      </c>
      <c r="EL7" s="58">
        <v>11523.873170000001</v>
      </c>
      <c r="EM7" s="58">
        <v>13881.923349999999</v>
      </c>
      <c r="EN7" s="58">
        <v>14038.891310000001</v>
      </c>
      <c r="EO7" s="58">
        <v>5369.0182379999997</v>
      </c>
      <c r="EP7" s="58">
        <v>11065.952730000001</v>
      </c>
      <c r="EQ7" s="58">
        <v>13881.923349999999</v>
      </c>
      <c r="ER7" s="58">
        <v>11508.659309999999</v>
      </c>
      <c r="ES7" s="58">
        <v>5369.0182379999997</v>
      </c>
      <c r="ET7" s="58">
        <v>9726.9322260000008</v>
      </c>
      <c r="EU7" s="58">
        <v>13881.923349999999</v>
      </c>
      <c r="EV7" s="58">
        <v>11720.025960000001</v>
      </c>
      <c r="EW7" s="58">
        <v>7203.4132380000001</v>
      </c>
      <c r="EX7" s="58">
        <v>7527.024915</v>
      </c>
      <c r="EY7" s="58">
        <v>13881.923349999999</v>
      </c>
      <c r="EZ7" s="58">
        <v>13453.025390000001</v>
      </c>
      <c r="FA7" s="58">
        <v>7936.5862379999999</v>
      </c>
      <c r="FB7" s="58">
        <v>9657.4349110000003</v>
      </c>
    </row>
    <row r="8" spans="1:159" x14ac:dyDescent="0.25">
      <c r="B8" s="33" t="s">
        <v>3</v>
      </c>
      <c r="C8" s="58">
        <v>9431.8898850000005</v>
      </c>
      <c r="D8" s="58">
        <v>9213.2134490000008</v>
      </c>
      <c r="E8" s="58">
        <v>10651.664769999999</v>
      </c>
      <c r="F8" s="58">
        <v>10501.60226</v>
      </c>
      <c r="G8" s="58">
        <v>9586.9909800000005</v>
      </c>
      <c r="H8" s="58">
        <v>8815.3658390000001</v>
      </c>
      <c r="I8" s="58">
        <v>10462.170459999999</v>
      </c>
      <c r="J8" s="58">
        <v>10651.664769999999</v>
      </c>
      <c r="K8" s="58">
        <v>10651.664769999999</v>
      </c>
      <c r="L8" s="58">
        <v>10532.897010000001</v>
      </c>
      <c r="M8" s="58">
        <v>10651.664769999999</v>
      </c>
      <c r="N8" s="58">
        <v>10651.664769999999</v>
      </c>
      <c r="O8" s="58">
        <v>9819.8057540000009</v>
      </c>
      <c r="P8" s="58">
        <v>10401.638870000001</v>
      </c>
      <c r="Q8" s="58">
        <v>10651.664769999999</v>
      </c>
      <c r="R8" s="58">
        <v>10651.664769999999</v>
      </c>
      <c r="S8" s="58">
        <v>11368.559660000001</v>
      </c>
      <c r="T8" s="58">
        <v>10949.25728</v>
      </c>
      <c r="U8" s="58">
        <v>10040.878549999999</v>
      </c>
      <c r="V8" s="58">
        <v>11702.97921</v>
      </c>
      <c r="W8" s="58">
        <v>11614.86436</v>
      </c>
      <c r="X8" s="58">
        <v>10991.48264</v>
      </c>
      <c r="Y8" s="58">
        <v>10349.516089999999</v>
      </c>
      <c r="Z8" s="58">
        <v>11702.97921</v>
      </c>
      <c r="AA8" s="58">
        <v>8807.6956219999993</v>
      </c>
      <c r="AB8" s="58">
        <v>10558.05458</v>
      </c>
      <c r="AC8" s="58">
        <v>8272.468938</v>
      </c>
      <c r="AD8" s="58">
        <v>7291.835873</v>
      </c>
      <c r="AE8" s="58">
        <v>9638.9704939999992</v>
      </c>
      <c r="AF8" s="58">
        <v>7003.2096469999997</v>
      </c>
      <c r="AG8" s="58">
        <v>10357.94859</v>
      </c>
      <c r="AH8" s="58">
        <v>10357.94859</v>
      </c>
      <c r="AI8" s="58">
        <v>10670.04572</v>
      </c>
      <c r="AJ8" s="58">
        <v>9196.8200930000003</v>
      </c>
      <c r="AK8" s="58">
        <v>9521.2364539999999</v>
      </c>
      <c r="AL8" s="58">
        <v>9705.028816</v>
      </c>
      <c r="AM8" s="58">
        <v>10657.25678</v>
      </c>
      <c r="AN8" s="58">
        <v>3962.8945469999999</v>
      </c>
      <c r="AO8" s="58">
        <v>7630.6517030000005</v>
      </c>
      <c r="AP8" s="58">
        <v>10643.516519999999</v>
      </c>
      <c r="AQ8" s="58">
        <v>10601.466539999999</v>
      </c>
      <c r="AR8" s="58">
        <v>9721.5547810000007</v>
      </c>
      <c r="AS8" s="58">
        <v>10206.0949</v>
      </c>
      <c r="AT8" s="58">
        <v>11561.19616</v>
      </c>
      <c r="AU8" s="58">
        <v>13214.22515</v>
      </c>
      <c r="AV8" s="58">
        <v>12475.197330000001</v>
      </c>
      <c r="AW8" s="58">
        <v>12098.951220000001</v>
      </c>
      <c r="AX8" s="58">
        <v>12952.390100000001</v>
      </c>
      <c r="AY8" s="58">
        <v>14606.24116</v>
      </c>
      <c r="AZ8" s="58">
        <v>12718.87781</v>
      </c>
      <c r="BA8" s="58">
        <v>11601.619339999999</v>
      </c>
      <c r="BB8" s="58">
        <v>14606.24116</v>
      </c>
      <c r="BC8" s="58">
        <v>14606.5254</v>
      </c>
      <c r="BD8" s="58">
        <v>11627.769560000001</v>
      </c>
      <c r="BE8" s="58">
        <v>13655.68822</v>
      </c>
      <c r="BF8" s="58">
        <v>14606.5254</v>
      </c>
      <c r="BG8" s="58">
        <v>14606.809639999999</v>
      </c>
      <c r="BH8" s="58">
        <v>11139.769399999999</v>
      </c>
      <c r="BI8" s="58">
        <v>13224.25914</v>
      </c>
      <c r="BJ8" s="58">
        <v>14606.809639999999</v>
      </c>
      <c r="BK8" s="58">
        <v>16193.113890000001</v>
      </c>
      <c r="BL8" s="58">
        <v>16193.113890000001</v>
      </c>
      <c r="BM8" s="58">
        <v>13161.819890000001</v>
      </c>
      <c r="BN8" s="58">
        <v>16193.113890000001</v>
      </c>
      <c r="BO8" s="58">
        <v>16751.10412</v>
      </c>
      <c r="BP8" s="58">
        <v>16371.168019999999</v>
      </c>
      <c r="BQ8" s="58">
        <v>14739.621999999999</v>
      </c>
      <c r="BR8" s="58">
        <v>16751.10412</v>
      </c>
      <c r="BS8" s="58">
        <v>16751.10412</v>
      </c>
      <c r="BT8" s="58">
        <v>16291.58041</v>
      </c>
      <c r="BU8" s="58">
        <v>15785.6306</v>
      </c>
      <c r="BV8" s="58">
        <v>16751.10412</v>
      </c>
      <c r="BW8" s="58">
        <v>16751.10412</v>
      </c>
      <c r="BX8" s="58">
        <v>15626.083979999999</v>
      </c>
      <c r="BY8" s="58">
        <v>14016.7012</v>
      </c>
      <c r="BZ8" s="58">
        <v>16751.10412</v>
      </c>
      <c r="CA8" s="58">
        <v>16561.988789999999</v>
      </c>
      <c r="CB8" s="58">
        <v>14697.17527</v>
      </c>
      <c r="CC8" s="58">
        <v>15210.70486</v>
      </c>
      <c r="CD8" s="58">
        <v>16561.988789999999</v>
      </c>
      <c r="CE8" s="58">
        <v>17438.399990000002</v>
      </c>
      <c r="CF8" s="58">
        <v>17269.750049999999</v>
      </c>
      <c r="CG8" s="58">
        <v>16492.823369999998</v>
      </c>
      <c r="CH8" s="58">
        <v>17438.399990000002</v>
      </c>
      <c r="CI8" s="58">
        <v>18314.811180000001</v>
      </c>
      <c r="CJ8" s="58">
        <v>18314.811180000001</v>
      </c>
      <c r="CK8" s="58">
        <v>15541.847830000001</v>
      </c>
      <c r="CL8" s="58">
        <v>17349.337660000001</v>
      </c>
      <c r="CM8" s="58">
        <v>19191.41187</v>
      </c>
      <c r="CN8" s="58">
        <v>19191.41187</v>
      </c>
      <c r="CO8" s="58">
        <v>18689.251939999998</v>
      </c>
      <c r="CP8" s="58">
        <v>19191.41187</v>
      </c>
      <c r="CQ8" s="58">
        <v>20288.1188</v>
      </c>
      <c r="CR8" s="58">
        <v>20288.1188</v>
      </c>
      <c r="CS8" s="58">
        <v>19568.040420000001</v>
      </c>
      <c r="CT8" s="58">
        <v>19781.221519999999</v>
      </c>
      <c r="CU8" s="58">
        <v>21164.53</v>
      </c>
      <c r="CV8" s="58">
        <v>20492.772659999999</v>
      </c>
      <c r="CW8" s="58">
        <v>20199.814450000002</v>
      </c>
      <c r="CX8" s="58">
        <v>21164.53</v>
      </c>
      <c r="CY8" s="58">
        <v>22893.56928</v>
      </c>
      <c r="CZ8" s="58">
        <v>22713.54968</v>
      </c>
      <c r="DA8" s="58">
        <v>20794.91977</v>
      </c>
      <c r="DB8" s="58">
        <v>21848.508150000001</v>
      </c>
      <c r="DC8" s="58">
        <v>24545.464169999999</v>
      </c>
      <c r="DD8" s="58">
        <v>24355.969860000001</v>
      </c>
      <c r="DE8" s="58">
        <v>22666.628069999999</v>
      </c>
      <c r="DF8" s="58">
        <v>23374.199830000001</v>
      </c>
      <c r="DG8" s="58">
        <v>25918.260129999999</v>
      </c>
      <c r="DH8" s="58">
        <v>25413.25778</v>
      </c>
      <c r="DI8" s="58">
        <v>25117.646659999999</v>
      </c>
      <c r="DJ8" s="58">
        <v>25918.260129999999</v>
      </c>
      <c r="DK8" s="58">
        <v>26794.671320000001</v>
      </c>
      <c r="DL8" s="58">
        <v>26378.731299999999</v>
      </c>
      <c r="DM8" s="58">
        <v>22747.118829999999</v>
      </c>
      <c r="DN8" s="58">
        <v>26794.671320000001</v>
      </c>
      <c r="DO8" s="58">
        <v>27671.366750000001</v>
      </c>
      <c r="DP8" s="58">
        <v>26797.79797</v>
      </c>
      <c r="DQ8" s="58">
        <v>25993.394619999999</v>
      </c>
      <c r="DR8" s="58">
        <v>27671.366750000001</v>
      </c>
      <c r="DS8" s="58">
        <v>28547.77795</v>
      </c>
      <c r="DT8" s="58">
        <v>28547.77795</v>
      </c>
      <c r="DU8" s="58">
        <v>28547.77795</v>
      </c>
      <c r="DV8" s="58">
        <v>28547.77795</v>
      </c>
      <c r="DW8" s="58">
        <v>29424.189139999999</v>
      </c>
      <c r="DX8" s="58">
        <v>29234.69483</v>
      </c>
      <c r="DY8" s="58">
        <v>28323.227190000001</v>
      </c>
      <c r="DZ8" s="58">
        <v>28568.622319999999</v>
      </c>
      <c r="EA8" s="58">
        <v>30300.600330000001</v>
      </c>
      <c r="EB8" s="58">
        <v>30120.580740000001</v>
      </c>
      <c r="EC8" s="58">
        <v>25692.293399999999</v>
      </c>
      <c r="ED8" s="58">
        <v>29747.27694</v>
      </c>
      <c r="EE8" s="58">
        <v>31176.822029999999</v>
      </c>
      <c r="EF8" s="58">
        <v>30816.78284</v>
      </c>
      <c r="EG8" s="58">
        <v>30643.395540000001</v>
      </c>
      <c r="EH8" s="58">
        <v>28672.654699999999</v>
      </c>
      <c r="EI8" s="58">
        <v>32053.233219999998</v>
      </c>
      <c r="EJ8" s="58">
        <v>31459.168559999998</v>
      </c>
      <c r="EK8" s="58">
        <v>26950.154139999999</v>
      </c>
      <c r="EL8" s="58">
        <v>30118.496299999999</v>
      </c>
      <c r="EM8" s="58">
        <v>32929.644419999997</v>
      </c>
      <c r="EN8" s="58">
        <v>32929.644419999997</v>
      </c>
      <c r="EO8" s="58">
        <v>29359.57158</v>
      </c>
      <c r="EP8" s="58">
        <v>30671.81969</v>
      </c>
      <c r="EQ8" s="58">
        <v>33806.055610000003</v>
      </c>
      <c r="ER8" s="58">
        <v>33299.158320000002</v>
      </c>
      <c r="ES8" s="58">
        <v>26749.367549999999</v>
      </c>
      <c r="ET8" s="58">
        <v>33092.609519999998</v>
      </c>
      <c r="EU8" s="58">
        <v>34682.466800000002</v>
      </c>
      <c r="EV8" s="58">
        <v>34682.466800000002</v>
      </c>
      <c r="EW8" s="58">
        <v>31029.470369999999</v>
      </c>
      <c r="EX8" s="58">
        <v>34061.872929999998</v>
      </c>
      <c r="EY8" s="58">
        <v>35558.877999999997</v>
      </c>
      <c r="EZ8" s="58">
        <v>34999.869769999998</v>
      </c>
      <c r="FA8" s="58">
        <v>28113.646479999999</v>
      </c>
      <c r="FB8" s="58">
        <v>33451.979809999997</v>
      </c>
    </row>
    <row r="9" spans="1:159" x14ac:dyDescent="0.25">
      <c r="B9" s="33" t="s">
        <v>4</v>
      </c>
      <c r="C9" s="58">
        <v>1566.345</v>
      </c>
      <c r="D9" s="58">
        <v>1599.61322</v>
      </c>
      <c r="E9" s="58">
        <v>2198.851486</v>
      </c>
      <c r="F9" s="58">
        <v>2380.3200000000002</v>
      </c>
      <c r="G9" s="58">
        <v>1566.345</v>
      </c>
      <c r="H9" s="58">
        <v>1615.0027849999999</v>
      </c>
      <c r="I9" s="58">
        <v>2051.2286439999998</v>
      </c>
      <c r="J9" s="58">
        <v>2380.3200000000002</v>
      </c>
      <c r="K9" s="58">
        <v>2380.3200000000002</v>
      </c>
      <c r="L9" s="58">
        <v>1743.4949999999999</v>
      </c>
      <c r="M9" s="58">
        <v>2380.3200000000002</v>
      </c>
      <c r="N9" s="58">
        <v>2380.3200000000002</v>
      </c>
      <c r="O9" s="58">
        <v>1566.345</v>
      </c>
      <c r="P9" s="58">
        <v>1569.4949999999999</v>
      </c>
      <c r="Q9" s="58">
        <v>2380.3200000000002</v>
      </c>
      <c r="R9" s="58">
        <v>2380.3200000000002</v>
      </c>
      <c r="S9" s="58">
        <v>2380.3200000000002</v>
      </c>
      <c r="T9" s="58">
        <v>2015.7449999999999</v>
      </c>
      <c r="U9" s="58">
        <v>2110.2449999999999</v>
      </c>
      <c r="V9" s="58">
        <v>2380.3200000000002</v>
      </c>
      <c r="W9" s="58">
        <v>2380.3200000000002</v>
      </c>
      <c r="X9" s="58">
        <v>2011.2449999999999</v>
      </c>
      <c r="Y9" s="58">
        <v>2110.2449999999999</v>
      </c>
      <c r="Z9" s="58">
        <v>2380.3200000000002</v>
      </c>
      <c r="AA9" s="58">
        <v>1614.7491480000001</v>
      </c>
      <c r="AB9" s="58">
        <v>1750.32</v>
      </c>
      <c r="AC9" s="58">
        <v>2106.5700000000002</v>
      </c>
      <c r="AD9" s="58">
        <v>2106.5700000000002</v>
      </c>
      <c r="AE9" s="58">
        <v>2361.5700000000002</v>
      </c>
      <c r="AF9" s="58">
        <v>1736.07</v>
      </c>
      <c r="AG9" s="58">
        <v>2365.2449999999999</v>
      </c>
      <c r="AH9" s="58">
        <v>2361.5700000000002</v>
      </c>
      <c r="AI9" s="58">
        <v>2635.32</v>
      </c>
      <c r="AJ9" s="58">
        <v>2602.6996479999998</v>
      </c>
      <c r="AK9" s="58">
        <v>1454.724469</v>
      </c>
      <c r="AL9" s="58">
        <v>2635.32</v>
      </c>
      <c r="AM9" s="58">
        <v>2635.32</v>
      </c>
      <c r="AN9" s="58">
        <v>2401.49395</v>
      </c>
      <c r="AO9" s="58">
        <v>2635.32</v>
      </c>
      <c r="AP9" s="58">
        <v>2635.32</v>
      </c>
      <c r="AQ9" s="58">
        <v>2635.32</v>
      </c>
      <c r="AR9" s="58">
        <v>2635.32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2365.2449999999999</v>
      </c>
      <c r="AX9" s="58">
        <v>2635.32</v>
      </c>
      <c r="AY9" s="58">
        <v>2635.32</v>
      </c>
      <c r="AZ9" s="58">
        <v>2361.5700000000002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2365.2449999999999</v>
      </c>
      <c r="BF9" s="58">
        <v>2635.32</v>
      </c>
      <c r="BG9" s="58">
        <v>2635.32</v>
      </c>
      <c r="BH9" s="58">
        <v>2380.3200000000002</v>
      </c>
      <c r="BI9" s="58">
        <v>2073.880713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1471.6229430000001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0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0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563.83359889999997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531.29521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3280.0899669999999</v>
      </c>
      <c r="D11" s="58">
        <v>4235.65103</v>
      </c>
      <c r="E11" s="58">
        <v>4837.1059759999998</v>
      </c>
      <c r="F11" s="58">
        <v>4803.9444720000001</v>
      </c>
      <c r="G11" s="58">
        <v>3608.8587040000002</v>
      </c>
      <c r="H11" s="58">
        <v>4620.4117489999999</v>
      </c>
      <c r="I11" s="58">
        <v>4846.5806920000005</v>
      </c>
      <c r="J11" s="58">
        <v>4870.2674809999999</v>
      </c>
      <c r="K11" s="58">
        <v>4550.6374139999998</v>
      </c>
      <c r="L11" s="58">
        <v>4798.5568130000001</v>
      </c>
      <c r="M11" s="58">
        <v>4870.2674809999999</v>
      </c>
      <c r="N11" s="58">
        <v>4870.2674809999999</v>
      </c>
      <c r="O11" s="58">
        <v>3760.8251220000002</v>
      </c>
      <c r="P11" s="58">
        <v>4624.0196230000001</v>
      </c>
      <c r="Q11" s="58">
        <v>4870.2674809999999</v>
      </c>
      <c r="R11" s="58">
        <v>4870.2674809999999</v>
      </c>
      <c r="S11" s="58">
        <v>4806.4547350000003</v>
      </c>
      <c r="T11" s="58">
        <v>4555.8964169999999</v>
      </c>
      <c r="U11" s="58">
        <v>4324.1448739999996</v>
      </c>
      <c r="V11" s="58">
        <v>4870.2674809999999</v>
      </c>
      <c r="W11" s="58">
        <v>4853.820643</v>
      </c>
      <c r="X11" s="58">
        <v>4555.8964169999999</v>
      </c>
      <c r="Y11" s="58">
        <v>4555.8964169999999</v>
      </c>
      <c r="Z11" s="58">
        <v>4870.2674809999999</v>
      </c>
      <c r="AA11" s="58">
        <v>4576.3138929999996</v>
      </c>
      <c r="AB11" s="58">
        <v>3273.705187</v>
      </c>
      <c r="AC11" s="58">
        <v>4517.1448309999996</v>
      </c>
      <c r="AD11" s="58">
        <v>3158.4124809999998</v>
      </c>
      <c r="AE11" s="58">
        <v>4208.8844220000001</v>
      </c>
      <c r="AF11" s="58">
        <v>3276.5255699999998</v>
      </c>
      <c r="AG11" s="58">
        <v>3276.336076</v>
      </c>
      <c r="AH11" s="58">
        <v>4683.520837</v>
      </c>
      <c r="AI11" s="58">
        <v>4550.6374139999998</v>
      </c>
      <c r="AJ11" s="58">
        <v>4207.4163779999999</v>
      </c>
      <c r="AK11" s="58">
        <v>3359.5914189999999</v>
      </c>
      <c r="AL11" s="58">
        <v>4392.8365620000004</v>
      </c>
      <c r="AM11" s="58">
        <v>4872.777744</v>
      </c>
      <c r="AN11" s="58">
        <v>4100.2506880000001</v>
      </c>
      <c r="AO11" s="58">
        <v>4147.1571860000004</v>
      </c>
      <c r="AP11" s="58">
        <v>3910.478791</v>
      </c>
      <c r="AQ11" s="58">
        <v>4872.777744</v>
      </c>
      <c r="AR11" s="58">
        <v>4781.8199869999999</v>
      </c>
      <c r="AS11" s="58">
        <v>4728.1467469999998</v>
      </c>
      <c r="AT11" s="58">
        <v>4870.2674809999999</v>
      </c>
      <c r="AU11" s="58">
        <v>4693.6910369999996</v>
      </c>
      <c r="AV11" s="58">
        <v>4691.180773</v>
      </c>
      <c r="AW11" s="58">
        <v>4376.8097100000005</v>
      </c>
      <c r="AX11" s="58">
        <v>4691.180773</v>
      </c>
      <c r="AY11" s="58">
        <v>3761.75801</v>
      </c>
      <c r="AZ11" s="58">
        <v>3015.3172970000001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1959.4659329999999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437.81867599999998</v>
      </c>
      <c r="D12" s="58">
        <v>3834.8948970000001</v>
      </c>
      <c r="E12" s="58">
        <v>5258.2425110000004</v>
      </c>
      <c r="F12" s="58">
        <v>3466.2224460000002</v>
      </c>
      <c r="G12" s="58">
        <v>455.73799639999999</v>
      </c>
      <c r="H12" s="58">
        <v>4151.7077149999996</v>
      </c>
      <c r="I12" s="58">
        <v>5269.7910949999996</v>
      </c>
      <c r="J12" s="58">
        <v>3681.2734700000001</v>
      </c>
      <c r="K12" s="58">
        <v>715.30645670000001</v>
      </c>
      <c r="L12" s="58">
        <v>4694.5954529999999</v>
      </c>
      <c r="M12" s="58">
        <v>6360.8675640000001</v>
      </c>
      <c r="N12" s="58">
        <v>4135.6598819999999</v>
      </c>
      <c r="O12" s="58">
        <v>758.36419669999998</v>
      </c>
      <c r="P12" s="58">
        <v>4837.0857930000002</v>
      </c>
      <c r="Q12" s="58">
        <v>6550.655906</v>
      </c>
      <c r="R12" s="58">
        <v>4248.6924220000001</v>
      </c>
      <c r="S12" s="58">
        <v>795.23751670000001</v>
      </c>
      <c r="T12" s="58">
        <v>4954.7050810000001</v>
      </c>
      <c r="U12" s="58">
        <v>5583.4321849999997</v>
      </c>
      <c r="V12" s="58">
        <v>4498.1276420000004</v>
      </c>
      <c r="W12" s="58">
        <v>798.48384399999998</v>
      </c>
      <c r="X12" s="58">
        <v>5155.3152630000004</v>
      </c>
      <c r="Y12" s="58">
        <v>6627.0835660000002</v>
      </c>
      <c r="Z12" s="58">
        <v>4547.9234239999996</v>
      </c>
      <c r="AA12" s="58">
        <v>921.69935020000003</v>
      </c>
      <c r="AB12" s="58">
        <v>4571.8191820000002</v>
      </c>
      <c r="AC12" s="58">
        <v>6233.841993</v>
      </c>
      <c r="AD12" s="58">
        <v>4303.5281489999998</v>
      </c>
      <c r="AE12" s="58">
        <v>1098.1336679999999</v>
      </c>
      <c r="AF12" s="58">
        <v>5327.593269</v>
      </c>
      <c r="AG12" s="58">
        <v>6913.5227530000002</v>
      </c>
      <c r="AH12" s="58">
        <v>4589.138438</v>
      </c>
      <c r="AI12" s="58">
        <v>1140.5500979999999</v>
      </c>
      <c r="AJ12" s="58">
        <v>5308.0915009999999</v>
      </c>
      <c r="AK12" s="58">
        <v>7308.5624909999997</v>
      </c>
      <c r="AL12" s="58">
        <v>4870.2391019999995</v>
      </c>
      <c r="AM12" s="58">
        <v>1160.224598</v>
      </c>
      <c r="AN12" s="58">
        <v>5429.6076240000002</v>
      </c>
      <c r="AO12" s="58">
        <v>7053.7554069999996</v>
      </c>
      <c r="AP12" s="58">
        <v>4616.7984299999998</v>
      </c>
      <c r="AQ12" s="58">
        <v>1160.224598</v>
      </c>
      <c r="AR12" s="58">
        <v>5594.8523290000003</v>
      </c>
      <c r="AS12" s="58">
        <v>7495.4070709999996</v>
      </c>
      <c r="AT12" s="58">
        <v>4961.3340820000003</v>
      </c>
      <c r="AU12" s="58">
        <v>1160.224598</v>
      </c>
      <c r="AV12" s="58">
        <v>5594.8523290000003</v>
      </c>
      <c r="AW12" s="58">
        <v>7170.8960710000001</v>
      </c>
      <c r="AX12" s="58">
        <v>4961.3340820000003</v>
      </c>
      <c r="AY12" s="58">
        <v>1134.364775</v>
      </c>
      <c r="AZ12" s="58">
        <v>5578.0372289999996</v>
      </c>
      <c r="BA12" s="58">
        <v>7484.7369660000004</v>
      </c>
      <c r="BB12" s="58">
        <v>4944.5880900000002</v>
      </c>
      <c r="BC12" s="58">
        <v>1134.364775</v>
      </c>
      <c r="BD12" s="58">
        <v>5579.625309</v>
      </c>
      <c r="BE12" s="58">
        <v>7484.7369660000004</v>
      </c>
      <c r="BF12" s="58">
        <v>4944.5880900000002</v>
      </c>
      <c r="BG12" s="58">
        <v>1134.364775</v>
      </c>
      <c r="BH12" s="58">
        <v>5438.4003089999997</v>
      </c>
      <c r="BI12" s="58">
        <v>7339.1019660000002</v>
      </c>
      <c r="BJ12" s="58">
        <v>4944.5880900000002</v>
      </c>
      <c r="BK12" s="58">
        <v>1134.364775</v>
      </c>
      <c r="BL12" s="58">
        <v>5579.625309</v>
      </c>
      <c r="BM12" s="58">
        <v>7484.7369660000004</v>
      </c>
      <c r="BN12" s="58">
        <v>4944.5880900000002</v>
      </c>
      <c r="BO12" s="58">
        <v>1134.364775</v>
      </c>
      <c r="BP12" s="58">
        <v>5579.625309</v>
      </c>
      <c r="BQ12" s="58">
        <v>7484.7369660000004</v>
      </c>
      <c r="BR12" s="58">
        <v>4944.5880900000002</v>
      </c>
      <c r="BS12" s="58">
        <v>1134.364775</v>
      </c>
      <c r="BT12" s="58">
        <v>5579.625309</v>
      </c>
      <c r="BU12" s="58">
        <v>7484.7369660000004</v>
      </c>
      <c r="BV12" s="58">
        <v>4944.5880900000002</v>
      </c>
      <c r="BW12" s="58">
        <v>1134.364775</v>
      </c>
      <c r="BX12" s="58">
        <v>5579.625309</v>
      </c>
      <c r="BY12" s="58">
        <v>7484.7369660000004</v>
      </c>
      <c r="BZ12" s="58">
        <v>4944.5880900000002</v>
      </c>
      <c r="CA12" s="58">
        <v>875.43803530000002</v>
      </c>
      <c r="CB12" s="58">
        <v>5425.7314690000003</v>
      </c>
      <c r="CC12" s="58">
        <v>7375.8572270000004</v>
      </c>
      <c r="CD12" s="58">
        <v>4775.6895500000001</v>
      </c>
      <c r="CE12" s="58">
        <v>875.43803530000002</v>
      </c>
      <c r="CF12" s="58">
        <v>5425.7314690000003</v>
      </c>
      <c r="CG12" s="58">
        <v>7375.8572270000004</v>
      </c>
      <c r="CH12" s="58">
        <v>4775.6895500000001</v>
      </c>
      <c r="CI12" s="58">
        <v>875.43803530000002</v>
      </c>
      <c r="CJ12" s="58">
        <v>5425.7314690000003</v>
      </c>
      <c r="CK12" s="58">
        <v>7375.8572270000004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6715.8644999999997</v>
      </c>
      <c r="DB12" s="58">
        <v>4771.2444999999998</v>
      </c>
      <c r="DC12" s="58">
        <v>868.54449999999997</v>
      </c>
      <c r="DD12" s="58">
        <v>5421.6944999999996</v>
      </c>
      <c r="DE12" s="58">
        <v>7373.0445</v>
      </c>
      <c r="DF12" s="58">
        <v>4635.8694999999998</v>
      </c>
      <c r="DG12" s="58">
        <v>868.54449999999997</v>
      </c>
      <c r="DH12" s="58">
        <v>5421.6944999999996</v>
      </c>
      <c r="DI12" s="58">
        <v>7373.0445</v>
      </c>
      <c r="DJ12" s="58">
        <v>4771.2444999999998</v>
      </c>
      <c r="DK12" s="58">
        <v>868.54449999999997</v>
      </c>
      <c r="DL12" s="58">
        <v>5421.6944999999996</v>
      </c>
      <c r="DM12" s="58">
        <v>7373.0445</v>
      </c>
      <c r="DN12" s="58">
        <v>4771.2444999999998</v>
      </c>
      <c r="DO12" s="58">
        <v>868.54449999999997</v>
      </c>
      <c r="DP12" s="58">
        <v>5421.6944999999996</v>
      </c>
      <c r="DQ12" s="58">
        <v>7373.0445</v>
      </c>
      <c r="DR12" s="58">
        <v>4771.2444999999998</v>
      </c>
      <c r="DS12" s="58">
        <v>868.54449999999997</v>
      </c>
      <c r="DT12" s="58">
        <v>5421.6944999999996</v>
      </c>
      <c r="DU12" s="58">
        <v>7222.5074999999997</v>
      </c>
      <c r="DV12" s="58">
        <v>4771.2444999999998</v>
      </c>
      <c r="DW12" s="58">
        <v>868.54449999999997</v>
      </c>
      <c r="DX12" s="58">
        <v>5421.6944999999996</v>
      </c>
      <c r="DY12" s="58">
        <v>7373.0445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7222.5074999999997</v>
      </c>
      <c r="EH12" s="58">
        <v>4771.2444999999998</v>
      </c>
      <c r="EI12" s="58">
        <v>520.36</v>
      </c>
      <c r="EJ12" s="58">
        <v>5073.51</v>
      </c>
      <c r="EK12" s="58">
        <v>7024.86</v>
      </c>
      <c r="EL12" s="58">
        <v>3084.82</v>
      </c>
      <c r="EM12" s="58">
        <v>520.36</v>
      </c>
      <c r="EN12" s="58">
        <v>5073.51</v>
      </c>
      <c r="EO12" s="58">
        <v>6367.68</v>
      </c>
      <c r="EP12" s="58">
        <v>1752.02</v>
      </c>
      <c r="EQ12" s="58">
        <v>520.36</v>
      </c>
      <c r="ER12" s="58">
        <v>5073.51</v>
      </c>
      <c r="ES12" s="58">
        <v>7024.86</v>
      </c>
      <c r="ET12" s="58">
        <v>3084.82</v>
      </c>
      <c r="EU12" s="58">
        <v>520.36</v>
      </c>
      <c r="EV12" s="58">
        <v>5073.51</v>
      </c>
      <c r="EW12" s="58">
        <v>2782.62</v>
      </c>
      <c r="EX12" s="58">
        <v>4423.0600000000004</v>
      </c>
      <c r="EY12" s="58">
        <v>520.36</v>
      </c>
      <c r="EZ12" s="58">
        <v>5073.51</v>
      </c>
      <c r="FA12" s="58">
        <v>6554.5337849999996</v>
      </c>
      <c r="FB12" s="58">
        <v>4423.0600000000004</v>
      </c>
    </row>
    <row r="13" spans="1:159" x14ac:dyDescent="0.25">
      <c r="B13" s="33" t="s">
        <v>7</v>
      </c>
      <c r="C13" s="58">
        <v>179.13172019999999</v>
      </c>
      <c r="D13" s="58">
        <v>450.03740629999999</v>
      </c>
      <c r="E13" s="58">
        <v>577.19756180000002</v>
      </c>
      <c r="F13" s="58">
        <v>473.33505259999998</v>
      </c>
      <c r="G13" s="58">
        <v>303.90856580000002</v>
      </c>
      <c r="H13" s="58">
        <v>560.66440850000004</v>
      </c>
      <c r="I13" s="58">
        <v>875.29047000000003</v>
      </c>
      <c r="J13" s="58">
        <v>808.10544860000005</v>
      </c>
      <c r="K13" s="58">
        <v>737.82957639999995</v>
      </c>
      <c r="L13" s="58">
        <v>774.10376250000002</v>
      </c>
      <c r="M13" s="58">
        <v>963.18284119999998</v>
      </c>
      <c r="N13" s="58">
        <v>1109.66131</v>
      </c>
      <c r="O13" s="58">
        <v>453.74328600000001</v>
      </c>
      <c r="P13" s="58">
        <v>1179.4961149999999</v>
      </c>
      <c r="Q13" s="58">
        <v>1184.366982</v>
      </c>
      <c r="R13" s="58">
        <v>1120.2611119999999</v>
      </c>
      <c r="S13" s="58">
        <v>1388.0396459999999</v>
      </c>
      <c r="T13" s="58">
        <v>1307.273731</v>
      </c>
      <c r="U13" s="58">
        <v>2714.0146909999999</v>
      </c>
      <c r="V13" s="58">
        <v>1674.501851</v>
      </c>
      <c r="W13" s="58">
        <v>1399.576824</v>
      </c>
      <c r="X13" s="58">
        <v>1351.3395390000001</v>
      </c>
      <c r="Y13" s="58">
        <v>2745.594192</v>
      </c>
      <c r="Z13" s="58">
        <v>1678.866726</v>
      </c>
      <c r="AA13" s="58">
        <v>2531.2852659999999</v>
      </c>
      <c r="AB13" s="58">
        <v>1143.532447</v>
      </c>
      <c r="AC13" s="58">
        <v>3808.6781129999999</v>
      </c>
      <c r="AD13" s="58">
        <v>1842.28647</v>
      </c>
      <c r="AE13" s="58">
        <v>2717.0387369999999</v>
      </c>
      <c r="AF13" s="58">
        <v>2312.7150999999999</v>
      </c>
      <c r="AG13" s="58">
        <v>3299.8673359999998</v>
      </c>
      <c r="AH13" s="58">
        <v>3985.3853359999998</v>
      </c>
      <c r="AI13" s="58">
        <v>3218.2176129999998</v>
      </c>
      <c r="AJ13" s="58">
        <v>2916.0349030000002</v>
      </c>
      <c r="AK13" s="58">
        <v>3568.9214969999998</v>
      </c>
      <c r="AL13" s="58">
        <v>3614.7227779999998</v>
      </c>
      <c r="AM13" s="58">
        <v>3247.673237</v>
      </c>
      <c r="AN13" s="58">
        <v>2829.1782469999998</v>
      </c>
      <c r="AO13" s="58">
        <v>4280.6820369999996</v>
      </c>
      <c r="AP13" s="58">
        <v>3653.074505</v>
      </c>
      <c r="AQ13" s="58">
        <v>3808.8774920000001</v>
      </c>
      <c r="AR13" s="58">
        <v>4296.6740110000001</v>
      </c>
      <c r="AS13" s="58">
        <v>4718.3342869999997</v>
      </c>
      <c r="AT13" s="58">
        <v>5205.0753350000005</v>
      </c>
      <c r="AU13" s="58">
        <v>5295.9400089999999</v>
      </c>
      <c r="AV13" s="58">
        <v>3658.9419029999999</v>
      </c>
      <c r="AW13" s="58">
        <v>8293.0360149999997</v>
      </c>
      <c r="AX13" s="58">
        <v>7232.8878580000001</v>
      </c>
      <c r="AY13" s="58">
        <v>5791.7681300000004</v>
      </c>
      <c r="AZ13" s="58">
        <v>5768.8968260000001</v>
      </c>
      <c r="BA13" s="58">
        <v>9146.2399170000008</v>
      </c>
      <c r="BB13" s="58">
        <v>7909.0171140000002</v>
      </c>
      <c r="BC13" s="58">
        <v>7691.5662469999997</v>
      </c>
      <c r="BD13" s="58">
        <v>8674.2147949999999</v>
      </c>
      <c r="BE13" s="58">
        <v>12188.369650000001</v>
      </c>
      <c r="BF13" s="58">
        <v>10499.62551</v>
      </c>
      <c r="BG13" s="58">
        <v>8069.5866029999997</v>
      </c>
      <c r="BH13" s="58">
        <v>9035.8944780000002</v>
      </c>
      <c r="BI13" s="58">
        <v>11050.36017</v>
      </c>
      <c r="BJ13" s="58">
        <v>11015.10781</v>
      </c>
      <c r="BK13" s="58">
        <v>8685.3439770000005</v>
      </c>
      <c r="BL13" s="58">
        <v>9840.5692149999995</v>
      </c>
      <c r="BM13" s="58">
        <v>13603.88715</v>
      </c>
      <c r="BN13" s="58">
        <v>11853.935530000001</v>
      </c>
      <c r="BO13" s="58">
        <v>8916.9613599999993</v>
      </c>
      <c r="BP13" s="58">
        <v>10103.80226</v>
      </c>
      <c r="BQ13" s="58">
        <v>14125.77686</v>
      </c>
      <c r="BR13" s="58">
        <v>12169.766310000001</v>
      </c>
      <c r="BS13" s="58">
        <v>9682.2683440000001</v>
      </c>
      <c r="BT13" s="58">
        <v>10961.63479</v>
      </c>
      <c r="BU13" s="58">
        <v>10500.24755</v>
      </c>
      <c r="BV13" s="58">
        <v>13213.366739999999</v>
      </c>
      <c r="BW13" s="58">
        <v>11599.435740000001</v>
      </c>
      <c r="BX13" s="58">
        <v>13152.068600000001</v>
      </c>
      <c r="BY13" s="58">
        <v>18409.129069999999</v>
      </c>
      <c r="BZ13" s="58">
        <v>15827.68592</v>
      </c>
      <c r="CA13" s="58">
        <v>13129.703579999999</v>
      </c>
      <c r="CB13" s="58">
        <v>14829.34866</v>
      </c>
      <c r="CC13" s="58">
        <v>20665.181970000001</v>
      </c>
      <c r="CD13" s="58">
        <v>17914.221799999999</v>
      </c>
      <c r="CE13" s="58">
        <v>14962.25549</v>
      </c>
      <c r="CF13" s="58">
        <v>16978.334770000001</v>
      </c>
      <c r="CG13" s="58">
        <v>23766.53326</v>
      </c>
      <c r="CH13" s="58">
        <v>20411.626820000001</v>
      </c>
      <c r="CI13" s="58">
        <v>16579.517589999999</v>
      </c>
      <c r="CJ13" s="58">
        <v>18819.087930000002</v>
      </c>
      <c r="CK13" s="58">
        <v>26343.970130000002</v>
      </c>
      <c r="CL13" s="58">
        <v>22615.941180000002</v>
      </c>
      <c r="CM13" s="58">
        <v>18351.140619999998</v>
      </c>
      <c r="CN13" s="58">
        <v>20815.77965</v>
      </c>
      <c r="CO13" s="58">
        <v>28971.679039999999</v>
      </c>
      <c r="CP13" s="58">
        <v>25037.620040000002</v>
      </c>
      <c r="CQ13" s="58">
        <v>20069.192500000001</v>
      </c>
      <c r="CR13" s="58">
        <v>22728.153579999998</v>
      </c>
      <c r="CS13" s="58">
        <v>30596.164400000001</v>
      </c>
      <c r="CT13" s="58">
        <v>27393.682550000001</v>
      </c>
      <c r="CU13" s="58">
        <v>21731.989959999999</v>
      </c>
      <c r="CV13" s="58">
        <v>24555.163280000001</v>
      </c>
      <c r="CW13" s="58">
        <v>34359.07473</v>
      </c>
      <c r="CX13" s="58">
        <v>29684.042300000001</v>
      </c>
      <c r="CY13" s="58">
        <v>21796.598389999999</v>
      </c>
      <c r="CZ13" s="58">
        <v>24480.69744</v>
      </c>
      <c r="DA13" s="58">
        <v>34235.684560000002</v>
      </c>
      <c r="DB13" s="58">
        <v>29824.339250000001</v>
      </c>
      <c r="DC13" s="58">
        <v>22153.086039999998</v>
      </c>
      <c r="DD13" s="58">
        <v>24740.582839999999</v>
      </c>
      <c r="DE13" s="58">
        <v>34580.731679999997</v>
      </c>
      <c r="DF13" s="58">
        <v>30283.23084</v>
      </c>
      <c r="DG13" s="58">
        <v>21631.24811</v>
      </c>
      <c r="DH13" s="58">
        <v>23939.257890000001</v>
      </c>
      <c r="DI13" s="58">
        <v>33431.916749999997</v>
      </c>
      <c r="DJ13" s="58">
        <v>29723.640940000001</v>
      </c>
      <c r="DK13" s="58">
        <v>24864.933079999999</v>
      </c>
      <c r="DL13" s="58">
        <v>27614.16978</v>
      </c>
      <c r="DM13" s="58">
        <v>38576.828329999997</v>
      </c>
      <c r="DN13" s="58">
        <v>34133.116090000003</v>
      </c>
      <c r="DO13" s="58">
        <v>27181.492829999999</v>
      </c>
      <c r="DP13" s="58">
        <v>30246.624049999999</v>
      </c>
      <c r="DQ13" s="58">
        <v>42262.264309999999</v>
      </c>
      <c r="DR13" s="58">
        <v>37292.06121</v>
      </c>
      <c r="DS13" s="58">
        <v>29215.412769999999</v>
      </c>
      <c r="DT13" s="58">
        <v>32557.896700000001</v>
      </c>
      <c r="DU13" s="58">
        <v>43837.858769999999</v>
      </c>
      <c r="DV13" s="58">
        <v>36686.107900000003</v>
      </c>
      <c r="DW13" s="58">
        <v>31255.446970000001</v>
      </c>
      <c r="DX13" s="58">
        <v>34876.117400000003</v>
      </c>
      <c r="DY13" s="58">
        <v>43995.372230000001</v>
      </c>
      <c r="DZ13" s="58">
        <v>42847.453229999999</v>
      </c>
      <c r="EA13" s="58">
        <v>33244.539570000001</v>
      </c>
      <c r="EB13" s="58">
        <v>37136.449890000004</v>
      </c>
      <c r="EC13" s="58">
        <v>42574.31813</v>
      </c>
      <c r="ED13" s="58">
        <v>45559.852220000001</v>
      </c>
      <c r="EE13" s="58">
        <v>35310.44917</v>
      </c>
      <c r="EF13" s="58">
        <v>38076.75819</v>
      </c>
      <c r="EG13" s="58">
        <v>55194.69485</v>
      </c>
      <c r="EH13" s="58">
        <v>48377.001680000001</v>
      </c>
      <c r="EI13" s="58">
        <v>37310.29578</v>
      </c>
      <c r="EJ13" s="58">
        <v>40511.486969999998</v>
      </c>
      <c r="EK13" s="58">
        <v>58376.269010000004</v>
      </c>
      <c r="EL13" s="58">
        <v>51104.065240000004</v>
      </c>
      <c r="EM13" s="58">
        <v>38221.983010000004</v>
      </c>
      <c r="EN13" s="58">
        <v>42687.808449999997</v>
      </c>
      <c r="EO13" s="58">
        <v>57235.09143</v>
      </c>
      <c r="EP13" s="58">
        <v>52384.272920000003</v>
      </c>
      <c r="EQ13" s="58">
        <v>38910.536749999999</v>
      </c>
      <c r="ER13" s="58">
        <v>43331.462919999998</v>
      </c>
      <c r="ES13" s="58">
        <v>60549.511409999999</v>
      </c>
      <c r="ET13" s="58">
        <v>53372.195590000003</v>
      </c>
      <c r="EU13" s="58">
        <v>39582.930959999998</v>
      </c>
      <c r="EV13" s="58">
        <v>43962.19096</v>
      </c>
      <c r="EW13" s="58">
        <v>61093.538690000001</v>
      </c>
      <c r="EX13" s="58">
        <v>54336.163719999997</v>
      </c>
      <c r="EY13" s="58">
        <v>40253.508849999998</v>
      </c>
      <c r="EZ13" s="58">
        <v>44592.478439999999</v>
      </c>
      <c r="FA13" s="58">
        <v>60963.968209999999</v>
      </c>
      <c r="FB13" s="58">
        <v>55297.082049999997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1.72</v>
      </c>
      <c r="O14" s="58">
        <v>3.536</v>
      </c>
      <c r="P14" s="58">
        <v>0</v>
      </c>
      <c r="Q14" s="58">
        <v>0</v>
      </c>
      <c r="R14" s="58">
        <v>3.72</v>
      </c>
      <c r="S14" s="58">
        <v>4.8360000000000003</v>
      </c>
      <c r="T14" s="58">
        <v>0</v>
      </c>
      <c r="U14" s="58">
        <v>0</v>
      </c>
      <c r="V14" s="58">
        <v>3.72</v>
      </c>
      <c r="W14" s="58">
        <v>249.15020000000001</v>
      </c>
      <c r="X14" s="58">
        <v>0</v>
      </c>
      <c r="Y14" s="58">
        <v>0</v>
      </c>
      <c r="Z14" s="58">
        <v>191.654</v>
      </c>
      <c r="AA14" s="58">
        <v>452.44549999999998</v>
      </c>
      <c r="AB14" s="58">
        <v>0</v>
      </c>
      <c r="AC14" s="58">
        <v>0</v>
      </c>
      <c r="AD14" s="58">
        <v>231.22739999999999</v>
      </c>
      <c r="AE14" s="58">
        <v>493.61259999999999</v>
      </c>
      <c r="AF14" s="58">
        <v>0</v>
      </c>
      <c r="AG14" s="58">
        <v>0</v>
      </c>
      <c r="AH14" s="58">
        <v>406.66899999999998</v>
      </c>
      <c r="AI14" s="58">
        <v>564.54970000000003</v>
      </c>
      <c r="AJ14" s="58">
        <v>0</v>
      </c>
      <c r="AK14" s="58">
        <v>0</v>
      </c>
      <c r="AL14" s="58">
        <v>362.10860000000002</v>
      </c>
      <c r="AM14" s="58">
        <v>564.54970000000003</v>
      </c>
      <c r="AN14" s="58">
        <v>0</v>
      </c>
      <c r="AO14" s="58">
        <v>0</v>
      </c>
      <c r="AP14" s="58">
        <v>381.80200000000002</v>
      </c>
      <c r="AQ14" s="58">
        <v>564.54970000000003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786.17704670000001</v>
      </c>
      <c r="BH14" s="58">
        <v>0</v>
      </c>
      <c r="BI14" s="58">
        <v>0</v>
      </c>
      <c r="BJ14" s="58">
        <v>604.75157439999998</v>
      </c>
      <c r="BK14" s="58">
        <v>1066.4920010000001</v>
      </c>
      <c r="BL14" s="58">
        <v>0</v>
      </c>
      <c r="BM14" s="58">
        <v>0</v>
      </c>
      <c r="BN14" s="58">
        <v>820.37846260000003</v>
      </c>
      <c r="BO14" s="58">
        <v>1359.472931</v>
      </c>
      <c r="BP14" s="58">
        <v>0</v>
      </c>
      <c r="BQ14" s="58">
        <v>0</v>
      </c>
      <c r="BR14" s="58">
        <v>1045.7484079999999</v>
      </c>
      <c r="BS14" s="58">
        <v>1662.544719</v>
      </c>
      <c r="BT14" s="58">
        <v>0</v>
      </c>
      <c r="BU14" s="58">
        <v>0</v>
      </c>
      <c r="BV14" s="58">
        <v>1278.880553</v>
      </c>
      <c r="BW14" s="58">
        <v>2117.3748190000001</v>
      </c>
      <c r="BX14" s="58">
        <v>0</v>
      </c>
      <c r="BY14" s="58">
        <v>0</v>
      </c>
      <c r="BZ14" s="58">
        <v>1628.749861</v>
      </c>
      <c r="CA14" s="58">
        <v>2591.9233549999999</v>
      </c>
      <c r="CB14" s="58">
        <v>0</v>
      </c>
      <c r="CC14" s="58">
        <v>0</v>
      </c>
      <c r="CD14" s="58">
        <v>1993.787196</v>
      </c>
      <c r="CE14" s="58">
        <v>3075.3321129999999</v>
      </c>
      <c r="CF14" s="58">
        <v>0</v>
      </c>
      <c r="CG14" s="58">
        <v>0</v>
      </c>
      <c r="CH14" s="58">
        <v>2365.6400870000002</v>
      </c>
      <c r="CI14" s="58">
        <v>3558.1864820000001</v>
      </c>
      <c r="CJ14" s="58">
        <v>0</v>
      </c>
      <c r="CK14" s="58">
        <v>0</v>
      </c>
      <c r="CL14" s="58">
        <v>2737.0665250000002</v>
      </c>
      <c r="CM14" s="58">
        <v>4050.3557839999999</v>
      </c>
      <c r="CN14" s="58">
        <v>0</v>
      </c>
      <c r="CO14" s="58">
        <v>0</v>
      </c>
      <c r="CP14" s="58">
        <v>3115.6582950000002</v>
      </c>
      <c r="CQ14" s="58">
        <v>4551.1798470000003</v>
      </c>
      <c r="CR14" s="58">
        <v>0</v>
      </c>
      <c r="CS14" s="58">
        <v>0</v>
      </c>
      <c r="CT14" s="58">
        <v>3500.9075750000002</v>
      </c>
      <c r="CU14" s="58">
        <v>5074.2685680000004</v>
      </c>
      <c r="CV14" s="58">
        <v>0</v>
      </c>
      <c r="CW14" s="58">
        <v>0</v>
      </c>
      <c r="CX14" s="58">
        <v>3903.2835140000002</v>
      </c>
      <c r="CY14" s="58">
        <v>5592.4859070000002</v>
      </c>
      <c r="CZ14" s="58">
        <v>0</v>
      </c>
      <c r="DA14" s="58">
        <v>0</v>
      </c>
      <c r="DB14" s="58">
        <v>4301.9122360000001</v>
      </c>
      <c r="DC14" s="58">
        <v>5867.3548110000002</v>
      </c>
      <c r="DD14" s="58">
        <v>0</v>
      </c>
      <c r="DE14" s="58">
        <v>0</v>
      </c>
      <c r="DF14" s="58">
        <v>4497.1498549999997</v>
      </c>
      <c r="DG14" s="58">
        <v>6120.745175</v>
      </c>
      <c r="DH14" s="58">
        <v>0</v>
      </c>
      <c r="DI14" s="58">
        <v>0</v>
      </c>
      <c r="DJ14" s="58">
        <v>4708.2655189999996</v>
      </c>
      <c r="DK14" s="58">
        <v>6549.3775880000003</v>
      </c>
      <c r="DL14" s="58">
        <v>0</v>
      </c>
      <c r="DM14" s="58">
        <v>0</v>
      </c>
      <c r="DN14" s="58">
        <v>5037.9827599999999</v>
      </c>
      <c r="DO14" s="58">
        <v>7000.7779520000004</v>
      </c>
      <c r="DP14" s="58">
        <v>0</v>
      </c>
      <c r="DQ14" s="58">
        <v>0</v>
      </c>
      <c r="DR14" s="58">
        <v>5385.2138089999999</v>
      </c>
      <c r="DS14" s="58">
        <v>7453.7187889999996</v>
      </c>
      <c r="DT14" s="58">
        <v>0</v>
      </c>
      <c r="DU14" s="58">
        <v>0</v>
      </c>
      <c r="DV14" s="58">
        <v>5733.6298379999998</v>
      </c>
      <c r="DW14" s="58">
        <v>7905.6562249999997</v>
      </c>
      <c r="DX14" s="58">
        <v>0</v>
      </c>
      <c r="DY14" s="58">
        <v>0</v>
      </c>
      <c r="DZ14" s="58">
        <v>6081.2740190000004</v>
      </c>
      <c r="EA14" s="58">
        <v>8362.6007790000003</v>
      </c>
      <c r="EB14" s="58">
        <v>0</v>
      </c>
      <c r="EC14" s="58">
        <v>0</v>
      </c>
      <c r="ED14" s="58">
        <v>6432.7698300000002</v>
      </c>
      <c r="EE14" s="58">
        <v>8824.1591399999998</v>
      </c>
      <c r="EF14" s="58">
        <v>0</v>
      </c>
      <c r="EG14" s="58">
        <v>0</v>
      </c>
      <c r="EH14" s="58">
        <v>6787.8147230000004</v>
      </c>
      <c r="EI14" s="58">
        <v>9286.2754499999992</v>
      </c>
      <c r="EJ14" s="58">
        <v>0</v>
      </c>
      <c r="EK14" s="58">
        <v>0</v>
      </c>
      <c r="EL14" s="58">
        <v>7143.2888069999999</v>
      </c>
      <c r="EM14" s="58">
        <v>9744.5915550000009</v>
      </c>
      <c r="EN14" s="58">
        <v>0</v>
      </c>
      <c r="EO14" s="58">
        <v>0</v>
      </c>
      <c r="EP14" s="58">
        <v>7495.8396579999999</v>
      </c>
      <c r="EQ14" s="58">
        <v>10237.9935</v>
      </c>
      <c r="ER14" s="58">
        <v>0</v>
      </c>
      <c r="ES14" s="58">
        <v>0</v>
      </c>
      <c r="ET14" s="58">
        <v>7875.3796130000001</v>
      </c>
      <c r="EU14" s="58">
        <v>10715.048860000001</v>
      </c>
      <c r="EV14" s="58">
        <v>0</v>
      </c>
      <c r="EW14" s="58">
        <v>0</v>
      </c>
      <c r="EX14" s="58">
        <v>8242.3452799999995</v>
      </c>
      <c r="EY14" s="58">
        <v>11183.801160000001</v>
      </c>
      <c r="EZ14" s="58">
        <v>0</v>
      </c>
      <c r="FA14" s="58">
        <v>0</v>
      </c>
      <c r="FB14" s="58">
        <v>8602.9239710000002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0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775.14024319999999</v>
      </c>
      <c r="AZ15" s="58">
        <v>775.14024319999999</v>
      </c>
      <c r="BA15" s="58">
        <v>775.14024319999999</v>
      </c>
      <c r="BB15" s="58">
        <v>775.14024319999999</v>
      </c>
      <c r="BC15" s="58">
        <v>4706.1757740000003</v>
      </c>
      <c r="BD15" s="58">
        <v>4706.1757740000003</v>
      </c>
      <c r="BE15" s="58">
        <v>4706.1757740000003</v>
      </c>
      <c r="BF15" s="58">
        <v>4706.1757740000003</v>
      </c>
      <c r="BG15" s="58">
        <v>6422.2828099999997</v>
      </c>
      <c r="BH15" s="58">
        <v>6422.2828099999997</v>
      </c>
      <c r="BI15" s="58">
        <v>6422.2828099999997</v>
      </c>
      <c r="BJ15" s="58">
        <v>6422.2828099999997</v>
      </c>
      <c r="BK15" s="58">
        <v>9900.3012569999992</v>
      </c>
      <c r="BL15" s="58">
        <v>8967.2361770000007</v>
      </c>
      <c r="BM15" s="58">
        <v>9900.3012569999992</v>
      </c>
      <c r="BN15" s="58">
        <v>9900.3012569999992</v>
      </c>
      <c r="BO15" s="58">
        <v>10640.64306</v>
      </c>
      <c r="BP15" s="58">
        <v>10640.64306</v>
      </c>
      <c r="BQ15" s="58">
        <v>10640.64306</v>
      </c>
      <c r="BR15" s="58">
        <v>10640.64306</v>
      </c>
      <c r="BS15" s="58">
        <v>11026.35302</v>
      </c>
      <c r="BT15" s="58">
        <v>11026.35302</v>
      </c>
      <c r="BU15" s="58">
        <v>11026.35302</v>
      </c>
      <c r="BV15" s="58">
        <v>11026.35302</v>
      </c>
      <c r="BW15" s="58">
        <v>13269.64868</v>
      </c>
      <c r="BX15" s="58">
        <v>13269.64868</v>
      </c>
      <c r="BY15" s="58">
        <v>13269.64868</v>
      </c>
      <c r="BZ15" s="58">
        <v>13269.64868</v>
      </c>
      <c r="CA15" s="58">
        <v>15860.78253</v>
      </c>
      <c r="CB15" s="58">
        <v>15860.78253</v>
      </c>
      <c r="CC15" s="58">
        <v>15860.78253</v>
      </c>
      <c r="CD15" s="58">
        <v>15860.78253</v>
      </c>
      <c r="CE15" s="58">
        <v>17516.83412</v>
      </c>
      <c r="CF15" s="58">
        <v>17516.83412</v>
      </c>
      <c r="CG15" s="58">
        <v>17516.83412</v>
      </c>
      <c r="CH15" s="58">
        <v>17516.83412</v>
      </c>
      <c r="CI15" s="58">
        <v>19358.67021</v>
      </c>
      <c r="CJ15" s="58">
        <v>19358.67021</v>
      </c>
      <c r="CK15" s="58">
        <v>19358.67021</v>
      </c>
      <c r="CL15" s="58">
        <v>19358.67021</v>
      </c>
      <c r="CM15" s="58">
        <v>21215.722890000001</v>
      </c>
      <c r="CN15" s="58">
        <v>21215.722890000001</v>
      </c>
      <c r="CO15" s="58">
        <v>21215.722890000001</v>
      </c>
      <c r="CP15" s="58">
        <v>20510.13075</v>
      </c>
      <c r="CQ15" s="58">
        <v>23049.917809999999</v>
      </c>
      <c r="CR15" s="58">
        <v>23049.917809999999</v>
      </c>
      <c r="CS15" s="58">
        <v>16154.948979999999</v>
      </c>
      <c r="CT15" s="58">
        <v>23049.917809999999</v>
      </c>
      <c r="CU15" s="58">
        <v>25467.122510000001</v>
      </c>
      <c r="CV15" s="58">
        <v>25467.122510000001</v>
      </c>
      <c r="CW15" s="58">
        <v>25467.122510000001</v>
      </c>
      <c r="CX15" s="58">
        <v>25467.122510000001</v>
      </c>
      <c r="CY15" s="58">
        <v>28581.74684</v>
      </c>
      <c r="CZ15" s="58">
        <v>28581.74684</v>
      </c>
      <c r="DA15" s="58">
        <v>28581.74684</v>
      </c>
      <c r="DB15" s="58">
        <v>28581.74684</v>
      </c>
      <c r="DC15" s="58">
        <v>31873.904699999999</v>
      </c>
      <c r="DD15" s="58">
        <v>31873.904699999999</v>
      </c>
      <c r="DE15" s="58">
        <v>31873.904699999999</v>
      </c>
      <c r="DF15" s="58">
        <v>31873.904699999999</v>
      </c>
      <c r="DG15" s="58">
        <v>35792.028729999998</v>
      </c>
      <c r="DH15" s="58">
        <v>35306.256070000003</v>
      </c>
      <c r="DI15" s="58">
        <v>35792.028729999998</v>
      </c>
      <c r="DJ15" s="58">
        <v>33873.54709</v>
      </c>
      <c r="DK15" s="58">
        <v>36648.618479999997</v>
      </c>
      <c r="DL15" s="58">
        <v>36648.618479999997</v>
      </c>
      <c r="DM15" s="58">
        <v>36648.618479999997</v>
      </c>
      <c r="DN15" s="58">
        <v>36648.618479999997</v>
      </c>
      <c r="DO15" s="58">
        <v>37786.398609999997</v>
      </c>
      <c r="DP15" s="58">
        <v>37786.398609999997</v>
      </c>
      <c r="DQ15" s="58">
        <v>33906.093800000002</v>
      </c>
      <c r="DR15" s="58">
        <v>37786.398609999997</v>
      </c>
      <c r="DS15" s="58">
        <v>39228.820399999997</v>
      </c>
      <c r="DT15" s="58">
        <v>39228.820399999997</v>
      </c>
      <c r="DU15" s="58">
        <v>34472.267269999997</v>
      </c>
      <c r="DV15" s="58">
        <v>39228.820399999997</v>
      </c>
      <c r="DW15" s="58">
        <v>40718.579319999997</v>
      </c>
      <c r="DX15" s="58">
        <v>40718.579319999997</v>
      </c>
      <c r="DY15" s="58">
        <v>40718.579319999997</v>
      </c>
      <c r="DZ15" s="58">
        <v>40718.579319999997</v>
      </c>
      <c r="EA15" s="58">
        <v>42385.002690000001</v>
      </c>
      <c r="EB15" s="58">
        <v>42385.002690000001</v>
      </c>
      <c r="EC15" s="58">
        <v>42385.002690000001</v>
      </c>
      <c r="ED15" s="58">
        <v>42385.002690000001</v>
      </c>
      <c r="EE15" s="58">
        <v>44311.784399999997</v>
      </c>
      <c r="EF15" s="58">
        <v>44311.784399999997</v>
      </c>
      <c r="EG15" s="58">
        <v>44311.784399999997</v>
      </c>
      <c r="EH15" s="58">
        <v>44311.784399999997</v>
      </c>
      <c r="EI15" s="58">
        <v>46466.597300000001</v>
      </c>
      <c r="EJ15" s="58">
        <v>46466.597300000001</v>
      </c>
      <c r="EK15" s="58">
        <v>46466.597300000001</v>
      </c>
      <c r="EL15" s="58">
        <v>46466.597300000001</v>
      </c>
      <c r="EM15" s="58">
        <v>49358.933169999997</v>
      </c>
      <c r="EN15" s="58">
        <v>45016.62977</v>
      </c>
      <c r="EO15" s="58">
        <v>49358.933169999997</v>
      </c>
      <c r="EP15" s="58">
        <v>49358.933169999997</v>
      </c>
      <c r="EQ15" s="58">
        <v>52962.422140000002</v>
      </c>
      <c r="ER15" s="58">
        <v>52962.422140000002</v>
      </c>
      <c r="ES15" s="58">
        <v>52962.422140000002</v>
      </c>
      <c r="ET15" s="58">
        <v>50958.654040000001</v>
      </c>
      <c r="EU15" s="58">
        <v>56401.912080000002</v>
      </c>
      <c r="EV15" s="58">
        <v>56401.912080000002</v>
      </c>
      <c r="EW15" s="58">
        <v>56401.912080000002</v>
      </c>
      <c r="EX15" s="58">
        <v>56401.912080000002</v>
      </c>
      <c r="EY15" s="58">
        <v>59173.491170000001</v>
      </c>
      <c r="EZ15" s="58">
        <v>59173.491170000001</v>
      </c>
      <c r="FA15" s="58">
        <v>58563.788460000003</v>
      </c>
      <c r="FB15" s="58">
        <v>59173.491170000001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81442.871509999997</v>
      </c>
      <c r="D17" s="58">
        <v>77902.084050000005</v>
      </c>
      <c r="E17" s="58">
        <v>77539.995060000001</v>
      </c>
      <c r="F17" s="58">
        <v>80887.378349999999</v>
      </c>
      <c r="G17" s="58">
        <v>83911.295660000003</v>
      </c>
      <c r="H17" s="58">
        <v>80421.15552</v>
      </c>
      <c r="I17" s="58">
        <v>78849.172709999999</v>
      </c>
      <c r="J17" s="58">
        <v>82513.308239999998</v>
      </c>
      <c r="K17" s="58">
        <v>88663.161259999993</v>
      </c>
      <c r="L17" s="58">
        <v>84926.555049999995</v>
      </c>
      <c r="M17" s="58">
        <v>83239.273149999994</v>
      </c>
      <c r="N17" s="58">
        <v>87215.242530000003</v>
      </c>
      <c r="O17" s="58">
        <v>88575.249859999996</v>
      </c>
      <c r="P17" s="58">
        <v>84766.327749999997</v>
      </c>
      <c r="Q17" s="58">
        <v>83382.816409999999</v>
      </c>
      <c r="R17" s="58">
        <v>87267.612370000003</v>
      </c>
      <c r="S17" s="58">
        <v>87345.768590000007</v>
      </c>
      <c r="T17" s="58">
        <v>83663.33253</v>
      </c>
      <c r="U17" s="58">
        <v>83285.050690000004</v>
      </c>
      <c r="V17" s="58">
        <v>86804.336930000005</v>
      </c>
      <c r="W17" s="58">
        <v>91283.254920000007</v>
      </c>
      <c r="X17" s="58">
        <v>87387.697889999996</v>
      </c>
      <c r="Y17" s="58">
        <v>86981.442970000004</v>
      </c>
      <c r="Z17" s="58">
        <v>90710.328760000004</v>
      </c>
      <c r="AA17" s="58">
        <v>93429.280289999995</v>
      </c>
      <c r="AB17" s="58">
        <v>89500.526979999995</v>
      </c>
      <c r="AC17" s="58">
        <v>89101.962320000006</v>
      </c>
      <c r="AD17" s="58">
        <v>92836.161540000001</v>
      </c>
      <c r="AE17" s="58">
        <v>98476.040959999998</v>
      </c>
      <c r="AF17" s="58">
        <v>94359.460999999996</v>
      </c>
      <c r="AG17" s="58">
        <v>93935.799669999993</v>
      </c>
      <c r="AH17" s="58">
        <v>97878.599270000006</v>
      </c>
      <c r="AI17" s="58">
        <v>103588.1222</v>
      </c>
      <c r="AJ17" s="58">
        <v>99290.363630000007</v>
      </c>
      <c r="AK17" s="58">
        <v>98849.774900000004</v>
      </c>
      <c r="AL17" s="58">
        <v>102968.958</v>
      </c>
      <c r="AM17" s="58">
        <v>108662.2395</v>
      </c>
      <c r="AN17" s="58">
        <v>104181.1185</v>
      </c>
      <c r="AO17" s="58">
        <v>103722.7512</v>
      </c>
      <c r="AP17" s="58">
        <v>108022.1436</v>
      </c>
      <c r="AQ17" s="58">
        <v>113167.6684</v>
      </c>
      <c r="AR17" s="58">
        <v>108497.18399999999</v>
      </c>
      <c r="AS17" s="58">
        <v>108017.56200000001</v>
      </c>
      <c r="AT17" s="58">
        <v>112503.62820000001</v>
      </c>
      <c r="AU17" s="58">
        <v>117933.3682</v>
      </c>
      <c r="AV17" s="58">
        <v>113062.5805</v>
      </c>
      <c r="AW17" s="58">
        <v>112561.3248</v>
      </c>
      <c r="AX17" s="58">
        <v>117242.2175</v>
      </c>
      <c r="AY17" s="58">
        <v>122830.4874</v>
      </c>
      <c r="AZ17" s="58">
        <v>117758.1412</v>
      </c>
      <c r="BA17" s="58">
        <v>117234.2306</v>
      </c>
      <c r="BB17" s="58">
        <v>122114.861</v>
      </c>
      <c r="BC17" s="58">
        <v>127926.34699999999</v>
      </c>
      <c r="BD17" s="58">
        <v>122642.5687</v>
      </c>
      <c r="BE17" s="58">
        <v>122095.223</v>
      </c>
      <c r="BF17" s="58">
        <v>127184.6942</v>
      </c>
      <c r="BG17" s="58">
        <v>132344.4903</v>
      </c>
      <c r="BH17" s="58">
        <v>126893.4406</v>
      </c>
      <c r="BI17" s="58">
        <v>126326.9212</v>
      </c>
      <c r="BJ17" s="58">
        <v>131587.68030000001</v>
      </c>
      <c r="BK17" s="58">
        <v>136558.3069</v>
      </c>
      <c r="BL17" s="58">
        <v>130935.4442</v>
      </c>
      <c r="BM17" s="58">
        <v>130349.83749999999</v>
      </c>
      <c r="BN17" s="58">
        <v>135780.14739999999</v>
      </c>
      <c r="BO17" s="58">
        <v>140938.23050000001</v>
      </c>
      <c r="BP17" s="58">
        <v>135134.14790000001</v>
      </c>
      <c r="BQ17" s="58">
        <v>134527.3995</v>
      </c>
      <c r="BR17" s="58">
        <v>140139.2634</v>
      </c>
      <c r="BS17" s="58">
        <v>145417.0477</v>
      </c>
      <c r="BT17" s="58">
        <v>139429.557</v>
      </c>
      <c r="BU17" s="58">
        <v>138801.8302</v>
      </c>
      <c r="BV17" s="58">
        <v>144596.4523</v>
      </c>
      <c r="BW17" s="58">
        <v>150032.34080000001</v>
      </c>
      <c r="BX17" s="58">
        <v>143863.7795</v>
      </c>
      <c r="BY17" s="58">
        <v>143216.72210000001</v>
      </c>
      <c r="BZ17" s="58">
        <v>149189.1575</v>
      </c>
      <c r="CA17" s="58">
        <v>154841.54699999999</v>
      </c>
      <c r="CB17" s="58">
        <v>148477.5312</v>
      </c>
      <c r="CC17" s="58">
        <v>147809.3322</v>
      </c>
      <c r="CD17" s="58">
        <v>153972.89290000001</v>
      </c>
      <c r="CE17" s="58">
        <v>159689.97039999999</v>
      </c>
      <c r="CF17" s="58">
        <v>153129.7433</v>
      </c>
      <c r="CG17" s="58">
        <v>152439.39019999999</v>
      </c>
      <c r="CH17" s="58">
        <v>158797.17790000001</v>
      </c>
      <c r="CI17" s="58">
        <v>164508.33420000001</v>
      </c>
      <c r="CJ17" s="58">
        <v>157755.48000000001</v>
      </c>
      <c r="CK17" s="58">
        <v>157043.4344</v>
      </c>
      <c r="CL17" s="58">
        <v>163593.549</v>
      </c>
      <c r="CM17" s="58">
        <v>169505.77989999999</v>
      </c>
      <c r="CN17" s="58">
        <v>162541.30249999999</v>
      </c>
      <c r="CO17" s="58">
        <v>161803.48389999999</v>
      </c>
      <c r="CP17" s="58">
        <v>168566.21669999999</v>
      </c>
      <c r="CQ17" s="58">
        <v>174655.5577</v>
      </c>
      <c r="CR17" s="58">
        <v>167481.38649999999</v>
      </c>
      <c r="CS17" s="58">
        <v>166719.88500000001</v>
      </c>
      <c r="CT17" s="58">
        <v>173689.99059999999</v>
      </c>
      <c r="CU17" s="58">
        <v>180128.16620000001</v>
      </c>
      <c r="CV17" s="58">
        <v>172735.4332</v>
      </c>
      <c r="CW17" s="58">
        <v>171948.6568</v>
      </c>
      <c r="CX17" s="58">
        <v>179137.842</v>
      </c>
      <c r="CY17" s="58">
        <v>185554.6556</v>
      </c>
      <c r="CZ17" s="58">
        <v>177938.36439999999</v>
      </c>
      <c r="DA17" s="58">
        <v>177125.2684</v>
      </c>
      <c r="DB17" s="58">
        <v>184539.05710000001</v>
      </c>
      <c r="DC17" s="58">
        <v>191130.0649</v>
      </c>
      <c r="DD17" s="58">
        <v>183277.28750000001</v>
      </c>
      <c r="DE17" s="58">
        <v>182437.5491</v>
      </c>
      <c r="DF17" s="58">
        <v>190085.5417</v>
      </c>
      <c r="DG17" s="58">
        <v>196538.51860000001</v>
      </c>
      <c r="DH17" s="58">
        <v>188456.21479999999</v>
      </c>
      <c r="DI17" s="58">
        <v>187590.9362</v>
      </c>
      <c r="DJ17" s="58">
        <v>195466.37040000001</v>
      </c>
      <c r="DK17" s="58">
        <v>201933.83689999999</v>
      </c>
      <c r="DL17" s="58">
        <v>193626.2758</v>
      </c>
      <c r="DM17" s="58">
        <v>192735.3308</v>
      </c>
      <c r="DN17" s="58">
        <v>200836.08929999999</v>
      </c>
      <c r="DO17" s="58">
        <v>206716.2726</v>
      </c>
      <c r="DP17" s="58">
        <v>198206.58009999999</v>
      </c>
      <c r="DQ17" s="58">
        <v>197291.76199999999</v>
      </c>
      <c r="DR17" s="58">
        <v>205596.8928</v>
      </c>
      <c r="DS17" s="58">
        <v>211521.9663</v>
      </c>
      <c r="DT17" s="58">
        <v>202807.59589999999</v>
      </c>
      <c r="DU17" s="58">
        <v>201868.0104</v>
      </c>
      <c r="DV17" s="58">
        <v>210381.049</v>
      </c>
      <c r="DW17" s="58">
        <v>216380.10810000001</v>
      </c>
      <c r="DX17" s="58">
        <v>207460.622</v>
      </c>
      <c r="DY17" s="58">
        <v>206496.5582</v>
      </c>
      <c r="DZ17" s="58">
        <v>215218.06779999999</v>
      </c>
      <c r="EA17" s="58">
        <v>221368.9798</v>
      </c>
      <c r="EB17" s="58">
        <v>212239.04889999999</v>
      </c>
      <c r="EC17" s="58">
        <v>211250.1385</v>
      </c>
      <c r="ED17" s="58">
        <v>220184.1808</v>
      </c>
      <c r="EE17" s="58">
        <v>226444.45120000001</v>
      </c>
      <c r="EF17" s="58">
        <v>217098.6269</v>
      </c>
      <c r="EG17" s="58">
        <v>216084.06690000001</v>
      </c>
      <c r="EH17" s="58">
        <v>225237.07870000001</v>
      </c>
      <c r="EI17" s="58">
        <v>231589.45370000001</v>
      </c>
      <c r="EJ17" s="58">
        <v>222026.2053</v>
      </c>
      <c r="EK17" s="58">
        <v>220985.43580000001</v>
      </c>
      <c r="EL17" s="58">
        <v>230359.9339</v>
      </c>
      <c r="EM17" s="58">
        <v>236728.2041</v>
      </c>
      <c r="EN17" s="58">
        <v>226947.43290000001</v>
      </c>
      <c r="EO17" s="58">
        <v>225880.55290000001</v>
      </c>
      <c r="EP17" s="58">
        <v>235476.32620000001</v>
      </c>
      <c r="EQ17" s="58">
        <v>242390.05989999999</v>
      </c>
      <c r="ER17" s="58">
        <v>232359.9013</v>
      </c>
      <c r="ES17" s="58">
        <v>231262.42499999999</v>
      </c>
      <c r="ET17" s="58">
        <v>241110.99679999999</v>
      </c>
      <c r="EU17" s="58">
        <v>247855.4106</v>
      </c>
      <c r="EV17" s="58">
        <v>237589.44</v>
      </c>
      <c r="EW17" s="58">
        <v>236464.15489999999</v>
      </c>
      <c r="EX17" s="58">
        <v>246550.09090000001</v>
      </c>
      <c r="EY17" s="58">
        <v>252642.7311</v>
      </c>
      <c r="EZ17" s="58">
        <v>242137.31909999999</v>
      </c>
      <c r="FA17" s="58">
        <v>240982.10630000001</v>
      </c>
      <c r="FB17" s="58">
        <v>251305.87100000001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0.65299259581729818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0.67080095211321467</v>
      </c>
      <c r="P20" s="47">
        <f>IF(PLANEL_Pot_anual!P4&lt;&gt;0,P4/PLANEL_Pot_anual!P4,0)</f>
        <v>0.68577355129102902</v>
      </c>
      <c r="Q20" s="47">
        <f>IF(PLANEL_Pot_anual!Q4&lt;&gt;0,Q4/PLANEL_Pot_anual!Q4,0)</f>
        <v>0.68292788335301158</v>
      </c>
      <c r="R20" s="47">
        <f>IF(PLANEL_Pot_anual!R4&lt;&gt;0,R4/PLANEL_Pot_anual!R4,0)</f>
        <v>0.70295975476970141</v>
      </c>
      <c r="S20" s="47">
        <f>IF(PLANEL_Pot_anual!S4&lt;&gt;0,S4/PLANEL_Pot_anual!S4,0)</f>
        <v>0.71042813194353804</v>
      </c>
      <c r="T20" s="47">
        <f>IF(PLANEL_Pot_anual!T4&lt;&gt;0,T4/PLANEL_Pot_anual!T4,0)</f>
        <v>0.71920252222956693</v>
      </c>
      <c r="U20" s="47">
        <f>IF(PLANEL_Pot_anual!U4&lt;&gt;0,U4/PLANEL_Pot_anual!U4,0)</f>
        <v>0.73190934022298393</v>
      </c>
      <c r="V20" s="47">
        <f>IF(PLANEL_Pot_anual!V4&lt;&gt;0,V4/PLANEL_Pot_anual!V4,0)</f>
        <v>0.74595912995598146</v>
      </c>
      <c r="W20" s="47">
        <f>IF(PLANEL_Pot_anual!W4&lt;&gt;0,W4/PLANEL_Pot_anual!W4,0)</f>
        <v>0.75627275854683751</v>
      </c>
      <c r="X20" s="47">
        <f>IF(PLANEL_Pot_anual!X4&lt;&gt;0,X4/PLANEL_Pot_anual!X4,0)</f>
        <v>0.762229678881856</v>
      </c>
      <c r="Y20" s="47">
        <f>IF(PLANEL_Pot_anual!Y4&lt;&gt;0,Y4/PLANEL_Pot_anual!Y4,0)</f>
        <v>0.77376360140649303</v>
      </c>
      <c r="Z20" s="47">
        <f>IF(PLANEL_Pot_anual!Z4&lt;&gt;0,Z4/PLANEL_Pot_anual!Z4,0)</f>
        <v>0.78813388345697655</v>
      </c>
      <c r="AA20" s="47">
        <f>IF(PLANEL_Pot_anual!AA4&lt;&gt;0,AA4/PLANEL_Pot_anual!AA4,0)</f>
        <v>0.79275366653194212</v>
      </c>
      <c r="AB20" s="77">
        <f>IF(PLANEL_Pot_anual!AB4&lt;&gt;0,AB4/PLANEL_Pot_anual!AB4,0)</f>
        <v>0.78762079779531946</v>
      </c>
      <c r="AC20" s="47">
        <f>IF(PLANEL_Pot_anual!AC4&lt;&gt;0,AC4/PLANEL_Pot_anual!AC4,0)</f>
        <v>0.79552744515852902</v>
      </c>
      <c r="AD20" s="47">
        <f>IF(PLANEL_Pot_anual!AD4&lt;&gt;0,AD4/PLANEL_Pot_anual!AD4,0)</f>
        <v>0.78645965298091924</v>
      </c>
      <c r="AE20" s="47">
        <f>IF(PLANEL_Pot_anual!AE4&lt;&gt;0,AE4/PLANEL_Pot_anual!AE4,0)</f>
        <v>0.78525873249061384</v>
      </c>
      <c r="AF20" s="47">
        <f>IF(PLANEL_Pot_anual!AF4&lt;&gt;0,AF4/PLANEL_Pot_anual!AF4,0)</f>
        <v>0.78826146127119212</v>
      </c>
      <c r="AG20" s="47">
        <f>IF(PLANEL_Pot_anual!AG4&lt;&gt;0,AG4/PLANEL_Pot_anual!AG4,0)</f>
        <v>0.78122085829348742</v>
      </c>
      <c r="AH20" s="47">
        <f>IF(PLANEL_Pot_anual!AH4&lt;&gt;0,AH4/PLANEL_Pot_anual!AH4,0)</f>
        <v>0.77856259927707527</v>
      </c>
      <c r="AI20" s="47">
        <f>IF(PLANEL_Pot_anual!AI4&lt;&gt;0,AI4/PLANEL_Pot_anual!AI4,0)</f>
        <v>0.77989036865796524</v>
      </c>
      <c r="AJ20" s="47">
        <f>IF(PLANEL_Pot_anual!AJ4&lt;&gt;0,AJ4/PLANEL_Pot_anual!AJ4,0)</f>
        <v>0.78687031812283048</v>
      </c>
      <c r="AK20" s="47">
        <f>IF(PLANEL_Pot_anual!AK4&lt;&gt;0,AK4/PLANEL_Pot_anual!AK4,0)</f>
        <v>0.78687280062345211</v>
      </c>
      <c r="AL20" s="47">
        <f>IF(PLANEL_Pot_anual!AL4&lt;&gt;0,AL4/PLANEL_Pot_anual!AL4,0)</f>
        <v>0.78690644583399005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0.76929513862311794</v>
      </c>
      <c r="J21" s="47">
        <f>IF(PLANEL_Pot_anual!J5&lt;&gt;0,J5/PLANEL_Pot_anual!J5,0)</f>
        <v>0.8693647962750124</v>
      </c>
      <c r="K21" s="47">
        <f>IF(PLANEL_Pot_anual!K5&lt;&gt;0,K5/PLANEL_Pot_anual!K5,0)</f>
        <v>1.0014644703671691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0.93276699978384647</v>
      </c>
      <c r="O21" s="47">
        <f>IF(PLANEL_Pot_anual!O5&lt;&gt;0,O5/PLANEL_Pot_anual!O5,0)</f>
        <v>0.96936123912712613</v>
      </c>
      <c r="P21" s="47">
        <f>IF(PLANEL_Pot_anual!P5&lt;&gt;0,P5/PLANEL_Pot_anual!P5,0)</f>
        <v>0.9636491565675378</v>
      </c>
      <c r="Q21" s="47">
        <f>IF(PLANEL_Pot_anual!Q5&lt;&gt;0,Q5/PLANEL_Pot_anual!Q5,0)</f>
        <v>0.76278919634904008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0.83342471733412538</v>
      </c>
      <c r="AB21" s="77">
        <f>IF(PLANEL_Pot_anual!AB5&lt;&gt;0,AB5/PLANEL_Pot_anual!AB5,0)</f>
        <v>0.84305298610923152</v>
      </c>
      <c r="AC21" s="47">
        <f>IF(PLANEL_Pot_anual!AC5&lt;&gt;0,AC5/PLANEL_Pot_anual!AC5,0)</f>
        <v>0.77306030295962891</v>
      </c>
      <c r="AD21" s="47">
        <f>IF(PLANEL_Pot_anual!AD5&lt;&gt;0,AD5/PLANEL_Pot_anual!AD5,0)</f>
        <v>0.83465699297471141</v>
      </c>
      <c r="AE21" s="47">
        <f>IF(PLANEL_Pot_anual!AE5&lt;&gt;0,AE5/PLANEL_Pot_anual!AE5,0)</f>
        <v>0.83822040417441146</v>
      </c>
      <c r="AF21" s="47">
        <f>IF(PLANEL_Pot_anual!AF5&lt;&gt;0,AF5/PLANEL_Pot_anual!AF5,0)</f>
        <v>0.80748713649497905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0.81915244731960413</v>
      </c>
      <c r="AK21" s="47">
        <f>IF(PLANEL_Pot_anual!AK5&lt;&gt;0,AK5/PLANEL_Pot_anual!AK5,0)</f>
        <v>0.82906180859935097</v>
      </c>
      <c r="AL21" s="47">
        <f>IF(PLANEL_Pot_anual!AL5&lt;&gt;0,AL5/PLANEL_Pot_anual!AL5,0)</f>
        <v>0.83816521880781569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0.85181481443336882</v>
      </c>
      <c r="J23" s="48">
        <f>IF(PLANEL_Pot_anual!J7&lt;&gt;0,J6/PLANEL_Pot_anual!J7,0)</f>
        <v>0.79534490220056098</v>
      </c>
      <c r="K23" s="48">
        <f>IF(PLANEL_Pot_anual!K7&lt;&gt;0,K6/PLANEL_Pot_anual!K7,0)</f>
        <v>1.0743175831975802</v>
      </c>
      <c r="L23" s="48">
        <f>IF(PLANEL_Pot_anual!L7&lt;&gt;0,L6/PLANEL_Pot_anual!L7,0)</f>
        <v>1.0322992501498378</v>
      </c>
      <c r="M23" s="48">
        <f>IF(PLANEL_Pot_anual!M7&lt;&gt;0,M6/PLANEL_Pot_anual!M7,0)</f>
        <v>1.1751741972327339</v>
      </c>
      <c r="N23" s="48">
        <f>IF(PLANEL_Pot_anual!N7&lt;&gt;0,N6/PLANEL_Pot_anual!N7,0)</f>
        <v>1.1882347714029557</v>
      </c>
      <c r="O23" s="48">
        <f>IF(PLANEL_Pot_anual!O7&lt;&gt;0,O6/PLANEL_Pot_anual!O7,0)</f>
        <v>1.071833325279248</v>
      </c>
      <c r="P23" s="48">
        <f>IF(PLANEL_Pot_anual!P7&lt;&gt;0,P6/PLANEL_Pot_anual!P7,0)</f>
        <v>1.0493708295896964</v>
      </c>
      <c r="Q23" s="48">
        <f>IF(PLANEL_Pot_anual!Q7&lt;&gt;0,Q6/PLANEL_Pot_anual!Q7,0)</f>
        <v>1.0493708295896964</v>
      </c>
      <c r="R23" s="48">
        <f>IF(PLANEL_Pot_anual!R7&lt;&gt;0,R6/PLANEL_Pot_anual!R7,0)</f>
        <v>1.0446115292623011</v>
      </c>
      <c r="S23" s="48">
        <f>IF(PLANEL_Pot_anual!S7&lt;&gt;0,S6/PLANEL_Pot_anual!S7,0)</f>
        <v>1.1006717575445655</v>
      </c>
      <c r="T23" s="48">
        <f>IF(PLANEL_Pot_anual!T7&lt;&gt;0,T6/PLANEL_Pot_anual!T7,0)</f>
        <v>1.0929722913756235</v>
      </c>
      <c r="U23" s="48">
        <f>IF(PLANEL_Pot_anual!U7&lt;&gt;0,U6/PLANEL_Pot_anual!U7,0)</f>
        <v>1.086009704038166</v>
      </c>
      <c r="V23" s="48">
        <f>IF(PLANEL_Pot_anual!V7&lt;&gt;0,V6/PLANEL_Pot_anual!V7,0)</f>
        <v>1.0796817365819043</v>
      </c>
      <c r="W23" s="48">
        <f>IF(PLANEL_Pot_anual!W7&lt;&gt;0,W6/PLANEL_Pot_anual!W7,0)</f>
        <v>1.0622469129818561</v>
      </c>
      <c r="X23" s="48">
        <f>IF(PLANEL_Pot_anual!X7&lt;&gt;0,X6/PLANEL_Pot_anual!X7,0)</f>
        <v>1.0574941309727168</v>
      </c>
      <c r="Y23" s="48">
        <f>IF(PLANEL_Pot_anual!Y7&lt;&gt;0,Y6/PLANEL_Pot_anual!Y7,0)</f>
        <v>1.0139057037721257</v>
      </c>
      <c r="Z23" s="48">
        <f>IF(PLANEL_Pot_anual!Z7&lt;&gt;0,Z6/PLANEL_Pot_anual!Z7,0)</f>
        <v>0.99940621684802122</v>
      </c>
      <c r="AA23" s="48">
        <f>IF(PLANEL_Pot_anual!AA7&lt;&gt;0,AA6/PLANEL_Pot_anual!AA7,0)</f>
        <v>0.97850951584653123</v>
      </c>
      <c r="AB23" s="48">
        <f>IF(PLANEL_Pot_anual!AB7&lt;&gt;0,AB6/PLANEL_Pot_anual!AB7,0)</f>
        <v>0.97749431344188231</v>
      </c>
      <c r="AC23" s="48">
        <f>IF(PLANEL_Pot_anual!AC7&lt;&gt;0,AC6/PLANEL_Pot_anual!AC7,0)</f>
        <v>0.97654312061261672</v>
      </c>
      <c r="AD23" s="48">
        <f>IF(PLANEL_Pot_anual!AD7&lt;&gt;0,AD6/PLANEL_Pot_anual!AD7,0)</f>
        <v>0.97565062929474056</v>
      </c>
      <c r="AE23" s="48">
        <f>IF(PLANEL_Pot_anual!AE7&lt;&gt;0,AE6/PLANEL_Pot_anual!AE7,0)</f>
        <v>0.97481130439561936</v>
      </c>
      <c r="AF23" s="48">
        <f>IF(PLANEL_Pot_anual!AF7&lt;&gt;0,AF6/PLANEL_Pot_anual!AF7,0)</f>
        <v>0.97402053288920043</v>
      </c>
      <c r="AG23" s="48">
        <f>IF(PLANEL_Pot_anual!AG7&lt;&gt;0,AG6/PLANEL_Pot_anual!AG7,0)</f>
        <v>0.97327437619842938</v>
      </c>
      <c r="AH23" s="48">
        <f>IF(PLANEL_Pot_anual!AH7&lt;&gt;0,AH6/PLANEL_Pot_anual!AH7,0)</f>
        <v>0.97256886639424678</v>
      </c>
      <c r="AI23" s="48">
        <f>IF(PLANEL_Pot_anual!AI7&lt;&gt;0,AI6/PLANEL_Pot_anual!AI7,0)</f>
        <v>0.96644866570096588</v>
      </c>
      <c r="AJ23" s="48">
        <f>IF(PLANEL_Pot_anual!AJ7&lt;&gt;0,AJ6/PLANEL_Pot_anual!AJ7,0)</f>
        <v>0.96064579350367763</v>
      </c>
      <c r="AK23" s="48">
        <f>IF(PLANEL_Pot_anual!AK7&lt;&gt;0,AK6/PLANEL_Pot_anual!AK7,0)</f>
        <v>0.95513619353377799</v>
      </c>
      <c r="AL23" s="48">
        <f>IF(PLANEL_Pot_anual!AL7&lt;&gt;0,AL6/PLANEL_Pot_anual!AL7,0)</f>
        <v>0.94989818115914426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0.60388277447556837</v>
      </c>
      <c r="N39" s="54">
        <f>IF(PLANEL_Pot_anual!N23&lt;&gt;0,N14/PLANEL_Pot_anual!N23,0)</f>
        <v>0.50837391623144113</v>
      </c>
      <c r="O39" s="54">
        <f>IF(PLANEL_Pot_anual!O23&lt;&gt;0,O14/PLANEL_Pot_anual!O23,0)</f>
        <v>0.77035334106265219</v>
      </c>
      <c r="P39" s="54">
        <f>IF(PLANEL_Pot_anual!P23&lt;&gt;0,P14/PLANEL_Pot_anual!P23,0)</f>
        <v>0.74316914526863898</v>
      </c>
      <c r="Q39" s="54">
        <f>IF(PLANEL_Pot_anual!Q23&lt;&gt;0,Q14/PLANEL_Pot_anual!Q23,0)</f>
        <v>0.95238318531367028</v>
      </c>
      <c r="R39" s="54">
        <f>IF(PLANEL_Pot_anual!R23&lt;&gt;0,R14/PLANEL_Pot_anual!R23,0)</f>
        <v>0.78570678349608769</v>
      </c>
      <c r="S39" s="54">
        <f>IF(PLANEL_Pot_anual!S23&lt;&gt;0,S14/PLANEL_Pot_anual!S23,0)</f>
        <v>0.76155373250228442</v>
      </c>
      <c r="T39" s="54">
        <f>IF(PLANEL_Pot_anual!T23&lt;&gt;0,T14/PLANEL_Pot_anual!T23,0)</f>
        <v>0.78030016054715368</v>
      </c>
      <c r="U39" s="54">
        <f>IF(PLANEL_Pot_anual!U23&lt;&gt;0,U14/PLANEL_Pot_anual!U23,0)</f>
        <v>0.78388204164114617</v>
      </c>
      <c r="V39" s="54">
        <f>IF(PLANEL_Pot_anual!V23&lt;&gt;0,V14/PLANEL_Pot_anual!V23,0)</f>
        <v>0.76154905666286565</v>
      </c>
      <c r="W39" s="54">
        <f>IF(PLANEL_Pot_anual!W23&lt;&gt;0,W14/PLANEL_Pot_anual!W23,0)</f>
        <v>0.75606806042949748</v>
      </c>
      <c r="X39" s="54">
        <f>IF(PLANEL_Pot_anual!X23&lt;&gt;0,X14/PLANEL_Pot_anual!X23,0)</f>
        <v>0.74227642384972969</v>
      </c>
      <c r="Y39" s="54">
        <f>IF(PLANEL_Pot_anual!Y23&lt;&gt;0,Y14/PLANEL_Pot_anual!Y23,0)</f>
        <v>0.73435195111563001</v>
      </c>
      <c r="Z39" s="54">
        <f>IF(PLANEL_Pot_anual!Z23&lt;&gt;0,Z14/PLANEL_Pot_anual!Z23,0)</f>
        <v>0.70595144133893883</v>
      </c>
      <c r="AA39" s="54">
        <f>IF(PLANEL_Pot_anual!AA23&lt;&gt;0,AA14/PLANEL_Pot_anual!AA23,0)</f>
        <v>0.69594498814603845</v>
      </c>
      <c r="AB39" s="84">
        <f>IF(PLANEL_Pot_anual!AB23&lt;&gt;0,AB14/PLANEL_Pot_anual!AB23,0)</f>
        <v>0.6932945457847699</v>
      </c>
      <c r="AC39" s="54">
        <f>IF(PLANEL_Pot_anual!AC23&lt;&gt;0,AC14/PLANEL_Pot_anual!AC23,0)</f>
        <v>0.71493641945033481</v>
      </c>
      <c r="AD39" s="54">
        <f>IF(PLANEL_Pot_anual!AD23&lt;&gt;0,AD14/PLANEL_Pot_anual!AD23,0)</f>
        <v>0.74323148391403393</v>
      </c>
      <c r="AE39" s="54">
        <f>IF(PLANEL_Pot_anual!AE23&lt;&gt;0,AE14/PLANEL_Pot_anual!AE23,0)</f>
        <v>0.76970020008660023</v>
      </c>
      <c r="AF39" s="54">
        <f>IF(PLANEL_Pot_anual!AF23&lt;&gt;0,AF14/PLANEL_Pot_anual!AF23,0)</f>
        <v>0.78705311098968644</v>
      </c>
      <c r="AG39" s="54">
        <f>IF(PLANEL_Pot_anual!AG23&lt;&gt;0,AG14/PLANEL_Pot_anual!AG23,0)</f>
        <v>0.78273027193502454</v>
      </c>
      <c r="AH39" s="54">
        <f>IF(PLANEL_Pot_anual!AH23&lt;&gt;0,AH14/PLANEL_Pot_anual!AH23,0)</f>
        <v>0.77379050250682813</v>
      </c>
      <c r="AI39" s="54">
        <f>IF(PLANEL_Pot_anual!AI23&lt;&gt;0,AI14/PLANEL_Pot_anual!AI23,0)</f>
        <v>0.76948582439792457</v>
      </c>
      <c r="AJ39" s="54">
        <f>IF(PLANEL_Pot_anual!AJ23&lt;&gt;0,AJ14/PLANEL_Pot_anual!AJ23,0)</f>
        <v>0.79595191409672306</v>
      </c>
      <c r="AK39" s="54">
        <f>IF(PLANEL_Pot_anual!AK23&lt;&gt;0,AK14/PLANEL_Pot_anual!AK23,0)</f>
        <v>0.8230759385974098</v>
      </c>
      <c r="AL39" s="54">
        <f>IF(PLANEL_Pot_anual!AL23&lt;&gt;0,AL14/PLANEL_Pot_anual!AL23,0)</f>
        <v>0.8451599939266804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267.75871910000001</v>
      </c>
      <c r="BC32" s="33">
        <v>928.64131359999999</v>
      </c>
      <c r="BD32" s="33">
        <v>928.64131359999999</v>
      </c>
      <c r="BF32" s="33">
        <v>238.74624600000001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1.535009952</v>
      </c>
      <c r="AF33" s="33">
        <v>312.73459939999998</v>
      </c>
      <c r="AI33" s="33">
        <v>312.73459939999998</v>
      </c>
      <c r="AM33" s="33">
        <v>312.73459939999998</v>
      </c>
      <c r="AN33" s="33">
        <v>16.968122210000001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589.30369959999996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604.73681180000005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267.75871910000001</v>
      </c>
      <c r="BC41" s="33">
        <v>1241.3759130000001</v>
      </c>
      <c r="BD41" s="33">
        <v>1241.3759130000001</v>
      </c>
      <c r="BE41" s="33">
        <v>0</v>
      </c>
      <c r="BF41" s="33">
        <v>551.48084540000002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1210.5404570000001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1298.861742</v>
      </c>
      <c r="BO55" s="33">
        <v>1363.609177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323.8062352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170</v>
      </c>
      <c r="DK55" s="33">
        <v>323.8062352</v>
      </c>
      <c r="DL55" s="33">
        <v>323.8062352</v>
      </c>
      <c r="DM55" s="33">
        <v>323.8062352</v>
      </c>
      <c r="DN55" s="33">
        <v>170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1210.5404570000001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1298.861742</v>
      </c>
      <c r="BO65" s="33">
        <v>1363.609177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323.8062352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170</v>
      </c>
      <c r="DK65" s="33">
        <v>323.8062352</v>
      </c>
      <c r="DL65" s="33">
        <v>323.8062352</v>
      </c>
      <c r="DM65" s="33">
        <v>323.8062352</v>
      </c>
      <c r="DN65" s="33">
        <v>170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424.58235309999998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644.72230079999997</v>
      </c>
      <c r="BC103" s="33">
        <v>644.72230079999997</v>
      </c>
      <c r="BD103" s="33">
        <v>644.72230079999997</v>
      </c>
      <c r="BG103" s="33">
        <v>644.72230079999997</v>
      </c>
      <c r="BH103" s="33">
        <v>644.72230079999997</v>
      </c>
      <c r="BK103" s="33">
        <v>644.72230079999997</v>
      </c>
      <c r="BL103" s="33">
        <v>2034.764036</v>
      </c>
      <c r="BN103" s="33">
        <v>518.53158480000002</v>
      </c>
      <c r="BO103" s="33">
        <v>2034.764036</v>
      </c>
      <c r="BP103" s="33">
        <v>2592.9437539999999</v>
      </c>
      <c r="BS103" s="33">
        <v>2592.9437539999999</v>
      </c>
      <c r="BT103" s="33">
        <v>2592.9437539999999</v>
      </c>
      <c r="BV103" s="33">
        <v>674.95554159999995</v>
      </c>
      <c r="BW103" s="33">
        <v>2592.9437539999999</v>
      </c>
      <c r="BX103" s="33">
        <v>2592.9437539999999</v>
      </c>
      <c r="CA103" s="33">
        <v>2592.9437539999999</v>
      </c>
      <c r="CB103" s="33">
        <v>2592.9437539999999</v>
      </c>
      <c r="CE103" s="33">
        <v>2592.9437539999999</v>
      </c>
      <c r="CF103" s="33">
        <v>2592.9437539999999</v>
      </c>
      <c r="CI103" s="33">
        <v>2592.9437539999999</v>
      </c>
      <c r="CJ103" s="33">
        <v>2592.9437539999999</v>
      </c>
      <c r="CM103" s="33">
        <v>2592.9437539999999</v>
      </c>
      <c r="CN103" s="33">
        <v>2592.9437539999999</v>
      </c>
      <c r="CQ103" s="33">
        <v>2592.9437539999999</v>
      </c>
      <c r="CR103" s="33">
        <v>2592.9437539999999</v>
      </c>
      <c r="CU103" s="33">
        <v>2592.9437539999999</v>
      </c>
      <c r="CV103" s="33">
        <v>2592.9437539999999</v>
      </c>
      <c r="CY103" s="33">
        <v>2592.9437539999999</v>
      </c>
      <c r="CZ103" s="33">
        <v>2592.9437539999999</v>
      </c>
      <c r="DC103" s="33">
        <v>1635.490687</v>
      </c>
      <c r="DD103" s="33">
        <v>2592.9437539999999</v>
      </c>
      <c r="DG103" s="33">
        <v>2592.9437539999999</v>
      </c>
      <c r="DH103" s="33">
        <v>2592.9437539999999</v>
      </c>
      <c r="DL103" s="33">
        <v>2592.9437539999999</v>
      </c>
      <c r="DP103" s="33">
        <v>2592.9437539999999</v>
      </c>
      <c r="DT103" s="33">
        <v>2592.9437539999999</v>
      </c>
      <c r="DX103" s="33">
        <v>2592.9437539999999</v>
      </c>
      <c r="EB103" s="33">
        <v>2592.9437539999999</v>
      </c>
      <c r="EF103" s="33">
        <v>2592.9437539999999</v>
      </c>
      <c r="EJ103" s="33">
        <v>2592.9437539999999</v>
      </c>
      <c r="EN103" s="33">
        <v>2592.9437539999999</v>
      </c>
      <c r="ER103" s="33">
        <v>2592.9437539999999</v>
      </c>
      <c r="EV103" s="33">
        <v>2592.9437539999999</v>
      </c>
      <c r="EZ103" s="33">
        <v>2592.9437539999999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1104.059804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1183.450949</v>
      </c>
      <c r="CL104" s="33">
        <v>598.24387460000003</v>
      </c>
      <c r="CM104" s="33">
        <v>1196.4877489999999</v>
      </c>
      <c r="CN104" s="33">
        <v>1196.4877489999999</v>
      </c>
      <c r="CO104" s="33">
        <v>1183.450949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846.74826440000004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1279.1267499999999</v>
      </c>
      <c r="BK105" s="33">
        <v>1661.874274</v>
      </c>
      <c r="BL105" s="33">
        <v>1433.637346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758.54056890000004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474.25518310000001</v>
      </c>
      <c r="CL105" s="33">
        <v>647.30378159999998</v>
      </c>
      <c r="CM105" s="33">
        <v>647.30378159999998</v>
      </c>
      <c r="CN105" s="33">
        <v>292.23699950000002</v>
      </c>
      <c r="CO105" s="33">
        <v>146.35065729999999</v>
      </c>
      <c r="CP105" s="33">
        <v>146.35065729999999</v>
      </c>
      <c r="CQ105" s="33">
        <v>146.35065729999999</v>
      </c>
      <c r="CR105" s="33">
        <v>292.23699950000002</v>
      </c>
      <c r="CS105" s="33">
        <v>146.35065729999999</v>
      </c>
      <c r="CT105" s="33">
        <v>146.35065729999999</v>
      </c>
      <c r="CU105" s="33">
        <v>146.35065729999999</v>
      </c>
      <c r="CV105" s="33">
        <v>292.23699950000002</v>
      </c>
      <c r="CW105" s="33">
        <v>146.35065729999999</v>
      </c>
      <c r="CX105" s="33">
        <v>146.35065729999999</v>
      </c>
      <c r="CY105" s="33">
        <v>146.35065729999999</v>
      </c>
      <c r="CZ105" s="33">
        <v>292.23699950000002</v>
      </c>
      <c r="DA105" s="33">
        <v>146.35065729999999</v>
      </c>
      <c r="DB105" s="33">
        <v>146.35065729999999</v>
      </c>
      <c r="DC105" s="33">
        <v>146.35065729999999</v>
      </c>
      <c r="DD105" s="33">
        <v>292.23699950000002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296.22157759999999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289.48286530000001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591.28054810000003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949.37087280000003</v>
      </c>
      <c r="AV108" s="33">
        <v>1043.175866</v>
      </c>
      <c r="AW108" s="33">
        <v>558.84255159999998</v>
      </c>
      <c r="AX108" s="33">
        <v>744.53647909999995</v>
      </c>
      <c r="AY108" s="33">
        <v>1119.8113209999999</v>
      </c>
      <c r="AZ108" s="33">
        <v>862.20492260000003</v>
      </c>
      <c r="BA108" s="33">
        <v>591.31756189999999</v>
      </c>
      <c r="BB108" s="33">
        <v>844.36501850000002</v>
      </c>
      <c r="BC108" s="33">
        <v>1581.3600799999999</v>
      </c>
      <c r="BD108" s="33">
        <v>1235.1804099999999</v>
      </c>
      <c r="BE108" s="33">
        <v>591.31756189999999</v>
      </c>
      <c r="BF108" s="33">
        <v>844.36501850000002</v>
      </c>
      <c r="BG108" s="33">
        <v>1581.3600799999999</v>
      </c>
      <c r="BH108" s="33">
        <v>1437.958345</v>
      </c>
      <c r="BI108" s="33">
        <v>591.31756189999999</v>
      </c>
      <c r="BJ108" s="33">
        <v>844.36501850000002</v>
      </c>
      <c r="BK108" s="33">
        <v>1581.3600799999999</v>
      </c>
      <c r="BL108" s="33">
        <v>1645.4037619999999</v>
      </c>
      <c r="BM108" s="33">
        <v>591.31756189999999</v>
      </c>
      <c r="BN108" s="33">
        <v>1268.6105580000001</v>
      </c>
      <c r="BO108" s="33">
        <v>1777.6225999999999</v>
      </c>
      <c r="BP108" s="33">
        <v>1566.9045189999999</v>
      </c>
      <c r="BQ108" s="33">
        <v>591.31756189999999</v>
      </c>
      <c r="BR108" s="33">
        <v>1264.259442</v>
      </c>
      <c r="BS108" s="33">
        <v>1777.6225999999999</v>
      </c>
      <c r="BT108" s="33">
        <v>1297.2459309999999</v>
      </c>
      <c r="BU108" s="33">
        <v>591.31756189999999</v>
      </c>
      <c r="BV108" s="33">
        <v>1667.7000539999999</v>
      </c>
      <c r="BW108" s="33">
        <v>1777.6225999999999</v>
      </c>
      <c r="BX108" s="33">
        <v>1777.6225999999999</v>
      </c>
      <c r="BY108" s="33">
        <v>591.28054810000003</v>
      </c>
      <c r="BZ108" s="33">
        <v>1238.4627399999999</v>
      </c>
      <c r="CA108" s="33">
        <v>1777.6225999999999</v>
      </c>
      <c r="CB108" s="33">
        <v>1455.6927929999999</v>
      </c>
      <c r="CC108" s="33">
        <v>269.38775509999999</v>
      </c>
      <c r="CD108" s="33">
        <v>522.43521169999997</v>
      </c>
      <c r="CE108" s="33">
        <v>1455.6927929999999</v>
      </c>
      <c r="CF108" s="33">
        <v>1455.6927929999999</v>
      </c>
      <c r="CG108" s="33">
        <v>269.38775509999999</v>
      </c>
      <c r="CH108" s="33">
        <v>522.43521169999997</v>
      </c>
      <c r="CI108" s="33">
        <v>1455.6927929999999</v>
      </c>
      <c r="CJ108" s="33">
        <v>1455.6927929999999</v>
      </c>
      <c r="CK108" s="33">
        <v>269.38775509999999</v>
      </c>
      <c r="CL108" s="33">
        <v>522.43521169999997</v>
      </c>
      <c r="CM108" s="33">
        <v>1455.6927929999999</v>
      </c>
      <c r="CN108" s="33">
        <v>1455.6927929999999</v>
      </c>
      <c r="CO108" s="33">
        <v>522.43521169999997</v>
      </c>
      <c r="CP108" s="33">
        <v>522.43521169999997</v>
      </c>
      <c r="CQ108" s="33">
        <v>1455.6927929999999</v>
      </c>
      <c r="CR108" s="33">
        <v>1455.6927929999999</v>
      </c>
      <c r="CS108" s="33">
        <v>522.43521169999997</v>
      </c>
      <c r="CT108" s="33">
        <v>522.43521169999997</v>
      </c>
      <c r="CU108" s="33">
        <v>1455.6927929999999</v>
      </c>
      <c r="CV108" s="33">
        <v>1455.6927929999999</v>
      </c>
      <c r="CW108" s="33">
        <v>522.43521169999997</v>
      </c>
      <c r="CX108" s="33">
        <v>522.43521169999997</v>
      </c>
      <c r="CY108" s="33">
        <v>1455.6927929999999</v>
      </c>
      <c r="CZ108" s="33">
        <v>933.2575812</v>
      </c>
      <c r="DC108" s="33">
        <v>933.2575812</v>
      </c>
      <c r="DD108" s="33">
        <v>933.2575812</v>
      </c>
      <c r="DG108" s="33">
        <v>933.2575812</v>
      </c>
      <c r="DH108" s="33">
        <v>933.2575812</v>
      </c>
      <c r="DK108" s="33">
        <v>933.2575812</v>
      </c>
      <c r="DL108" s="33">
        <v>933.2575812</v>
      </c>
      <c r="DO108" s="33">
        <v>933.2575812</v>
      </c>
      <c r="DP108" s="33">
        <v>933.2575812</v>
      </c>
      <c r="DS108" s="33">
        <v>933.2575812</v>
      </c>
      <c r="DT108" s="33">
        <v>933.2575812</v>
      </c>
      <c r="DW108" s="33">
        <v>87.200737200000006</v>
      </c>
      <c r="DX108" s="33">
        <v>933.2575812</v>
      </c>
      <c r="EB108" s="33">
        <v>933.2575812</v>
      </c>
      <c r="EF108" s="33">
        <v>933.2575812</v>
      </c>
      <c r="EJ108" s="33">
        <v>933.2575812</v>
      </c>
      <c r="EN108" s="33">
        <v>933.2575812</v>
      </c>
      <c r="ER108" s="33">
        <v>933.2575812</v>
      </c>
      <c r="EV108" s="33">
        <v>933.2575812</v>
      </c>
      <c r="EZ108" s="33">
        <v>933.2575812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5204.9527459999999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5569.3444989999998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4582.2724580000004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4787.9565579999999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7623.7289989999999</v>
      </c>
      <c r="AV113" s="33">
        <v>6551.7407649999996</v>
      </c>
      <c r="AW113" s="33">
        <v>4138.5995190000003</v>
      </c>
      <c r="AX113" s="33">
        <v>5159.987083</v>
      </c>
      <c r="AY113" s="33">
        <v>7772.372163</v>
      </c>
      <c r="AZ113" s="33">
        <v>6442.5297010000004</v>
      </c>
      <c r="BA113" s="33">
        <v>3960.7594330000002</v>
      </c>
      <c r="BB113" s="33">
        <v>5210.0353279999999</v>
      </c>
      <c r="BC113" s="33">
        <v>8145.6067919999996</v>
      </c>
      <c r="BD113" s="33">
        <v>5178.4129409999996</v>
      </c>
      <c r="BE113" s="33">
        <v>2445.0225799999998</v>
      </c>
      <c r="BF113" s="33">
        <v>3573.2335849999999</v>
      </c>
      <c r="BG113" s="33">
        <v>5933.0281020000002</v>
      </c>
      <c r="BH113" s="33">
        <v>5282.7400429999998</v>
      </c>
      <c r="BI113" s="33">
        <v>2346.571747</v>
      </c>
      <c r="BJ113" s="33">
        <v>3797.4858749999999</v>
      </c>
      <c r="BK113" s="33">
        <v>5736.1264369999999</v>
      </c>
      <c r="BL113" s="33">
        <v>6880.2271950000004</v>
      </c>
      <c r="BM113" s="33">
        <v>2346.571747</v>
      </c>
      <c r="BN113" s="33">
        <v>4388.9576660000002</v>
      </c>
      <c r="BO113" s="33">
        <v>7322.4306919999999</v>
      </c>
      <c r="BP113" s="33">
        <v>7277.5570850000004</v>
      </c>
      <c r="BQ113" s="33">
        <v>2264.2211609999999</v>
      </c>
      <c r="BR113" s="33">
        <v>3783.7243790000002</v>
      </c>
      <c r="BS113" s="33">
        <v>7715.9092380000002</v>
      </c>
      <c r="BT113" s="33">
        <v>7007.8984970000001</v>
      </c>
      <c r="BU113" s="33">
        <v>2264.2211609999999</v>
      </c>
      <c r="BV113" s="33">
        <v>4862.1205330000003</v>
      </c>
      <c r="BW113" s="33">
        <v>7715.9092380000002</v>
      </c>
      <c r="BX113" s="33">
        <v>7488.2751660000004</v>
      </c>
      <c r="BY113" s="33">
        <v>2264.1841479999998</v>
      </c>
      <c r="BZ113" s="33">
        <v>3757.9276770000001</v>
      </c>
      <c r="CA113" s="33">
        <v>7715.9092380000002</v>
      </c>
      <c r="CB113" s="33">
        <v>6380.6146500000004</v>
      </c>
      <c r="CC113" s="33">
        <v>1508.5521349999999</v>
      </c>
      <c r="CD113" s="33">
        <v>2256.1694400000001</v>
      </c>
      <c r="CE113" s="33">
        <v>6491.8514379999997</v>
      </c>
      <c r="CF113" s="33">
        <v>6380.6146500000004</v>
      </c>
      <c r="CG113" s="33">
        <v>1508.5521349999999</v>
      </c>
      <c r="CH113" s="33">
        <v>2012.0761540000001</v>
      </c>
      <c r="CI113" s="33">
        <v>6380.6146500000004</v>
      </c>
      <c r="CJ113" s="33">
        <v>6380.6146500000004</v>
      </c>
      <c r="CK113" s="33">
        <v>2171.1871729999998</v>
      </c>
      <c r="CL113" s="33">
        <v>2012.0761540000001</v>
      </c>
      <c r="CM113" s="33">
        <v>6380.6146500000004</v>
      </c>
      <c r="CN113" s="33">
        <v>5537.361296</v>
      </c>
      <c r="CO113" s="33">
        <v>1852.2368180000001</v>
      </c>
      <c r="CP113" s="33">
        <v>1267.0297439999999</v>
      </c>
      <c r="CQ113" s="33">
        <v>5391.4749540000003</v>
      </c>
      <c r="CR113" s="33">
        <v>5537.361296</v>
      </c>
      <c r="CS113" s="33">
        <v>1852.2368180000001</v>
      </c>
      <c r="CT113" s="33">
        <v>1267.0297439999999</v>
      </c>
      <c r="CU113" s="33">
        <v>5391.4749540000003</v>
      </c>
      <c r="CV113" s="33">
        <v>5537.361296</v>
      </c>
      <c r="CW113" s="33">
        <v>1852.2368180000001</v>
      </c>
      <c r="CX113" s="33">
        <v>1267.0297439999999</v>
      </c>
      <c r="CY113" s="33">
        <v>5391.4749540000003</v>
      </c>
      <c r="CZ113" s="33">
        <v>5014.9260839999997</v>
      </c>
      <c r="DA113" s="33">
        <v>1329.801606</v>
      </c>
      <c r="DB113" s="33">
        <v>744.59453180000003</v>
      </c>
      <c r="DC113" s="33">
        <v>3911.586675</v>
      </c>
      <c r="DD113" s="33">
        <v>5014.9260839999997</v>
      </c>
      <c r="DE113" s="33">
        <v>1329.801606</v>
      </c>
      <c r="DF113" s="33">
        <v>744.59453180000003</v>
      </c>
      <c r="DG113" s="33">
        <v>4869.0397419999999</v>
      </c>
      <c r="DH113" s="33">
        <v>4988.852484</v>
      </c>
      <c r="DI113" s="33">
        <v>1316.7648059999999</v>
      </c>
      <c r="DJ113" s="33">
        <v>1316.7648059999999</v>
      </c>
      <c r="DK113" s="33">
        <v>2250.0223879999999</v>
      </c>
      <c r="DL113" s="33">
        <v>4842.9661420000002</v>
      </c>
      <c r="DM113" s="33">
        <v>1316.7648059999999</v>
      </c>
      <c r="DN113" s="33">
        <v>731.55773180000006</v>
      </c>
      <c r="DO113" s="33">
        <v>2250.0223879999999</v>
      </c>
      <c r="DP113" s="33">
        <v>3670.051993</v>
      </c>
      <c r="DQ113" s="33">
        <v>143.85065729999999</v>
      </c>
      <c r="DR113" s="33">
        <v>143.85065729999999</v>
      </c>
      <c r="DS113" s="33">
        <v>1077.108238</v>
      </c>
      <c r="DT113" s="33">
        <v>3670.051993</v>
      </c>
      <c r="DU113" s="33">
        <v>143.85065729999999</v>
      </c>
      <c r="DV113" s="33">
        <v>143.85065729999999</v>
      </c>
      <c r="DW113" s="33">
        <v>231.05139449999999</v>
      </c>
      <c r="DX113" s="33">
        <v>3670.051993</v>
      </c>
      <c r="DY113" s="33">
        <v>143.85065729999999</v>
      </c>
      <c r="DZ113" s="33">
        <v>143.85065729999999</v>
      </c>
      <c r="EA113" s="33">
        <v>143.85065729999999</v>
      </c>
      <c r="EB113" s="33">
        <v>3670.051993</v>
      </c>
      <c r="EC113" s="33">
        <v>143.85065729999999</v>
      </c>
      <c r="ED113" s="33">
        <v>143.85065729999999</v>
      </c>
      <c r="EE113" s="33">
        <v>143.85065729999999</v>
      </c>
      <c r="EF113" s="33">
        <v>3526.2013360000001</v>
      </c>
      <c r="EG113" s="33">
        <v>0</v>
      </c>
      <c r="EH113" s="33">
        <v>0</v>
      </c>
      <c r="EI113" s="33">
        <v>0</v>
      </c>
      <c r="EJ113" s="33">
        <v>3526.2013360000001</v>
      </c>
      <c r="EK113" s="33">
        <v>0</v>
      </c>
      <c r="EL113" s="33">
        <v>0</v>
      </c>
      <c r="EM113" s="33">
        <v>0</v>
      </c>
      <c r="EN113" s="33">
        <v>3526.2013360000001</v>
      </c>
      <c r="EO113" s="33">
        <v>0</v>
      </c>
      <c r="EP113" s="33">
        <v>0</v>
      </c>
      <c r="EQ113" s="33">
        <v>0</v>
      </c>
      <c r="ER113" s="33">
        <v>3526.2013360000001</v>
      </c>
      <c r="ES113" s="33">
        <v>0</v>
      </c>
      <c r="ET113" s="33">
        <v>0</v>
      </c>
      <c r="EU113" s="33">
        <v>0</v>
      </c>
      <c r="EV113" s="33">
        <v>3526.2013360000001</v>
      </c>
      <c r="EW113" s="33">
        <v>0</v>
      </c>
      <c r="EX113" s="33">
        <v>0</v>
      </c>
      <c r="EY113" s="33">
        <v>0</v>
      </c>
      <c r="EZ113" s="33">
        <v>3526.2013360000001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123.6821267</v>
      </c>
      <c r="DS114" s="33">
        <v>506.89728459999998</v>
      </c>
      <c r="DT114" s="33">
        <v>1013.794569</v>
      </c>
      <c r="DU114" s="33">
        <v>506.89728459999998</v>
      </c>
      <c r="DW114" s="33">
        <v>1013.794569</v>
      </c>
      <c r="DX114" s="33">
        <v>1520.6918539999999</v>
      </c>
      <c r="DY114" s="33">
        <v>836.30108470000005</v>
      </c>
      <c r="DZ114" s="33">
        <v>1013.794569</v>
      </c>
      <c r="EA114" s="33">
        <v>1520.6918539999999</v>
      </c>
      <c r="EB114" s="33">
        <v>2027.589138</v>
      </c>
      <c r="EC114" s="33">
        <v>1520.6918539999999</v>
      </c>
      <c r="EE114" s="33">
        <v>2027.589138</v>
      </c>
      <c r="EF114" s="33">
        <v>2534.4864229999998</v>
      </c>
      <c r="EG114" s="33">
        <v>2027.589138</v>
      </c>
      <c r="EI114" s="33">
        <v>2534.4864229999998</v>
      </c>
      <c r="EJ114" s="33">
        <v>3041.3837079999998</v>
      </c>
      <c r="EK114" s="33">
        <v>3041.3837079999998</v>
      </c>
      <c r="EM114" s="33">
        <v>3041.3837079999998</v>
      </c>
      <c r="EN114" s="33">
        <v>3548.280992</v>
      </c>
      <c r="EO114" s="33">
        <v>2534.4864229999998</v>
      </c>
      <c r="EQ114" s="33">
        <v>3548.280992</v>
      </c>
      <c r="ER114" s="33">
        <v>4055.178277</v>
      </c>
      <c r="ES114" s="33">
        <v>2264.9909980000002</v>
      </c>
      <c r="EU114" s="33">
        <v>4055.178277</v>
      </c>
      <c r="EV114" s="33">
        <v>4562.0755609999997</v>
      </c>
      <c r="EW114" s="33">
        <v>2027.589138</v>
      </c>
      <c r="EX114" s="33">
        <v>565.44540770000003</v>
      </c>
      <c r="EY114" s="33">
        <v>4562.0755609999997</v>
      </c>
      <c r="EZ114" s="33">
        <v>5068.9728459999997</v>
      </c>
      <c r="FA114" s="33">
        <v>3307.3483879999999</v>
      </c>
      <c r="FB114" s="33">
        <v>1520.6918539999999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900.097982</v>
      </c>
      <c r="EI116" s="33">
        <v>900.097982</v>
      </c>
      <c r="EJ116" s="33">
        <v>1080.1175780000001</v>
      </c>
      <c r="EM116" s="33">
        <v>1080.1175780000001</v>
      </c>
      <c r="EN116" s="33">
        <v>1260.1371750000001</v>
      </c>
      <c r="EQ116" s="33">
        <v>1260.1371750000001</v>
      </c>
      <c r="ER116" s="33">
        <v>1440.1567709999999</v>
      </c>
      <c r="EU116" s="33">
        <v>1440.1567709999999</v>
      </c>
      <c r="EV116" s="33">
        <v>1620.1763679999999</v>
      </c>
      <c r="EY116" s="33">
        <v>1620.1763679999999</v>
      </c>
      <c r="EZ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123.6821267</v>
      </c>
      <c r="DS125" s="33">
        <v>686.91688099999999</v>
      </c>
      <c r="DT125" s="33">
        <v>1373.833762</v>
      </c>
      <c r="DU125" s="33">
        <v>506.89728459999998</v>
      </c>
      <c r="DV125" s="33">
        <v>0</v>
      </c>
      <c r="DW125" s="33">
        <v>1373.833762</v>
      </c>
      <c r="DX125" s="33">
        <v>2060.7506429999999</v>
      </c>
      <c r="DY125" s="33">
        <v>836.30108470000005</v>
      </c>
      <c r="DZ125" s="33">
        <v>1013.794569</v>
      </c>
      <c r="EA125" s="33">
        <v>2060.7506429999999</v>
      </c>
      <c r="EB125" s="33">
        <v>2747.667524</v>
      </c>
      <c r="EC125" s="33">
        <v>1520.6918539999999</v>
      </c>
      <c r="ED125" s="33">
        <v>0</v>
      </c>
      <c r="EE125" s="33">
        <v>2747.667524</v>
      </c>
      <c r="EF125" s="33">
        <v>3434.5844050000001</v>
      </c>
      <c r="EG125" s="33">
        <v>2027.589138</v>
      </c>
      <c r="EH125" s="33">
        <v>0</v>
      </c>
      <c r="EI125" s="33">
        <v>3434.5844050000001</v>
      </c>
      <c r="EJ125" s="33">
        <v>4121.5012859999997</v>
      </c>
      <c r="EK125" s="33">
        <v>3041.3837079999998</v>
      </c>
      <c r="EL125" s="33">
        <v>0</v>
      </c>
      <c r="EM125" s="33">
        <v>4121.5012859999997</v>
      </c>
      <c r="EN125" s="33">
        <v>4808.4181669999998</v>
      </c>
      <c r="EO125" s="33">
        <v>2534.4864229999998</v>
      </c>
      <c r="EP125" s="33">
        <v>0</v>
      </c>
      <c r="EQ125" s="33">
        <v>4808.4181669999998</v>
      </c>
      <c r="ER125" s="33">
        <v>5495.3350479999999</v>
      </c>
      <c r="ES125" s="33">
        <v>2264.9909980000002</v>
      </c>
      <c r="ET125" s="33">
        <v>0</v>
      </c>
      <c r="EU125" s="33">
        <v>5495.3350479999999</v>
      </c>
      <c r="EV125" s="33">
        <v>6182.251929</v>
      </c>
      <c r="EW125" s="33">
        <v>2027.589138</v>
      </c>
      <c r="EX125" s="33">
        <v>565.44540770000003</v>
      </c>
      <c r="EY125" s="33">
        <v>6182.251929</v>
      </c>
      <c r="EZ125" s="33">
        <v>6869.1688100000001</v>
      </c>
      <c r="FA125" s="33">
        <v>3307.3483879999999</v>
      </c>
      <c r="FB125" s="33">
        <v>1520.6918539999999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608.58621119999998</v>
      </c>
      <c r="CI126" s="33">
        <v>1013.794569</v>
      </c>
      <c r="CJ126" s="33">
        <v>1520.6918539999999</v>
      </c>
      <c r="CL126" s="33">
        <v>608.58621119999998</v>
      </c>
      <c r="CM126" s="33">
        <v>1520.6918539999999</v>
      </c>
      <c r="CN126" s="33">
        <v>2027.589138</v>
      </c>
      <c r="CO126" s="33">
        <v>712.35935419999998</v>
      </c>
      <c r="CP126" s="33">
        <v>1463.432546</v>
      </c>
      <c r="CQ126" s="33">
        <v>2027.589138</v>
      </c>
      <c r="CR126" s="33">
        <v>2534.4864229999998</v>
      </c>
      <c r="CS126" s="33">
        <v>831.10889950000001</v>
      </c>
      <c r="CT126" s="33">
        <v>446.19971220000002</v>
      </c>
      <c r="CU126" s="33">
        <v>2534.4864229999998</v>
      </c>
      <c r="CV126" s="33">
        <v>3041.3837079999998</v>
      </c>
      <c r="CW126" s="33">
        <v>982.66654410000001</v>
      </c>
      <c r="CX126" s="33">
        <v>2024.804224</v>
      </c>
      <c r="CY126" s="33">
        <v>3041.3837079999998</v>
      </c>
      <c r="CZ126" s="33">
        <v>3548.280992</v>
      </c>
      <c r="DA126" s="33">
        <v>2027.589138</v>
      </c>
      <c r="DB126" s="33">
        <v>1931.4882500000001</v>
      </c>
      <c r="DC126" s="33">
        <v>3548.280992</v>
      </c>
      <c r="DD126" s="33">
        <v>4055.178277</v>
      </c>
      <c r="DE126" s="33">
        <v>2534.4864229999998</v>
      </c>
      <c r="DF126" s="33">
        <v>1389.9547540000001</v>
      </c>
      <c r="DG126" s="33">
        <v>4055.178277</v>
      </c>
      <c r="DH126" s="33">
        <v>4562.0755609999997</v>
      </c>
      <c r="DI126" s="33">
        <v>3548.280992</v>
      </c>
      <c r="DJ126" s="33">
        <v>3444.3392560000002</v>
      </c>
      <c r="DK126" s="33">
        <v>4562.0755609999997</v>
      </c>
      <c r="DL126" s="33">
        <v>5068.9728459999997</v>
      </c>
      <c r="DM126" s="33">
        <v>3362.3100079999999</v>
      </c>
      <c r="DN126" s="33">
        <v>1119.5169989999999</v>
      </c>
      <c r="DO126" s="33">
        <v>5068.9728459999997</v>
      </c>
      <c r="DP126" s="33">
        <v>5068.9728459999997</v>
      </c>
      <c r="DQ126" s="33">
        <v>3581.7523809999998</v>
      </c>
      <c r="DR126" s="33">
        <v>1013.794569</v>
      </c>
      <c r="DS126" s="33">
        <v>5068.9728459999997</v>
      </c>
      <c r="DT126" s="33">
        <v>5068.9728459999997</v>
      </c>
      <c r="DU126" s="33">
        <v>3041.3837079999998</v>
      </c>
      <c r="DV126" s="33">
        <v>1755.279528</v>
      </c>
      <c r="DW126" s="33">
        <v>5068.9728459999997</v>
      </c>
      <c r="DX126" s="33">
        <v>5068.9728459999997</v>
      </c>
      <c r="DY126" s="33">
        <v>3548.280992</v>
      </c>
      <c r="DZ126" s="33">
        <v>741.48485970000002</v>
      </c>
      <c r="EA126" s="33">
        <v>5068.9728459999997</v>
      </c>
      <c r="EB126" s="33">
        <v>5068.9728459999997</v>
      </c>
      <c r="EC126" s="33">
        <v>2988.8139339999998</v>
      </c>
      <c r="ED126" s="33">
        <v>776.40150670000003</v>
      </c>
      <c r="EE126" s="33">
        <v>5068.9728459999997</v>
      </c>
      <c r="EF126" s="33">
        <v>5068.9728459999997</v>
      </c>
      <c r="EG126" s="33">
        <v>2982.1058549999998</v>
      </c>
      <c r="EI126" s="33">
        <v>5068.9728459999997</v>
      </c>
      <c r="EJ126" s="33">
        <v>5068.9728459999997</v>
      </c>
      <c r="EK126" s="33">
        <v>1997.16418</v>
      </c>
      <c r="EM126" s="33">
        <v>5068.9728459999997</v>
      </c>
      <c r="EN126" s="33">
        <v>5068.9728459999997</v>
      </c>
      <c r="EO126" s="33">
        <v>3351.4811020000002</v>
      </c>
      <c r="EQ126" s="33">
        <v>5068.9728459999997</v>
      </c>
      <c r="ER126" s="33">
        <v>5068.9728459999997</v>
      </c>
      <c r="ES126" s="33">
        <v>3548.280992</v>
      </c>
      <c r="EU126" s="33">
        <v>5068.9728459999997</v>
      </c>
      <c r="EV126" s="33">
        <v>5068.9728459999997</v>
      </c>
      <c r="EW126" s="33">
        <v>2865.0952219999999</v>
      </c>
      <c r="EX126" s="33">
        <v>506.89728459999998</v>
      </c>
      <c r="EY126" s="33">
        <v>5068.9728459999997</v>
      </c>
      <c r="EZ126" s="33">
        <v>5068.9728459999997</v>
      </c>
      <c r="FA126" s="33">
        <v>2027.589138</v>
      </c>
      <c r="FB126" s="33">
        <v>1968.187504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E128" s="33">
        <v>180.01959640000001</v>
      </c>
      <c r="DG128" s="33">
        <v>1440.1567709999999</v>
      </c>
      <c r="DH128" s="33">
        <v>1620.1763679999999</v>
      </c>
      <c r="DI128" s="33">
        <v>426.18110189999999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Q128" s="33">
        <v>360.03919280000002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608.58621119999998</v>
      </c>
      <c r="CI137" s="33">
        <v>1373.833762</v>
      </c>
      <c r="CJ137" s="33">
        <v>2060.7506429999999</v>
      </c>
      <c r="CK137" s="33">
        <v>0</v>
      </c>
      <c r="CL137" s="33">
        <v>608.58621119999998</v>
      </c>
      <c r="CM137" s="33">
        <v>2060.7506429999999</v>
      </c>
      <c r="CN137" s="33">
        <v>2747.667524</v>
      </c>
      <c r="CO137" s="33">
        <v>712.35935419999998</v>
      </c>
      <c r="CP137" s="33">
        <v>1463.432546</v>
      </c>
      <c r="CQ137" s="33">
        <v>2747.667524</v>
      </c>
      <c r="CR137" s="33">
        <v>3434.5844050000001</v>
      </c>
      <c r="CS137" s="33">
        <v>831.10889950000001</v>
      </c>
      <c r="CT137" s="33">
        <v>446.19971220000002</v>
      </c>
      <c r="CU137" s="33">
        <v>3434.5844050000001</v>
      </c>
      <c r="CV137" s="33">
        <v>4121.5012859999997</v>
      </c>
      <c r="CW137" s="33">
        <v>982.66654410000001</v>
      </c>
      <c r="CX137" s="33">
        <v>2024.804224</v>
      </c>
      <c r="CY137" s="33">
        <v>4121.5012859999997</v>
      </c>
      <c r="CZ137" s="33">
        <v>4808.4181669999998</v>
      </c>
      <c r="DA137" s="33">
        <v>2027.589138</v>
      </c>
      <c r="DB137" s="33">
        <v>1931.4882500000001</v>
      </c>
      <c r="DC137" s="33">
        <v>4808.4181669999998</v>
      </c>
      <c r="DD137" s="33">
        <v>5495.3350479999999</v>
      </c>
      <c r="DE137" s="33">
        <v>2714.5060189999999</v>
      </c>
      <c r="DF137" s="33">
        <v>1389.9547540000001</v>
      </c>
      <c r="DG137" s="33">
        <v>5495.3350479999999</v>
      </c>
      <c r="DH137" s="33">
        <v>6182.251929</v>
      </c>
      <c r="DI137" s="33">
        <v>3974.462094</v>
      </c>
      <c r="DJ137" s="33">
        <v>3444.3392560000002</v>
      </c>
      <c r="DK137" s="33">
        <v>6182.251929</v>
      </c>
      <c r="DL137" s="33">
        <v>6869.1688100000001</v>
      </c>
      <c r="DM137" s="33">
        <v>3362.3100079999999</v>
      </c>
      <c r="DN137" s="33">
        <v>1119.5169989999999</v>
      </c>
      <c r="DO137" s="33">
        <v>6869.1688100000001</v>
      </c>
      <c r="DP137" s="33">
        <v>6869.1688100000001</v>
      </c>
      <c r="DQ137" s="33">
        <v>3941.7915739999999</v>
      </c>
      <c r="DR137" s="33">
        <v>1013.794569</v>
      </c>
      <c r="DS137" s="33">
        <v>6869.1688100000001</v>
      </c>
      <c r="DT137" s="33">
        <v>6869.1688100000001</v>
      </c>
      <c r="DU137" s="33">
        <v>3041.3837079999998</v>
      </c>
      <c r="DV137" s="33">
        <v>1755.279528</v>
      </c>
      <c r="DW137" s="33">
        <v>6869.1688100000001</v>
      </c>
      <c r="DX137" s="33">
        <v>6869.1688100000001</v>
      </c>
      <c r="DY137" s="33">
        <v>3548.280992</v>
      </c>
      <c r="DZ137" s="33">
        <v>741.48485970000002</v>
      </c>
      <c r="EA137" s="33">
        <v>6869.1688100000001</v>
      </c>
      <c r="EB137" s="33">
        <v>6869.1688100000001</v>
      </c>
      <c r="EC137" s="33">
        <v>2988.8139339999998</v>
      </c>
      <c r="ED137" s="33">
        <v>776.40150670000003</v>
      </c>
      <c r="EE137" s="33">
        <v>6869.1688100000001</v>
      </c>
      <c r="EF137" s="33">
        <v>6869.1688100000001</v>
      </c>
      <c r="EG137" s="33">
        <v>2982.1058549999998</v>
      </c>
      <c r="EH137" s="33">
        <v>0</v>
      </c>
      <c r="EI137" s="33">
        <v>6869.1688100000001</v>
      </c>
      <c r="EJ137" s="33">
        <v>6869.1688100000001</v>
      </c>
      <c r="EK137" s="33">
        <v>1997.16418</v>
      </c>
      <c r="EL137" s="33">
        <v>0</v>
      </c>
      <c r="EM137" s="33">
        <v>6869.1688100000001</v>
      </c>
      <c r="EN137" s="33">
        <v>6869.1688100000001</v>
      </c>
      <c r="EO137" s="33">
        <v>3351.4811020000002</v>
      </c>
      <c r="EP137" s="33">
        <v>0</v>
      </c>
      <c r="EQ137" s="33">
        <v>6869.1688100000001</v>
      </c>
      <c r="ER137" s="33">
        <v>6869.1688100000001</v>
      </c>
      <c r="ES137" s="33">
        <v>3548.280992</v>
      </c>
      <c r="ET137" s="33">
        <v>0</v>
      </c>
      <c r="EU137" s="33">
        <v>6869.1688100000001</v>
      </c>
      <c r="EV137" s="33">
        <v>6869.1688100000001</v>
      </c>
      <c r="EW137" s="33">
        <v>2865.0952219999999</v>
      </c>
      <c r="EX137" s="33">
        <v>506.89728459999998</v>
      </c>
      <c r="EY137" s="33">
        <v>6869.1688100000001</v>
      </c>
      <c r="EZ137" s="33">
        <v>6869.1688100000001</v>
      </c>
      <c r="FA137" s="33">
        <v>2027.589138</v>
      </c>
      <c r="FB137" s="33">
        <v>1968.187504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1726.9036759999999</v>
      </c>
      <c r="AR138" s="33">
        <v>495.53561000000002</v>
      </c>
      <c r="AT138" s="33">
        <v>620.96423979999997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1424.2451410000001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1894.5050349999999</v>
      </c>
      <c r="AR149" s="33">
        <v>495.53561000000002</v>
      </c>
      <c r="AS149" s="33">
        <v>0</v>
      </c>
      <c r="AT149" s="33">
        <v>620.96423979999997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1591.8465000000001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2899.7270330000001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2872.5200399999999</v>
      </c>
      <c r="EM150" s="33">
        <v>3052.6641730000001</v>
      </c>
      <c r="EN150" s="33">
        <v>3052.6641730000001</v>
      </c>
      <c r="EO150" s="33">
        <v>3052.6641730000001</v>
      </c>
      <c r="EP150" s="33">
        <v>2872.5200399999999</v>
      </c>
      <c r="EQ150" s="33">
        <v>3052.6641730000001</v>
      </c>
      <c r="ER150" s="33">
        <v>3052.6641730000001</v>
      </c>
      <c r="ES150" s="33">
        <v>3052.6641730000001</v>
      </c>
      <c r="ET150" s="33">
        <v>2872.5200399999999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2899.7270330000001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2872.5200399999999</v>
      </c>
      <c r="EM161" s="33">
        <v>3052.6641730000001</v>
      </c>
      <c r="EN161" s="33">
        <v>3052.6641730000001</v>
      </c>
      <c r="EO161" s="33">
        <v>3052.6641730000001</v>
      </c>
      <c r="EP161" s="33">
        <v>2872.5200399999999</v>
      </c>
      <c r="EQ161" s="33">
        <v>3052.6641730000001</v>
      </c>
      <c r="ER161" s="33">
        <v>3052.6641730000001</v>
      </c>
      <c r="ES161" s="33">
        <v>3052.6641730000001</v>
      </c>
      <c r="ET161" s="33">
        <v>2872.5200399999999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37.57572425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423.37653829999999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237.0064739</v>
      </c>
      <c r="BH173" s="33">
        <v>0</v>
      </c>
      <c r="BI173" s="33">
        <v>0</v>
      </c>
      <c r="BJ173" s="33">
        <v>0</v>
      </c>
      <c r="BK173" s="33">
        <v>498.38008259999998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93.033339900000001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93.033339900000001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18395.11375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16163.70768</v>
      </c>
      <c r="BN234" s="33">
        <v>18599.388749999998</v>
      </c>
      <c r="BO234" s="33">
        <v>18535.006850000002</v>
      </c>
      <c r="BP234" s="33">
        <v>20620.855039999999</v>
      </c>
      <c r="BQ234" s="33">
        <v>16699.233069999998</v>
      </c>
      <c r="BR234" s="33">
        <v>18920.748780000002</v>
      </c>
      <c r="BS234" s="33">
        <v>19019.090039999999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21688.020240000002</v>
      </c>
      <c r="BY234" s="33">
        <v>17557.315709999999</v>
      </c>
      <c r="BZ234" s="33">
        <v>19491.964189999999</v>
      </c>
      <c r="CA234" s="33">
        <v>19783.518260000001</v>
      </c>
      <c r="CB234" s="33">
        <v>21688.020240000002</v>
      </c>
      <c r="CC234" s="33">
        <v>17557.315709999999</v>
      </c>
      <c r="CD234" s="33">
        <v>19491.964189999999</v>
      </c>
      <c r="CE234" s="33">
        <v>19783.518260000001</v>
      </c>
      <c r="CF234" s="33">
        <v>21688.020240000002</v>
      </c>
      <c r="CG234" s="33">
        <v>17557.315709999999</v>
      </c>
      <c r="CH234" s="33">
        <v>19491.964189999999</v>
      </c>
      <c r="CI234" s="33">
        <v>19783.518260000001</v>
      </c>
      <c r="CJ234" s="33">
        <v>21688.020240000002</v>
      </c>
      <c r="CK234" s="33">
        <v>17557.315709999999</v>
      </c>
      <c r="CL234" s="33">
        <v>19491.964189999999</v>
      </c>
      <c r="CM234" s="33">
        <v>19783.518260000001</v>
      </c>
      <c r="CN234" s="33">
        <v>21688.020240000002</v>
      </c>
      <c r="CO234" s="33">
        <v>17557.315709999999</v>
      </c>
      <c r="CP234" s="33">
        <v>19491.964189999999</v>
      </c>
      <c r="CQ234" s="33">
        <v>19783.518260000001</v>
      </c>
      <c r="CR234" s="33">
        <v>21688.020240000002</v>
      </c>
      <c r="CS234" s="33">
        <v>17557.315709999999</v>
      </c>
      <c r="CT234" s="33">
        <v>19491.964189999999</v>
      </c>
      <c r="CU234" s="33">
        <v>19783.518260000001</v>
      </c>
      <c r="CV234" s="33">
        <v>21688.020240000002</v>
      </c>
      <c r="CW234" s="33">
        <v>17557.315709999999</v>
      </c>
      <c r="CX234" s="33">
        <v>19491.964189999999</v>
      </c>
      <c r="CY234" s="33">
        <v>19783.518260000001</v>
      </c>
      <c r="CZ234" s="33">
        <v>21688.020240000002</v>
      </c>
      <c r="DA234" s="33">
        <v>17557.315709999999</v>
      </c>
      <c r="DB234" s="33">
        <v>19491.964189999999</v>
      </c>
      <c r="DC234" s="33">
        <v>19783.518260000001</v>
      </c>
      <c r="DD234" s="33">
        <v>21688.020240000002</v>
      </c>
      <c r="DE234" s="33">
        <v>17557.315709999999</v>
      </c>
      <c r="DF234" s="33">
        <v>19491.964189999999</v>
      </c>
      <c r="DG234" s="33">
        <v>19783.518260000001</v>
      </c>
      <c r="DH234" s="33">
        <v>21977.37703</v>
      </c>
      <c r="DI234" s="33">
        <v>17774.51136</v>
      </c>
      <c r="DJ234" s="33">
        <v>19617.85514</v>
      </c>
      <c r="DK234" s="33">
        <v>19978.585500000001</v>
      </c>
      <c r="DL234" s="33">
        <v>21977.37703</v>
      </c>
      <c r="DM234" s="33">
        <v>17774.51136</v>
      </c>
      <c r="DN234" s="33">
        <v>19617.85514</v>
      </c>
      <c r="DO234" s="33">
        <v>19978.585500000001</v>
      </c>
      <c r="DP234" s="33">
        <v>21977.37703</v>
      </c>
      <c r="DQ234" s="33">
        <v>17774.51136</v>
      </c>
      <c r="DR234" s="33">
        <v>19617.85514</v>
      </c>
      <c r="DS234" s="33">
        <v>19978.585500000001</v>
      </c>
      <c r="DT234" s="33">
        <v>21977.37703</v>
      </c>
      <c r="DU234" s="33">
        <v>17774.51136</v>
      </c>
      <c r="DV234" s="33">
        <v>19617.85514</v>
      </c>
      <c r="DW234" s="33">
        <v>19978.585500000001</v>
      </c>
      <c r="DX234" s="33">
        <v>21977.37703</v>
      </c>
      <c r="DY234" s="33">
        <v>17774.51136</v>
      </c>
      <c r="DZ234" s="33">
        <v>19617.85514</v>
      </c>
      <c r="EA234" s="33">
        <v>19978.585500000001</v>
      </c>
      <c r="EB234" s="33">
        <v>21977.37703</v>
      </c>
      <c r="EC234" s="33">
        <v>17774.51136</v>
      </c>
      <c r="ED234" s="33">
        <v>19617.85514</v>
      </c>
      <c r="EE234" s="33">
        <v>19978.585500000001</v>
      </c>
      <c r="EF234" s="33">
        <v>21977.37703</v>
      </c>
      <c r="EG234" s="33">
        <v>17774.51136</v>
      </c>
      <c r="EH234" s="33">
        <v>19617.85514</v>
      </c>
      <c r="EI234" s="33">
        <v>19978.585500000001</v>
      </c>
      <c r="EJ234" s="33">
        <v>21977.37703</v>
      </c>
      <c r="EK234" s="33">
        <v>17774.51136</v>
      </c>
      <c r="EL234" s="33">
        <v>19617.85514</v>
      </c>
      <c r="EM234" s="33">
        <v>19978.585500000001</v>
      </c>
      <c r="EN234" s="33">
        <v>21977.37703</v>
      </c>
      <c r="EO234" s="33">
        <v>17774.51136</v>
      </c>
      <c r="EP234" s="33">
        <v>19617.85514</v>
      </c>
      <c r="EQ234" s="33">
        <v>19978.585500000001</v>
      </c>
      <c r="ER234" s="33">
        <v>21977.37703</v>
      </c>
      <c r="ES234" s="33">
        <v>17774.51136</v>
      </c>
      <c r="ET234" s="33">
        <v>19617.85514</v>
      </c>
      <c r="EU234" s="33">
        <v>19978.585500000001</v>
      </c>
      <c r="EV234" s="33">
        <v>21977.37703</v>
      </c>
      <c r="EW234" s="33">
        <v>17774.51136</v>
      </c>
      <c r="EX234" s="33">
        <v>19617.85514</v>
      </c>
      <c r="EY234" s="33">
        <v>19978.585500000001</v>
      </c>
      <c r="EZ234" s="33">
        <v>21977.37703</v>
      </c>
      <c r="FA234" s="33">
        <v>17774.51136</v>
      </c>
      <c r="FB234" s="33">
        <v>19617.85514</v>
      </c>
      <c r="FC234" s="33">
        <v>19978.585500000001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8405.3457799999996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9022.2266579999996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8482.2881359999992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6175.7680950000004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6162.1339209999996</v>
      </c>
      <c r="BY235" s="33">
        <v>7677.8724099999999</v>
      </c>
      <c r="BZ235" s="33">
        <v>11126.227639999999</v>
      </c>
      <c r="CA235" s="33">
        <v>10378.54515</v>
      </c>
      <c r="CB235" s="33">
        <v>6162.1339209999996</v>
      </c>
      <c r="CC235" s="33">
        <v>7677.8724099999999</v>
      </c>
      <c r="CD235" s="33">
        <v>11126.227639999999</v>
      </c>
      <c r="CE235" s="33">
        <v>10378.54515</v>
      </c>
      <c r="CF235" s="33">
        <v>6162.1339209999996</v>
      </c>
      <c r="CG235" s="33">
        <v>7677.8724099999999</v>
      </c>
      <c r="CH235" s="33">
        <v>11126.227639999999</v>
      </c>
      <c r="CI235" s="33">
        <v>10378.54515</v>
      </c>
      <c r="CJ235" s="33">
        <v>6162.1339209999996</v>
      </c>
      <c r="CK235" s="33">
        <v>7677.8724099999999</v>
      </c>
      <c r="CL235" s="33">
        <v>11126.227639999999</v>
      </c>
      <c r="CM235" s="33">
        <v>10378.54515</v>
      </c>
      <c r="CN235" s="33">
        <v>6162.1339209999996</v>
      </c>
      <c r="CO235" s="33">
        <v>7677.8724099999999</v>
      </c>
      <c r="CP235" s="33">
        <v>11126.227639999999</v>
      </c>
      <c r="CQ235" s="33">
        <v>10378.54515</v>
      </c>
      <c r="CR235" s="33">
        <v>6162.1339209999996</v>
      </c>
      <c r="CS235" s="33">
        <v>7677.8724099999999</v>
      </c>
      <c r="CT235" s="33">
        <v>11126.227639999999</v>
      </c>
      <c r="CU235" s="33">
        <v>10378.54515</v>
      </c>
      <c r="CV235" s="33">
        <v>6162.1339209999996</v>
      </c>
      <c r="CW235" s="33">
        <v>7677.8724099999999</v>
      </c>
      <c r="CX235" s="33">
        <v>11126.227639999999</v>
      </c>
      <c r="CY235" s="33">
        <v>10378.54515</v>
      </c>
      <c r="CZ235" s="33">
        <v>6162.1339209999996</v>
      </c>
      <c r="DA235" s="33">
        <v>7677.8724099999999</v>
      </c>
      <c r="DB235" s="33">
        <v>11126.227639999999</v>
      </c>
      <c r="DC235" s="33">
        <v>10378.54515</v>
      </c>
      <c r="DD235" s="33">
        <v>6162.1339209999996</v>
      </c>
      <c r="DE235" s="33">
        <v>7677.8724099999999</v>
      </c>
      <c r="DF235" s="33">
        <v>11126.227639999999</v>
      </c>
      <c r="DG235" s="33">
        <v>10378.54515</v>
      </c>
      <c r="DH235" s="33">
        <v>6162.1339209999996</v>
      </c>
      <c r="DI235" s="33">
        <v>7677.8724099999999</v>
      </c>
      <c r="DJ235" s="33">
        <v>9679.7970129999994</v>
      </c>
      <c r="DK235" s="33">
        <v>10378.54515</v>
      </c>
      <c r="DL235" s="33">
        <v>6162.1339209999996</v>
      </c>
      <c r="DM235" s="33">
        <v>7677.8724099999999</v>
      </c>
      <c r="DN235" s="33">
        <v>10481.04027</v>
      </c>
      <c r="DO235" s="33">
        <v>10378.54515</v>
      </c>
      <c r="DP235" s="33">
        <v>6162.1339209999996</v>
      </c>
      <c r="DQ235" s="33">
        <v>7677.8724099999999</v>
      </c>
      <c r="DR235" s="33">
        <v>11126.227639999999</v>
      </c>
      <c r="DS235" s="33">
        <v>10378.54515</v>
      </c>
      <c r="DT235" s="33">
        <v>6162.1339209999996</v>
      </c>
      <c r="DU235" s="33">
        <v>7677.8724099999999</v>
      </c>
      <c r="DV235" s="33">
        <v>11126.227639999999</v>
      </c>
      <c r="DW235" s="33">
        <v>10378.54515</v>
      </c>
      <c r="DX235" s="33">
        <v>6162.1339209999996</v>
      </c>
      <c r="DY235" s="33">
        <v>7677.8724099999999</v>
      </c>
      <c r="DZ235" s="33">
        <v>11126.227639999999</v>
      </c>
      <c r="EA235" s="33">
        <v>10378.54515</v>
      </c>
      <c r="EB235" s="33">
        <v>6162.1339209999996</v>
      </c>
      <c r="EC235" s="33">
        <v>7677.8724099999999</v>
      </c>
      <c r="ED235" s="33">
        <v>11126.227639999999</v>
      </c>
      <c r="EE235" s="33">
        <v>10378.54515</v>
      </c>
      <c r="EF235" s="33">
        <v>6162.1339209999996</v>
      </c>
      <c r="EG235" s="33">
        <v>7677.8724099999999</v>
      </c>
      <c r="EH235" s="33">
        <v>11126.227639999999</v>
      </c>
      <c r="EI235" s="33">
        <v>10378.54515</v>
      </c>
      <c r="EJ235" s="33">
        <v>6162.1339209999996</v>
      </c>
      <c r="EK235" s="33">
        <v>7677.8724099999999</v>
      </c>
      <c r="EL235" s="33">
        <v>11126.227639999999</v>
      </c>
      <c r="EM235" s="33">
        <v>10378.54515</v>
      </c>
      <c r="EN235" s="33">
        <v>6162.1339209999996</v>
      </c>
      <c r="EO235" s="33">
        <v>7677.8724099999999</v>
      </c>
      <c r="EP235" s="33">
        <v>11067.99222</v>
      </c>
      <c r="EQ235" s="33">
        <v>10378.54515</v>
      </c>
      <c r="ER235" s="33">
        <v>6162.1339209999996</v>
      </c>
      <c r="ES235" s="33">
        <v>7677.8724099999999</v>
      </c>
      <c r="ET235" s="33">
        <v>10585.656800000001</v>
      </c>
      <c r="EU235" s="33">
        <v>10378.54515</v>
      </c>
      <c r="EV235" s="33">
        <v>6162.1339209999996</v>
      </c>
      <c r="EW235" s="33">
        <v>7677.8724099999999</v>
      </c>
      <c r="EX235" s="33">
        <v>9019.1003049999999</v>
      </c>
      <c r="EY235" s="33">
        <v>10378.54515</v>
      </c>
      <c r="EZ235" s="33">
        <v>6162.1339209999996</v>
      </c>
      <c r="FA235" s="33">
        <v>7677.8724099999999</v>
      </c>
      <c r="FB235" s="33">
        <v>6054.7094159999997</v>
      </c>
      <c r="FC235" s="33">
        <v>9740.3970239999999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6977.8870829999996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6977.8870829999996</v>
      </c>
      <c r="AA236" s="33">
        <v>5063.7322620000004</v>
      </c>
      <c r="AB236" s="33">
        <v>4288.1228570000003</v>
      </c>
      <c r="AC236" s="33">
        <v>5121.3911310000003</v>
      </c>
      <c r="AD236" s="33">
        <v>2680.3120720000002</v>
      </c>
      <c r="AE236" s="33">
        <v>5063.7322620000004</v>
      </c>
      <c r="AF236" s="33">
        <v>4288.1228570000003</v>
      </c>
      <c r="AG236" s="33">
        <v>5121.3911310000003</v>
      </c>
      <c r="AH236" s="33">
        <v>3244.7474630000002</v>
      </c>
      <c r="AI236" s="33">
        <v>5063.7322620000004</v>
      </c>
      <c r="AJ236" s="33">
        <v>4288.1228570000003</v>
      </c>
      <c r="AK236" s="33">
        <v>5121.3911310000003</v>
      </c>
      <c r="AL236" s="33">
        <v>6583.4296720000002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6554.3086579999999</v>
      </c>
      <c r="AU236" s="33">
        <v>5063.7322620000004</v>
      </c>
      <c r="AV236" s="33">
        <v>4288.1228570000003</v>
      </c>
      <c r="AW236" s="33">
        <v>1407.7219930000001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6492.8963729999996</v>
      </c>
      <c r="BO236" s="33">
        <v>5063.7322620000004</v>
      </c>
      <c r="BP236" s="33">
        <v>4468.2914289999999</v>
      </c>
      <c r="BQ236" s="33">
        <v>5238.0272619999996</v>
      </c>
      <c r="BR236" s="33">
        <v>6594.9513720000004</v>
      </c>
      <c r="BS236" s="33">
        <v>5218.7720829999998</v>
      </c>
      <c r="BT236" s="33">
        <v>4654.6166670000002</v>
      </c>
      <c r="BU236" s="33">
        <v>5202.9674400000004</v>
      </c>
      <c r="BV236" s="33">
        <v>6772.867166</v>
      </c>
      <c r="BW236" s="33">
        <v>5390.0624399999997</v>
      </c>
      <c r="BX236" s="33">
        <v>4654.6166670000002</v>
      </c>
      <c r="BY236" s="33">
        <v>5298.4746329999998</v>
      </c>
      <c r="BZ236" s="33">
        <v>6692.5112879999997</v>
      </c>
      <c r="CA236" s="33">
        <v>5390.0624399999997</v>
      </c>
      <c r="CB236" s="33">
        <v>4654.6166670000002</v>
      </c>
      <c r="CC236" s="33">
        <v>5440.6603569999997</v>
      </c>
      <c r="CD236" s="33">
        <v>6567.1408780000002</v>
      </c>
      <c r="CE236" s="33">
        <v>5390.0624399999997</v>
      </c>
      <c r="CF236" s="33">
        <v>4654.6166670000002</v>
      </c>
      <c r="CG236" s="33">
        <v>5440.6603569999997</v>
      </c>
      <c r="CH236" s="33">
        <v>6678.2511530000002</v>
      </c>
      <c r="CI236" s="33">
        <v>5390.0624399999997</v>
      </c>
      <c r="CJ236" s="33">
        <v>4654.6166670000002</v>
      </c>
      <c r="CK236" s="33">
        <v>5440.6603569999997</v>
      </c>
      <c r="CL236" s="33">
        <v>6670.1163690000003</v>
      </c>
      <c r="CM236" s="33">
        <v>5390.0624399999997</v>
      </c>
      <c r="CN236" s="33">
        <v>4654.6166670000002</v>
      </c>
      <c r="CO236" s="33">
        <v>5440.6603569999997</v>
      </c>
      <c r="CP236" s="33">
        <v>6543.1188620000003</v>
      </c>
      <c r="CQ236" s="33">
        <v>5390.0624399999997</v>
      </c>
      <c r="CR236" s="33">
        <v>4654.6166670000002</v>
      </c>
      <c r="CS236" s="33">
        <v>5440.6603569999997</v>
      </c>
      <c r="CT236" s="33">
        <v>5843.80638</v>
      </c>
      <c r="CU236" s="33">
        <v>5390.0624399999997</v>
      </c>
      <c r="CV236" s="33">
        <v>4654.6166670000002</v>
      </c>
      <c r="CW236" s="33">
        <v>5440.6603569999997</v>
      </c>
      <c r="CX236" s="33">
        <v>4386.0661970000001</v>
      </c>
      <c r="CY236" s="33">
        <v>5390.0624399999997</v>
      </c>
      <c r="CZ236" s="33">
        <v>4654.6166670000002</v>
      </c>
      <c r="DA236" s="33">
        <v>5440.6603569999997</v>
      </c>
      <c r="DB236" s="33">
        <v>5942.2777990000004</v>
      </c>
      <c r="DC236" s="33">
        <v>5390.0624399999997</v>
      </c>
      <c r="DD236" s="33">
        <v>4654.6166670000002</v>
      </c>
      <c r="DE236" s="33">
        <v>5440.6603569999997</v>
      </c>
      <c r="DF236" s="33">
        <v>7050.2308860000003</v>
      </c>
      <c r="DG236" s="33">
        <v>5390.0624399999997</v>
      </c>
      <c r="DH236" s="33">
        <v>4654.6166670000002</v>
      </c>
      <c r="DI236" s="33">
        <v>5440.6603569999997</v>
      </c>
      <c r="DJ236" s="33">
        <v>7220.2633329999999</v>
      </c>
      <c r="DK236" s="33">
        <v>5390.0624399999997</v>
      </c>
      <c r="DL236" s="33">
        <v>4654.6166670000002</v>
      </c>
      <c r="DM236" s="33">
        <v>5440.6603569999997</v>
      </c>
      <c r="DN236" s="33">
        <v>5446.6659330000002</v>
      </c>
      <c r="DO236" s="33">
        <v>5390.0624399999997</v>
      </c>
      <c r="DP236" s="33">
        <v>4654.6166670000002</v>
      </c>
      <c r="DQ236" s="33">
        <v>5440.6603569999997</v>
      </c>
      <c r="DR236" s="33">
        <v>3259.8589299999999</v>
      </c>
      <c r="DS236" s="33">
        <v>5390.0624399999997</v>
      </c>
      <c r="DT236" s="33">
        <v>4654.6166670000002</v>
      </c>
      <c r="DU236" s="33">
        <v>5440.6603569999997</v>
      </c>
      <c r="DV236" s="33">
        <v>1357.965042</v>
      </c>
      <c r="DW236" s="33">
        <v>5390.0624399999997</v>
      </c>
      <c r="DX236" s="33">
        <v>4654.6166670000002</v>
      </c>
      <c r="DY236" s="33">
        <v>5440.6603569999997</v>
      </c>
      <c r="DZ236" s="33">
        <v>124.18086719999999</v>
      </c>
      <c r="EA236" s="33">
        <v>5390.0624399999997</v>
      </c>
      <c r="EB236" s="33">
        <v>4654.6166670000002</v>
      </c>
      <c r="EC236" s="33">
        <v>5440.6603569999997</v>
      </c>
      <c r="EE236" s="33">
        <v>5390.0624399999997</v>
      </c>
      <c r="EF236" s="33">
        <v>4654.6166670000002</v>
      </c>
      <c r="EG236" s="33">
        <v>5440.6603569999997</v>
      </c>
      <c r="EI236" s="33">
        <v>5390.0624399999997</v>
      </c>
      <c r="EJ236" s="33">
        <v>4654.6166670000002</v>
      </c>
      <c r="EK236" s="33">
        <v>5440.6603569999997</v>
      </c>
      <c r="EM236" s="33">
        <v>5390.0624399999997</v>
      </c>
      <c r="EN236" s="33">
        <v>4654.6166670000002</v>
      </c>
      <c r="EO236" s="33">
        <v>5440.6603569999997</v>
      </c>
      <c r="EQ236" s="33">
        <v>5390.0624399999997</v>
      </c>
      <c r="ER236" s="33">
        <v>4654.6166670000002</v>
      </c>
      <c r="ES236" s="33">
        <v>5440.6603569999997</v>
      </c>
      <c r="EU236" s="33">
        <v>5390.0624399999997</v>
      </c>
      <c r="EV236" s="33">
        <v>4654.6166670000002</v>
      </c>
      <c r="EW236" s="33">
        <v>5440.6603569999997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3931.839019</v>
      </c>
      <c r="M237" s="33">
        <v>3704.2098590000001</v>
      </c>
      <c r="N237" s="33">
        <v>3697.3466669999998</v>
      </c>
      <c r="O237" s="33">
        <v>3137.6277380000001</v>
      </c>
      <c r="P237" s="33">
        <v>4122.4696590000003</v>
      </c>
      <c r="Q237" s="33">
        <v>4154.3546399999996</v>
      </c>
      <c r="R237" s="33">
        <v>3697.3466669999998</v>
      </c>
      <c r="S237" s="33">
        <v>3137.6277380000001</v>
      </c>
      <c r="T237" s="33">
        <v>6262.267143</v>
      </c>
      <c r="U237" s="33">
        <v>7085.8721649999998</v>
      </c>
      <c r="V237" s="33">
        <v>543.80108259999997</v>
      </c>
      <c r="W237" s="33">
        <v>3137.6277380000001</v>
      </c>
      <c r="X237" s="33">
        <v>6262.267143</v>
      </c>
      <c r="Y237" s="33">
        <v>7201.2007139999996</v>
      </c>
      <c r="Z237" s="33">
        <v>3594.0345579999998</v>
      </c>
      <c r="AA237" s="33">
        <v>3137.6277380000001</v>
      </c>
      <c r="AB237" s="33">
        <v>8653.2039850000001</v>
      </c>
      <c r="AC237" s="33">
        <v>3208.7226999999998</v>
      </c>
      <c r="AD237" s="33">
        <v>3324.4414980000001</v>
      </c>
      <c r="AE237" s="33">
        <v>3495.4172119999998</v>
      </c>
      <c r="AF237" s="33">
        <v>11562.91073</v>
      </c>
      <c r="AG237" s="33">
        <v>12258.50121</v>
      </c>
      <c r="AH237" s="33">
        <v>4360.4084309999998</v>
      </c>
      <c r="AI237" s="33">
        <v>3930.8375139999998</v>
      </c>
      <c r="AJ237" s="33">
        <v>13993.94104</v>
      </c>
      <c r="AK237" s="33">
        <v>12861.997729999999</v>
      </c>
      <c r="AL237" s="33">
        <v>4664.5079669999996</v>
      </c>
      <c r="AM237" s="33">
        <v>4294.6267379999999</v>
      </c>
      <c r="AN237" s="33">
        <v>13993.94104</v>
      </c>
      <c r="AO237" s="33">
        <v>13584.580529999999</v>
      </c>
      <c r="AP237" s="33">
        <v>4664.5079669999996</v>
      </c>
      <c r="AQ237" s="33">
        <v>4294.6267379999999</v>
      </c>
      <c r="AR237" s="33">
        <v>13993.94104</v>
      </c>
      <c r="AS237" s="33">
        <v>15311.866309999999</v>
      </c>
      <c r="AT237" s="33">
        <v>4664.5079669999996</v>
      </c>
      <c r="AU237" s="33">
        <v>4294.6267379999999</v>
      </c>
      <c r="AV237" s="33">
        <v>13993.94104</v>
      </c>
      <c r="AW237" s="33">
        <v>15458.685390000001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4625.2268620000004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5992.2363299999997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6806.2939219999998</v>
      </c>
      <c r="W238" s="33">
        <v>7052.958095</v>
      </c>
      <c r="X238" s="33">
        <v>7801.7042860000001</v>
      </c>
      <c r="Y238" s="33">
        <v>7273.9891669999997</v>
      </c>
      <c r="Z238" s="33">
        <v>5006.4098249999997</v>
      </c>
      <c r="AA238" s="33">
        <v>7052.958095</v>
      </c>
      <c r="AB238" s="33">
        <v>7801.7042860000001</v>
      </c>
      <c r="AC238" s="33">
        <v>7066.2330069999998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3890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6522.231667</v>
      </c>
      <c r="AD239" s="33">
        <v>478.10542170000002</v>
      </c>
      <c r="AE239" s="33">
        <v>2654.0345240000001</v>
      </c>
      <c r="AF239" s="33">
        <v>6753.6804760000005</v>
      </c>
      <c r="AG239" s="33">
        <v>1430.6377629999999</v>
      </c>
      <c r="AH239" s="33">
        <v>2180.0149999999999</v>
      </c>
      <c r="AI239" s="33">
        <v>2654.0345240000001</v>
      </c>
      <c r="AJ239" s="33">
        <v>6753.6804760000005</v>
      </c>
      <c r="AK239" s="33">
        <v>3414.1817999999998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161.06714289999999</v>
      </c>
      <c r="M240" s="33">
        <v>300.05940479999998</v>
      </c>
      <c r="N240" s="33">
        <v>281.05458329999999</v>
      </c>
      <c r="O240" s="33">
        <v>163.02547620000001</v>
      </c>
      <c r="P240" s="33">
        <v>161.06714289999999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203.98451779999999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452.12353030000003</v>
      </c>
      <c r="BM240" s="33">
        <v>500.22398809999999</v>
      </c>
      <c r="BN240" s="33">
        <v>507.96892050000002</v>
      </c>
      <c r="BO240" s="33">
        <v>313.78651719999999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980.80140459999996</v>
      </c>
      <c r="BU240" s="33">
        <v>1214.002397</v>
      </c>
      <c r="BV240" s="33">
        <v>757.58770130000005</v>
      </c>
      <c r="BW240" s="33">
        <v>541.94146120000005</v>
      </c>
      <c r="BX240" s="33">
        <v>980.80140459999996</v>
      </c>
      <c r="BY240" s="33">
        <v>477.03537820000003</v>
      </c>
      <c r="BZ240" s="33">
        <v>757.58770130000005</v>
      </c>
      <c r="CA240" s="33">
        <v>541.94146120000005</v>
      </c>
      <c r="CB240" s="33">
        <v>980.80140459999996</v>
      </c>
      <c r="CC240" s="33">
        <v>823.51274799999999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B241" s="33">
        <v>1994.701429</v>
      </c>
      <c r="CC241" s="33">
        <v>1617.6834349999999</v>
      </c>
      <c r="CD241" s="33">
        <v>622.59916669999996</v>
      </c>
      <c r="CE241" s="33">
        <v>863.03041670000005</v>
      </c>
      <c r="CF241" s="33">
        <v>1994.701429</v>
      </c>
      <c r="CG241" s="33">
        <v>1774.0823210000001</v>
      </c>
      <c r="CH241" s="33">
        <v>622.59916669999996</v>
      </c>
      <c r="CI241" s="33">
        <v>863.03041670000005</v>
      </c>
      <c r="CJ241" s="33">
        <v>1994.701429</v>
      </c>
      <c r="CK241" s="33">
        <v>1774.0823210000001</v>
      </c>
      <c r="CL241" s="33">
        <v>622.59916669999996</v>
      </c>
      <c r="CM241" s="33">
        <v>863.03041670000005</v>
      </c>
      <c r="CN241" s="33">
        <v>1994.701429</v>
      </c>
      <c r="CO241" s="33">
        <v>1774.0823210000001</v>
      </c>
      <c r="CP241" s="33">
        <v>622.59916669999996</v>
      </c>
      <c r="CQ241" s="33">
        <v>863.03041670000005</v>
      </c>
      <c r="CR241" s="33">
        <v>1994.701429</v>
      </c>
      <c r="CS241" s="33">
        <v>1774.0823210000001</v>
      </c>
      <c r="CT241" s="33">
        <v>622.59916669999996</v>
      </c>
      <c r="CU241" s="33">
        <v>863.03041670000005</v>
      </c>
      <c r="CV241" s="33">
        <v>1994.701429</v>
      </c>
      <c r="CW241" s="33">
        <v>1774.0823210000001</v>
      </c>
      <c r="CX241" s="33">
        <v>622.59916669999996</v>
      </c>
      <c r="CY241" s="33">
        <v>863.03041670000005</v>
      </c>
      <c r="CZ241" s="33">
        <v>1994.701429</v>
      </c>
      <c r="DA241" s="33">
        <v>1774.0823210000001</v>
      </c>
      <c r="DB241" s="33">
        <v>622.59916669999996</v>
      </c>
      <c r="DC241" s="33">
        <v>863.03041670000005</v>
      </c>
      <c r="DD241" s="33">
        <v>1994.701429</v>
      </c>
      <c r="DE241" s="33">
        <v>1774.0823210000001</v>
      </c>
      <c r="DF241" s="33">
        <v>622.59916669999996</v>
      </c>
      <c r="DG241" s="33">
        <v>863.03041670000005</v>
      </c>
      <c r="DH241" s="33">
        <v>2020.6922930000001</v>
      </c>
      <c r="DI241" s="33">
        <v>1803.59779</v>
      </c>
      <c r="DJ241" s="33">
        <v>633.88587800000005</v>
      </c>
      <c r="DK241" s="33">
        <v>872.54706169999997</v>
      </c>
      <c r="DL241" s="33">
        <v>2020.6922930000001</v>
      </c>
      <c r="DM241" s="33">
        <v>1803.59779</v>
      </c>
      <c r="DN241" s="33">
        <v>633.88587800000005</v>
      </c>
      <c r="DO241" s="33">
        <v>872.54706169999997</v>
      </c>
      <c r="DP241" s="33">
        <v>2020.6922930000001</v>
      </c>
      <c r="DQ241" s="33">
        <v>1803.59779</v>
      </c>
      <c r="DR241" s="33">
        <v>633.88587800000005</v>
      </c>
      <c r="DS241" s="33">
        <v>872.54706169999997</v>
      </c>
      <c r="DT241" s="33">
        <v>2020.6922930000001</v>
      </c>
      <c r="DU241" s="33">
        <v>1803.59779</v>
      </c>
      <c r="DV241" s="33">
        <v>633.88587800000005</v>
      </c>
      <c r="DW241" s="33">
        <v>872.54706169999997</v>
      </c>
      <c r="DX241" s="33">
        <v>2020.6922930000001</v>
      </c>
      <c r="DY241" s="33">
        <v>1803.59779</v>
      </c>
      <c r="DZ241" s="33">
        <v>633.88587800000005</v>
      </c>
      <c r="EA241" s="33">
        <v>872.54706169999997</v>
      </c>
      <c r="EB241" s="33">
        <v>2020.6922930000001</v>
      </c>
      <c r="EC241" s="33">
        <v>1803.59779</v>
      </c>
      <c r="ED241" s="33">
        <v>633.88587800000005</v>
      </c>
      <c r="EE241" s="33">
        <v>872.54706169999997</v>
      </c>
      <c r="EF241" s="33">
        <v>2020.6922930000001</v>
      </c>
      <c r="EG241" s="33">
        <v>1803.59779</v>
      </c>
      <c r="EH241" s="33">
        <v>633.88587800000005</v>
      </c>
      <c r="EI241" s="33">
        <v>872.54706169999997</v>
      </c>
      <c r="EJ241" s="33">
        <v>2020.6922930000001</v>
      </c>
      <c r="EK241" s="33">
        <v>1803.59779</v>
      </c>
      <c r="EM241" s="33">
        <v>872.54706169999997</v>
      </c>
      <c r="EN241" s="33">
        <v>2020.6922930000001</v>
      </c>
      <c r="EO241" s="33">
        <v>1803.59779</v>
      </c>
      <c r="EP241" s="33">
        <v>633.88587800000005</v>
      </c>
      <c r="EQ241" s="33">
        <v>872.54706169999997</v>
      </c>
      <c r="ER241" s="33">
        <v>2020.6922930000001</v>
      </c>
      <c r="ES241" s="33">
        <v>1803.59779</v>
      </c>
      <c r="ET241" s="33">
        <v>633.88587800000005</v>
      </c>
      <c r="EU241" s="33">
        <v>872.54706169999997</v>
      </c>
      <c r="EV241" s="33">
        <v>2020.6922930000001</v>
      </c>
      <c r="EW241" s="33">
        <v>1803.59779</v>
      </c>
      <c r="EX241" s="33">
        <v>633.88587800000005</v>
      </c>
      <c r="EY241" s="33">
        <v>872.54706169999997</v>
      </c>
      <c r="EZ241" s="33">
        <v>2020.6922930000001</v>
      </c>
      <c r="FA241" s="33">
        <v>1803.59779</v>
      </c>
      <c r="FB241" s="33">
        <v>633.88587800000005</v>
      </c>
      <c r="FC241" s="33">
        <v>872.54706169999997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F242" s="33">
        <v>903.10125000000005</v>
      </c>
      <c r="BG242" s="33">
        <v>1552.3085120000001</v>
      </c>
      <c r="BH242" s="33">
        <v>2902.1452380000001</v>
      </c>
      <c r="BI242" s="33">
        <v>411.29002409999998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2291.7841629999998</v>
      </c>
      <c r="BR242" s="33">
        <v>967.60874999999999</v>
      </c>
      <c r="BS242" s="33">
        <v>1687.82881</v>
      </c>
      <c r="BT242" s="33">
        <v>3165.464199</v>
      </c>
      <c r="BU242" s="33">
        <v>2445.3778609999999</v>
      </c>
      <c r="BV242" s="33">
        <v>983.80312389999995</v>
      </c>
      <c r="BW242" s="33">
        <v>1705.808642</v>
      </c>
      <c r="BX242" s="33">
        <v>3165.464199</v>
      </c>
      <c r="BY242" s="33">
        <v>2445.3778609999999</v>
      </c>
      <c r="BZ242" s="33">
        <v>983.80312389999995</v>
      </c>
      <c r="CA242" s="33">
        <v>1705.808642</v>
      </c>
      <c r="CB242" s="33">
        <v>3165.464199</v>
      </c>
      <c r="CC242" s="33">
        <v>2445.3778609999999</v>
      </c>
      <c r="CD242" s="33">
        <v>983.80312389999995</v>
      </c>
      <c r="CE242" s="33">
        <v>1705.808642</v>
      </c>
      <c r="CF242" s="33">
        <v>3165.464199</v>
      </c>
      <c r="CG242" s="33">
        <v>2445.3778609999999</v>
      </c>
      <c r="CH242" s="33">
        <v>983.80312389999995</v>
      </c>
      <c r="CI242" s="33">
        <v>1705.808642</v>
      </c>
      <c r="CJ242" s="33">
        <v>3165.464199</v>
      </c>
      <c r="CK242" s="33">
        <v>2445.3778609999999</v>
      </c>
      <c r="CL242" s="33">
        <v>983.80312389999995</v>
      </c>
      <c r="CM242" s="33">
        <v>1705.808642</v>
      </c>
      <c r="CN242" s="33">
        <v>3165.464199</v>
      </c>
      <c r="CO242" s="33">
        <v>2445.3778609999999</v>
      </c>
      <c r="CP242" s="33">
        <v>983.80312389999995</v>
      </c>
      <c r="CQ242" s="33">
        <v>1705.808642</v>
      </c>
      <c r="CR242" s="33">
        <v>3165.464199</v>
      </c>
      <c r="CS242" s="33">
        <v>2445.3778609999999</v>
      </c>
      <c r="CT242" s="33">
        <v>983.80312389999995</v>
      </c>
      <c r="CU242" s="33">
        <v>1705.808642</v>
      </c>
      <c r="CV242" s="33">
        <v>3165.464199</v>
      </c>
      <c r="CW242" s="33">
        <v>2445.3778609999999</v>
      </c>
      <c r="CX242" s="33">
        <v>983.80312389999995</v>
      </c>
      <c r="CY242" s="33">
        <v>1705.808642</v>
      </c>
      <c r="CZ242" s="33">
        <v>3165.464199</v>
      </c>
      <c r="DA242" s="33">
        <v>2445.3778609999999</v>
      </c>
      <c r="DB242" s="33">
        <v>983.80312389999995</v>
      </c>
      <c r="DC242" s="33">
        <v>1705.808642</v>
      </c>
      <c r="DD242" s="33">
        <v>3165.464199</v>
      </c>
      <c r="DE242" s="33">
        <v>2445.3778609999999</v>
      </c>
      <c r="DF242" s="33">
        <v>983.80312389999995</v>
      </c>
      <c r="DG242" s="33">
        <v>1705.808642</v>
      </c>
      <c r="DH242" s="33">
        <v>3165.464199</v>
      </c>
      <c r="DI242" s="33">
        <v>2445.3778609999999</v>
      </c>
      <c r="DJ242" s="33">
        <v>983.80312389999995</v>
      </c>
      <c r="DK242" s="33">
        <v>1705.808642</v>
      </c>
      <c r="DL242" s="33">
        <v>3165.464199</v>
      </c>
      <c r="DM242" s="33">
        <v>2445.3778609999999</v>
      </c>
      <c r="DN242" s="33">
        <v>983.80312389999995</v>
      </c>
      <c r="DO242" s="33">
        <v>1705.808642</v>
      </c>
      <c r="DP242" s="33">
        <v>3165.464199</v>
      </c>
      <c r="DQ242" s="33">
        <v>2445.3778609999999</v>
      </c>
      <c r="DR242" s="33">
        <v>983.80312389999995</v>
      </c>
      <c r="DS242" s="33">
        <v>1705.808642</v>
      </c>
      <c r="DT242" s="33">
        <v>3165.464199</v>
      </c>
      <c r="DU242" s="33">
        <v>2445.3778609999999</v>
      </c>
      <c r="DV242" s="33">
        <v>983.80312389999995</v>
      </c>
      <c r="DW242" s="33">
        <v>1705.808642</v>
      </c>
      <c r="DX242" s="33">
        <v>3165.464199</v>
      </c>
      <c r="DY242" s="33">
        <v>2445.3778609999999</v>
      </c>
      <c r="DZ242" s="33">
        <v>983.80312389999995</v>
      </c>
      <c r="EA242" s="33">
        <v>1705.808642</v>
      </c>
      <c r="EB242" s="33">
        <v>3165.464199</v>
      </c>
      <c r="EC242" s="33">
        <v>2445.3778609999999</v>
      </c>
      <c r="ED242" s="33">
        <v>983.80312389999995</v>
      </c>
      <c r="EE242" s="33">
        <v>1705.808642</v>
      </c>
      <c r="EF242" s="33">
        <v>3165.464199</v>
      </c>
      <c r="EG242" s="33">
        <v>2445.3778609999999</v>
      </c>
      <c r="EH242" s="33">
        <v>983.80312389999995</v>
      </c>
      <c r="EI242" s="33">
        <v>1705.808642</v>
      </c>
      <c r="EJ242" s="33">
        <v>3165.464199</v>
      </c>
      <c r="EK242" s="33">
        <v>2445.3778609999999</v>
      </c>
      <c r="EL242" s="33">
        <v>962.22562389999996</v>
      </c>
      <c r="EM242" s="33">
        <v>1705.808642</v>
      </c>
      <c r="EN242" s="33">
        <v>3165.464199</v>
      </c>
      <c r="EO242" s="33">
        <v>2445.3778609999999</v>
      </c>
      <c r="EP242" s="33">
        <v>983.80312389999995</v>
      </c>
      <c r="EQ242" s="33">
        <v>1705.808642</v>
      </c>
      <c r="ER242" s="33">
        <v>3165.464199</v>
      </c>
      <c r="ES242" s="33">
        <v>2445.3778609999999</v>
      </c>
      <c r="ET242" s="33">
        <v>983.80312389999995</v>
      </c>
      <c r="EU242" s="33">
        <v>1705.808642</v>
      </c>
      <c r="EV242" s="33">
        <v>3165.464199</v>
      </c>
      <c r="EW242" s="33">
        <v>2445.3778609999999</v>
      </c>
      <c r="EX242" s="33">
        <v>983.80312389999995</v>
      </c>
      <c r="EY242" s="33">
        <v>1705.808642</v>
      </c>
      <c r="EZ242" s="33">
        <v>3165.464199</v>
      </c>
      <c r="FA242" s="33">
        <v>2445.3778609999999</v>
      </c>
      <c r="FB242" s="33">
        <v>983.80312389999995</v>
      </c>
      <c r="FC242" s="33">
        <v>1705.808642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44427.136129999999</v>
      </c>
      <c r="G245" s="33">
        <v>42361.647940000003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41013.787819999998</v>
      </c>
      <c r="M245" s="33">
        <v>38726.222419999998</v>
      </c>
      <c r="N245" s="33">
        <v>43688.39847</v>
      </c>
      <c r="O245" s="33">
        <v>42423.088889999999</v>
      </c>
      <c r="P245" s="33">
        <v>41162.384489999997</v>
      </c>
      <c r="Q245" s="33">
        <v>38939.890469999998</v>
      </c>
      <c r="R245" s="33">
        <v>45494.945310000003</v>
      </c>
      <c r="S245" s="33">
        <v>42380.203240000003</v>
      </c>
      <c r="T245" s="33">
        <v>46385.809520000003</v>
      </c>
      <c r="U245" s="33">
        <v>45067.758889999997</v>
      </c>
      <c r="V245" s="33">
        <v>42788.634160000001</v>
      </c>
      <c r="W245" s="33">
        <v>42948.227500000001</v>
      </c>
      <c r="X245" s="33">
        <v>46385.809520000003</v>
      </c>
      <c r="Y245" s="33">
        <v>45183.087440000003</v>
      </c>
      <c r="Z245" s="33">
        <v>43527.751989999997</v>
      </c>
      <c r="AA245" s="33">
        <v>42948.227500000001</v>
      </c>
      <c r="AB245" s="33">
        <v>52096.268750000003</v>
      </c>
      <c r="AC245" s="33">
        <v>44178.86636</v>
      </c>
      <c r="AD245" s="33">
        <v>41261.378989999997</v>
      </c>
      <c r="AE245" s="33">
        <v>45091.78572</v>
      </c>
      <c r="AF245" s="33">
        <v>55414.312149999998</v>
      </c>
      <c r="AG245" s="33">
        <v>48310.191350000001</v>
      </c>
      <c r="AH245" s="33">
        <v>44953.525479999997</v>
      </c>
      <c r="AI245" s="33">
        <v>45890.538529999998</v>
      </c>
      <c r="AJ245" s="33">
        <v>60659.756509999999</v>
      </c>
      <c r="AK245" s="33">
        <v>50897.231910000002</v>
      </c>
      <c r="AL245" s="33">
        <v>48609.672019999998</v>
      </c>
      <c r="AM245" s="33">
        <v>47806.636259999999</v>
      </c>
      <c r="AN245" s="33">
        <v>60747.487710000001</v>
      </c>
      <c r="AO245" s="33">
        <v>53632.085169999998</v>
      </c>
      <c r="AP245" s="33">
        <v>49893.865879999998</v>
      </c>
      <c r="AQ245" s="33">
        <v>47806.636259999999</v>
      </c>
      <c r="AR245" s="33">
        <v>60810.521999999997</v>
      </c>
      <c r="AS245" s="33">
        <v>57020.541250000002</v>
      </c>
      <c r="AT245" s="33">
        <v>49556.814539999999</v>
      </c>
      <c r="AU245" s="33">
        <v>47886.99912</v>
      </c>
      <c r="AV245" s="33">
        <v>60879.943899999998</v>
      </c>
      <c r="AW245" s="33">
        <v>55241.67697</v>
      </c>
      <c r="AX245" s="33">
        <v>50036.922550000003</v>
      </c>
      <c r="AY245" s="33">
        <v>47956.928999999996</v>
      </c>
      <c r="AZ245" s="33">
        <v>61059.360090000002</v>
      </c>
      <c r="BA245" s="33">
        <v>59866.974880000002</v>
      </c>
      <c r="BB245" s="33">
        <v>50210.177969999997</v>
      </c>
      <c r="BC245" s="33">
        <v>48158.7621</v>
      </c>
      <c r="BD245" s="33">
        <v>61059.360090000002</v>
      </c>
      <c r="BE245" s="33">
        <v>57578.76511</v>
      </c>
      <c r="BF245" s="33">
        <v>50210.177969999997</v>
      </c>
      <c r="BG245" s="33">
        <v>48158.7621</v>
      </c>
      <c r="BH245" s="33">
        <v>61388.93866</v>
      </c>
      <c r="BI245" s="33">
        <v>58396.20811</v>
      </c>
      <c r="BJ245" s="33">
        <v>50741.762970000003</v>
      </c>
      <c r="BK245" s="33">
        <v>48662.970430000001</v>
      </c>
      <c r="BL245" s="33">
        <v>61549.34648</v>
      </c>
      <c r="BM245" s="33">
        <v>60229.092199999999</v>
      </c>
      <c r="BN245" s="33">
        <v>50356.65868</v>
      </c>
      <c r="BO245" s="33">
        <v>48773.869509999997</v>
      </c>
      <c r="BP245" s="33">
        <v>63417.248919999998</v>
      </c>
      <c r="BQ245" s="33">
        <v>61974.474009999998</v>
      </c>
      <c r="BR245" s="33">
        <v>51952.701480000003</v>
      </c>
      <c r="BS245" s="33">
        <v>50609.436710000002</v>
      </c>
      <c r="BT245" s="33">
        <v>65200.362229999999</v>
      </c>
      <c r="BU245" s="33">
        <v>63511.844259999998</v>
      </c>
      <c r="BV245" s="33">
        <v>52970.106540000001</v>
      </c>
      <c r="BW245" s="33">
        <v>51801.495300000002</v>
      </c>
      <c r="BX245" s="33">
        <v>65200.362229999999</v>
      </c>
      <c r="BY245" s="33">
        <v>62870.384440000002</v>
      </c>
      <c r="BZ245" s="33">
        <v>52889.750659999998</v>
      </c>
      <c r="CA245" s="33">
        <v>51801.495300000002</v>
      </c>
      <c r="CB245" s="33">
        <v>67195.06366</v>
      </c>
      <c r="CC245" s="33">
        <v>64976.730969999997</v>
      </c>
      <c r="CD245" s="33">
        <v>53386.97941</v>
      </c>
      <c r="CE245" s="33">
        <v>52664.525719999998</v>
      </c>
      <c r="CF245" s="33">
        <v>67195.06366</v>
      </c>
      <c r="CG245" s="33">
        <v>65523.619500000001</v>
      </c>
      <c r="CH245" s="33">
        <v>53498.089690000001</v>
      </c>
      <c r="CI245" s="33">
        <v>52664.525719999998</v>
      </c>
      <c r="CJ245" s="33">
        <v>67195.06366</v>
      </c>
      <c r="CK245" s="33">
        <v>65523.619500000001</v>
      </c>
      <c r="CL245" s="33">
        <v>53489.954899999997</v>
      </c>
      <c r="CM245" s="33">
        <v>52664.525719999998</v>
      </c>
      <c r="CN245" s="33">
        <v>67195.06366</v>
      </c>
      <c r="CO245" s="33">
        <v>65523.619500000001</v>
      </c>
      <c r="CP245" s="33">
        <v>53362.957399999999</v>
      </c>
      <c r="CQ245" s="33">
        <v>52664.525719999998</v>
      </c>
      <c r="CR245" s="33">
        <v>67195.06366</v>
      </c>
      <c r="CS245" s="33">
        <v>65523.619500000001</v>
      </c>
      <c r="CT245" s="33">
        <v>52663.644919999999</v>
      </c>
      <c r="CU245" s="33">
        <v>52664.525719999998</v>
      </c>
      <c r="CV245" s="33">
        <v>67195.06366</v>
      </c>
      <c r="CW245" s="33">
        <v>65523.619500000001</v>
      </c>
      <c r="CX245" s="33">
        <v>51205.904730000002</v>
      </c>
      <c r="CY245" s="33">
        <v>52664.525719999998</v>
      </c>
      <c r="CZ245" s="33">
        <v>67195.06366</v>
      </c>
      <c r="DA245" s="33">
        <v>65523.619500000001</v>
      </c>
      <c r="DB245" s="33">
        <v>52762.116329999997</v>
      </c>
      <c r="DC245" s="33">
        <v>52664.525719999998</v>
      </c>
      <c r="DD245" s="33">
        <v>67195.06366</v>
      </c>
      <c r="DE245" s="33">
        <v>65523.619500000001</v>
      </c>
      <c r="DF245" s="33">
        <v>53870.06942</v>
      </c>
      <c r="DG245" s="33">
        <v>52664.525719999998</v>
      </c>
      <c r="DH245" s="33">
        <v>67510.411319999999</v>
      </c>
      <c r="DI245" s="33">
        <v>65770.330619999993</v>
      </c>
      <c r="DJ245" s="33">
        <v>52730.848910000001</v>
      </c>
      <c r="DK245" s="33">
        <v>52869.10961</v>
      </c>
      <c r="DL245" s="33">
        <v>67510.411319999999</v>
      </c>
      <c r="DM245" s="33">
        <v>65770.330619999993</v>
      </c>
      <c r="DN245" s="33">
        <v>51758.494760000001</v>
      </c>
      <c r="DO245" s="33">
        <v>52869.10961</v>
      </c>
      <c r="DP245" s="33">
        <v>67510.411319999999</v>
      </c>
      <c r="DQ245" s="33">
        <v>65770.330619999993</v>
      </c>
      <c r="DR245" s="33">
        <v>50216.87513</v>
      </c>
      <c r="DS245" s="33">
        <v>52869.10961</v>
      </c>
      <c r="DT245" s="33">
        <v>67510.411319999999</v>
      </c>
      <c r="DU245" s="33">
        <v>65770.330619999993</v>
      </c>
      <c r="DV245" s="33">
        <v>48314.981240000001</v>
      </c>
      <c r="DW245" s="33">
        <v>52869.10961</v>
      </c>
      <c r="DX245" s="33">
        <v>67510.411319999999</v>
      </c>
      <c r="DY245" s="33">
        <v>65770.330619999993</v>
      </c>
      <c r="DZ245" s="33">
        <v>47081.197070000002</v>
      </c>
      <c r="EA245" s="33">
        <v>52869.10961</v>
      </c>
      <c r="EB245" s="33">
        <v>67510.411319999999</v>
      </c>
      <c r="EC245" s="33">
        <v>65770.330619999993</v>
      </c>
      <c r="ED245" s="33">
        <v>46957.016199999998</v>
      </c>
      <c r="EE245" s="33">
        <v>52869.10961</v>
      </c>
      <c r="EF245" s="33">
        <v>67510.411319999999</v>
      </c>
      <c r="EG245" s="33">
        <v>65770.330619999993</v>
      </c>
      <c r="EH245" s="33">
        <v>46957.016199999998</v>
      </c>
      <c r="EI245" s="33">
        <v>52869.10961</v>
      </c>
      <c r="EJ245" s="33">
        <v>67510.411319999999</v>
      </c>
      <c r="EK245" s="33">
        <v>65770.330619999993</v>
      </c>
      <c r="EL245" s="33">
        <v>46262.271719999997</v>
      </c>
      <c r="EM245" s="33">
        <v>52869.10961</v>
      </c>
      <c r="EN245" s="33">
        <v>67510.411319999999</v>
      </c>
      <c r="EO245" s="33">
        <v>65770.330619999993</v>
      </c>
      <c r="EP245" s="33">
        <v>46898.780780000001</v>
      </c>
      <c r="EQ245" s="33">
        <v>52869.10961</v>
      </c>
      <c r="ER245" s="33">
        <v>67510.411319999999</v>
      </c>
      <c r="ES245" s="33">
        <v>65770.330619999993</v>
      </c>
      <c r="ET245" s="33">
        <v>46416.445359999998</v>
      </c>
      <c r="EU245" s="33">
        <v>52869.10961</v>
      </c>
      <c r="EV245" s="33">
        <v>67510.411319999999</v>
      </c>
      <c r="EW245" s="33">
        <v>65770.330619999993</v>
      </c>
      <c r="EX245" s="33">
        <v>44849.888870000002</v>
      </c>
      <c r="EY245" s="33">
        <v>52869.10961</v>
      </c>
      <c r="EZ245" s="33">
        <v>67510.411319999999</v>
      </c>
      <c r="FA245" s="33">
        <v>65770.330619999993</v>
      </c>
      <c r="FB245" s="33">
        <v>41885.49798</v>
      </c>
      <c r="FC245" s="33">
        <v>52230.961479999998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807.77929789999996</v>
      </c>
      <c r="AM246" s="33">
        <v>1865.683507</v>
      </c>
      <c r="AN246" s="33">
        <v>3836.332684</v>
      </c>
      <c r="AO246" s="33">
        <v>3063.2029400000001</v>
      </c>
      <c r="AP246" s="33">
        <v>2473.4387820000002</v>
      </c>
      <c r="AQ246" s="33">
        <v>3031.128831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4579.8388880000002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4111.7828300000001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4957.3250879999996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1024.844554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1348.6481429999999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2769.6854349999999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1496.1107300000001</v>
      </c>
      <c r="EQ247" s="33">
        <v>2668.8047259999998</v>
      </c>
      <c r="ER247" s="33">
        <v>2465.7940520000002</v>
      </c>
      <c r="ES247" s="33">
        <v>2453.092079</v>
      </c>
      <c r="ET247" s="33">
        <v>1376.769785</v>
      </c>
      <c r="EU247" s="33">
        <v>2668.8047259999998</v>
      </c>
      <c r="EV247" s="33">
        <v>2465.7940520000002</v>
      </c>
      <c r="EW247" s="33">
        <v>2453.092079</v>
      </c>
      <c r="EX247" s="33">
        <v>1130.1575210000001</v>
      </c>
      <c r="EY247" s="33">
        <v>2668.8047259999998</v>
      </c>
      <c r="EZ247" s="33">
        <v>2465.7940520000002</v>
      </c>
      <c r="FA247" s="33">
        <v>2453.092079</v>
      </c>
      <c r="FB247" s="33">
        <v>1130.1575210000001</v>
      </c>
      <c r="FC247" s="33">
        <v>1163.0028130000001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57.8966359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55.792816889999997</v>
      </c>
      <c r="AU248" s="33">
        <v>107.4420198</v>
      </c>
      <c r="AV248" s="33">
        <v>105.2766835</v>
      </c>
      <c r="AW248" s="33">
        <v>56.022339039999999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110.4401404</v>
      </c>
      <c r="BS248" s="33">
        <v>107.4420198</v>
      </c>
      <c r="BT248" s="33">
        <v>105.2766835</v>
      </c>
      <c r="BU248" s="33">
        <v>104.6626727</v>
      </c>
      <c r="BV248" s="33">
        <v>55.792816889999997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55.792816889999997</v>
      </c>
      <c r="DW248" s="33">
        <v>107.4420198</v>
      </c>
      <c r="DX248" s="33">
        <v>105.2766835</v>
      </c>
      <c r="DY248" s="33">
        <v>104.6626727</v>
      </c>
      <c r="EA248" s="33">
        <v>107.4420198</v>
      </c>
      <c r="EB248" s="33">
        <v>105.2766835</v>
      </c>
      <c r="EC248" s="33">
        <v>104.6626727</v>
      </c>
      <c r="EE248" s="33">
        <v>107.4420198</v>
      </c>
      <c r="EF248" s="33">
        <v>105.2766835</v>
      </c>
      <c r="EG248" s="33">
        <v>104.6626727</v>
      </c>
      <c r="EI248" s="33">
        <v>107.4420198</v>
      </c>
      <c r="EJ248" s="33">
        <v>105.2766835</v>
      </c>
      <c r="EK248" s="33">
        <v>104.6626727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41.226006810000001</v>
      </c>
      <c r="AE251" s="33">
        <v>127.60236399999999</v>
      </c>
      <c r="AF251" s="33">
        <v>189.3327165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G253" s="33">
        <v>1.706231469</v>
      </c>
      <c r="AH253" s="33">
        <v>1.4807809949999999</v>
      </c>
      <c r="AI253" s="33">
        <v>1.706231469</v>
      </c>
      <c r="AM253" s="33">
        <v>1.706231469</v>
      </c>
      <c r="AN253" s="33">
        <v>1.706231469</v>
      </c>
      <c r="AO253" s="33">
        <v>1.5777749919999999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1.967457521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2749.761579</v>
      </c>
      <c r="AE257" s="33">
        <v>3123.1952759999999</v>
      </c>
      <c r="AF257" s="33">
        <v>3692.7032140000001</v>
      </c>
      <c r="AG257" s="33">
        <v>3269.6580429999999</v>
      </c>
      <c r="AH257" s="33">
        <v>2871.5594540000002</v>
      </c>
      <c r="AI257" s="33">
        <v>3184.5163849999999</v>
      </c>
      <c r="AJ257" s="33">
        <v>3835.548632</v>
      </c>
      <c r="AK257" s="33">
        <v>3592.7884669999999</v>
      </c>
      <c r="AL257" s="33">
        <v>2132.3499660000002</v>
      </c>
      <c r="AM257" s="33">
        <v>3314.0706719999998</v>
      </c>
      <c r="AN257" s="33">
        <v>5330.8202369999999</v>
      </c>
      <c r="AO257" s="33">
        <v>4535.0609789999999</v>
      </c>
      <c r="AP257" s="33">
        <v>3959.4505210000002</v>
      </c>
      <c r="AQ257" s="33">
        <v>4479.5159960000001</v>
      </c>
      <c r="AR257" s="33">
        <v>6464.026793</v>
      </c>
      <c r="AS257" s="33">
        <v>3592.7884669999999</v>
      </c>
      <c r="AT257" s="33">
        <v>4636.4392189999999</v>
      </c>
      <c r="AU257" s="33">
        <v>5363.7694110000002</v>
      </c>
      <c r="AV257" s="33">
        <v>6464.026793</v>
      </c>
      <c r="AW257" s="33">
        <v>6022.395595</v>
      </c>
      <c r="AX257" s="33">
        <v>4693.1903609999999</v>
      </c>
      <c r="AY257" s="33">
        <v>5363.7694110000002</v>
      </c>
      <c r="AZ257" s="33">
        <v>7938.1136029999998</v>
      </c>
      <c r="BA257" s="33">
        <v>3952.456021</v>
      </c>
      <c r="BB257" s="33">
        <v>6399.1372419999998</v>
      </c>
      <c r="BC257" s="33">
        <v>6983.5825960000002</v>
      </c>
      <c r="BD257" s="33">
        <v>7938.1136029999998</v>
      </c>
      <c r="BE257" s="33">
        <v>7510.6230820000001</v>
      </c>
      <c r="BF257" s="33">
        <v>6399.1372419999998</v>
      </c>
      <c r="BG257" s="33">
        <v>6983.5825960000002</v>
      </c>
      <c r="BH257" s="33">
        <v>7938.5063689999997</v>
      </c>
      <c r="BI257" s="33">
        <v>7533.5110599999998</v>
      </c>
      <c r="BJ257" s="33">
        <v>6399.1372419999998</v>
      </c>
      <c r="BK257" s="33">
        <v>6983.5825960000002</v>
      </c>
      <c r="BL257" s="33">
        <v>7938.5063689999997</v>
      </c>
      <c r="BM257" s="33">
        <v>7046.3382609999999</v>
      </c>
      <c r="BN257" s="33">
        <v>6399.1372419999998</v>
      </c>
      <c r="BO257" s="33">
        <v>6983.5825960000002</v>
      </c>
      <c r="BP257" s="33">
        <v>7938.5063689999997</v>
      </c>
      <c r="BQ257" s="33">
        <v>7535.31484</v>
      </c>
      <c r="BR257" s="33">
        <v>6397.0334229999999</v>
      </c>
      <c r="BS257" s="33">
        <v>6983.5825960000002</v>
      </c>
      <c r="BT257" s="33">
        <v>9150.8405299999995</v>
      </c>
      <c r="BU257" s="33">
        <v>7889.9130610000002</v>
      </c>
      <c r="BV257" s="33">
        <v>7127.360267</v>
      </c>
      <c r="BW257" s="33">
        <v>7929.5801419999998</v>
      </c>
      <c r="BX257" s="33">
        <v>9150.8405299999995</v>
      </c>
      <c r="BY257" s="33">
        <v>8678.2679979999994</v>
      </c>
      <c r="BZ257" s="33">
        <v>7184.1114100000004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7117.6924429999999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8678.2679979999994</v>
      </c>
      <c r="DV257" s="33">
        <v>7127.360267</v>
      </c>
      <c r="DW257" s="33">
        <v>7929.5801419999998</v>
      </c>
      <c r="DX257" s="33">
        <v>9150.8405299999995</v>
      </c>
      <c r="DY257" s="33">
        <v>8678.2679979999994</v>
      </c>
      <c r="DZ257" s="33">
        <v>7071.5674499999996</v>
      </c>
      <c r="EA257" s="33">
        <v>7929.5801419999998</v>
      </c>
      <c r="EB257" s="33">
        <v>9150.8405299999995</v>
      </c>
      <c r="EC257" s="33">
        <v>8678.2679979999994</v>
      </c>
      <c r="ED257" s="33">
        <v>7071.5674499999996</v>
      </c>
      <c r="EE257" s="33">
        <v>7929.5801419999998</v>
      </c>
      <c r="EF257" s="33">
        <v>9150.8405299999995</v>
      </c>
      <c r="EG257" s="33">
        <v>8678.2679979999994</v>
      </c>
      <c r="EH257" s="33">
        <v>7071.5674499999996</v>
      </c>
      <c r="EI257" s="33">
        <v>7929.5801419999998</v>
      </c>
      <c r="EJ257" s="33">
        <v>9150.8405299999995</v>
      </c>
      <c r="EK257" s="33">
        <v>8678.2679979999994</v>
      </c>
      <c r="EL257" s="33">
        <v>7071.5674499999996</v>
      </c>
      <c r="EM257" s="33">
        <v>7929.5801419999998</v>
      </c>
      <c r="EN257" s="33">
        <v>9150.8405299999995</v>
      </c>
      <c r="EO257" s="33">
        <v>8678.2679979999994</v>
      </c>
      <c r="EP257" s="33">
        <v>5731.5737779999999</v>
      </c>
      <c r="EQ257" s="33">
        <v>7929.5801419999998</v>
      </c>
      <c r="ER257" s="33">
        <v>9150.8405299999995</v>
      </c>
      <c r="ES257" s="33">
        <v>8678.2679979999994</v>
      </c>
      <c r="ET257" s="33">
        <v>5612.232833</v>
      </c>
      <c r="EU257" s="33">
        <v>7929.5801419999998</v>
      </c>
      <c r="EV257" s="33">
        <v>9150.8405299999995</v>
      </c>
      <c r="EW257" s="33">
        <v>8678.2679979999994</v>
      </c>
      <c r="EX257" s="33">
        <v>5365.6205689999997</v>
      </c>
      <c r="EY257" s="33">
        <v>7929.5801419999998</v>
      </c>
      <c r="EZ257" s="33">
        <v>9150.8405299999995</v>
      </c>
      <c r="FA257" s="33">
        <v>8678.2679979999994</v>
      </c>
      <c r="FB257" s="33">
        <v>5365.6205689999997</v>
      </c>
      <c r="FC257" s="33">
        <v>6423.7782289999996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H282" s="33">
        <v>242.4244818</v>
      </c>
      <c r="BI282" s="33">
        <v>240.7980269</v>
      </c>
      <c r="BJ282" s="33">
        <v>235.20191929999999</v>
      </c>
      <c r="BK282" s="33">
        <v>240.7980269</v>
      </c>
      <c r="BL282" s="33">
        <v>549.04371739999999</v>
      </c>
      <c r="BM282" s="33">
        <v>545.36011729999996</v>
      </c>
      <c r="BN282" s="33">
        <v>532.68603559999997</v>
      </c>
      <c r="BO282" s="33">
        <v>545.36011729999996</v>
      </c>
      <c r="BP282" s="33">
        <v>869.5174816</v>
      </c>
      <c r="BQ282" s="33">
        <v>863.68378459999997</v>
      </c>
      <c r="BR282" s="33">
        <v>843.6119119</v>
      </c>
      <c r="BS282" s="33">
        <v>863.68378459999997</v>
      </c>
      <c r="BT282" s="33">
        <v>1201.336732</v>
      </c>
      <c r="BU282" s="33">
        <v>1193.27682</v>
      </c>
      <c r="BV282" s="33">
        <v>1165.5452580000001</v>
      </c>
      <c r="BW282" s="33">
        <v>1193.27682</v>
      </c>
      <c r="BX282" s="33">
        <v>1201.336732</v>
      </c>
      <c r="BY282" s="33">
        <v>1193.27682</v>
      </c>
      <c r="BZ282" s="33">
        <v>1165.5452580000001</v>
      </c>
      <c r="CA282" s="33">
        <v>1193.27682</v>
      </c>
      <c r="CB282" s="33">
        <v>1201.336732</v>
      </c>
      <c r="CC282" s="33">
        <v>1193.27682</v>
      </c>
      <c r="CD282" s="33">
        <v>1165.5452580000001</v>
      </c>
      <c r="CE282" s="33">
        <v>1193.27682</v>
      </c>
      <c r="CF282" s="33">
        <v>1201.336732</v>
      </c>
      <c r="CG282" s="33">
        <v>1193.27682</v>
      </c>
      <c r="CH282" s="33">
        <v>1165.5452580000001</v>
      </c>
      <c r="CI282" s="33">
        <v>1193.27682</v>
      </c>
      <c r="CJ282" s="33">
        <v>1201.336732</v>
      </c>
      <c r="CK282" s="33">
        <v>1193.27682</v>
      </c>
      <c r="CL282" s="33">
        <v>1165.5452580000001</v>
      </c>
      <c r="CM282" s="33">
        <v>1193.27682</v>
      </c>
      <c r="CN282" s="33">
        <v>1201.336732</v>
      </c>
      <c r="CO282" s="33">
        <v>1193.27682</v>
      </c>
      <c r="CP282" s="33">
        <v>1165.5452580000001</v>
      </c>
      <c r="CQ282" s="33">
        <v>1193.27682</v>
      </c>
      <c r="CR282" s="33">
        <v>1201.336732</v>
      </c>
      <c r="CS282" s="33">
        <v>1193.27682</v>
      </c>
      <c r="CT282" s="33">
        <v>1165.5452580000001</v>
      </c>
      <c r="CU282" s="33">
        <v>1193.27682</v>
      </c>
      <c r="CV282" s="33">
        <v>1201.336732</v>
      </c>
      <c r="CW282" s="33">
        <v>1193.27682</v>
      </c>
      <c r="CX282" s="33">
        <v>1165.5452580000001</v>
      </c>
      <c r="CY282" s="33">
        <v>1193.27682</v>
      </c>
      <c r="CZ282" s="33">
        <v>1201.336732</v>
      </c>
      <c r="DA282" s="33">
        <v>1193.27682</v>
      </c>
      <c r="DB282" s="33">
        <v>1165.5452580000001</v>
      </c>
      <c r="DC282" s="33">
        <v>1193.27682</v>
      </c>
      <c r="DD282" s="33">
        <v>1201.336732</v>
      </c>
      <c r="DE282" s="33">
        <v>1193.27682</v>
      </c>
      <c r="DF282" s="33">
        <v>1165.5452580000001</v>
      </c>
      <c r="DG282" s="33">
        <v>1193.27682</v>
      </c>
      <c r="DH282" s="33">
        <v>1201.336732</v>
      </c>
      <c r="DI282" s="33">
        <v>1193.27682</v>
      </c>
      <c r="DJ282" s="33">
        <v>1165.5452580000001</v>
      </c>
      <c r="DK282" s="33">
        <v>1193.27682</v>
      </c>
      <c r="DL282" s="33">
        <v>1201.336732</v>
      </c>
      <c r="DM282" s="33">
        <v>1193.27682</v>
      </c>
      <c r="DN282" s="33">
        <v>1165.5452580000001</v>
      </c>
      <c r="DO282" s="33">
        <v>1193.27682</v>
      </c>
      <c r="DP282" s="33">
        <v>1201.336732</v>
      </c>
      <c r="DQ282" s="33">
        <v>1193.27682</v>
      </c>
      <c r="DR282" s="33">
        <v>1165.5452580000001</v>
      </c>
      <c r="DS282" s="33">
        <v>1193.27682</v>
      </c>
      <c r="DT282" s="33">
        <v>1201.336732</v>
      </c>
      <c r="DU282" s="33">
        <v>1193.27682</v>
      </c>
      <c r="DV282" s="33">
        <v>1165.5452580000001</v>
      </c>
      <c r="DW282" s="33">
        <v>1193.27682</v>
      </c>
      <c r="DX282" s="33">
        <v>1201.336732</v>
      </c>
      <c r="DY282" s="33">
        <v>1193.27682</v>
      </c>
      <c r="DZ282" s="33">
        <v>1165.5452580000001</v>
      </c>
      <c r="EA282" s="33">
        <v>1193.27682</v>
      </c>
      <c r="EB282" s="33">
        <v>1201.336732</v>
      </c>
      <c r="EC282" s="33">
        <v>1193.27682</v>
      </c>
      <c r="ED282" s="33">
        <v>1165.5452580000001</v>
      </c>
      <c r="EE282" s="33">
        <v>1193.27682</v>
      </c>
      <c r="EF282" s="33">
        <v>1201.336732</v>
      </c>
      <c r="EG282" s="33">
        <v>1193.27682</v>
      </c>
      <c r="EH282" s="33">
        <v>1165.5452580000001</v>
      </c>
      <c r="EI282" s="33">
        <v>1193.27682</v>
      </c>
      <c r="EJ282" s="33">
        <v>1201.336732</v>
      </c>
      <c r="EK282" s="33">
        <v>1193.27682</v>
      </c>
      <c r="EL282" s="33">
        <v>1165.5452580000001</v>
      </c>
      <c r="EM282" s="33">
        <v>1193.27682</v>
      </c>
      <c r="EN282" s="33">
        <v>1201.336732</v>
      </c>
      <c r="EO282" s="33">
        <v>1193.27682</v>
      </c>
      <c r="EP282" s="33">
        <v>1165.5452580000001</v>
      </c>
      <c r="EQ282" s="33">
        <v>1193.27682</v>
      </c>
      <c r="ER282" s="33">
        <v>1201.336732</v>
      </c>
      <c r="ES282" s="33">
        <v>1193.27682</v>
      </c>
      <c r="ET282" s="33">
        <v>1165.5452580000001</v>
      </c>
      <c r="EU282" s="33">
        <v>1193.27682</v>
      </c>
      <c r="EV282" s="33">
        <v>1201.336732</v>
      </c>
      <c r="EW282" s="33">
        <v>1193.27682</v>
      </c>
      <c r="EX282" s="33">
        <v>1165.5452580000001</v>
      </c>
      <c r="EY282" s="33">
        <v>1193.27682</v>
      </c>
      <c r="EZ282" s="33">
        <v>1201.336732</v>
      </c>
      <c r="FA282" s="33">
        <v>1193.27682</v>
      </c>
      <c r="FB282" s="33">
        <v>1165.5452580000001</v>
      </c>
      <c r="FC282" s="33">
        <v>1193.27682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242.4244818</v>
      </c>
      <c r="BI293" s="33">
        <v>240.7980269</v>
      </c>
      <c r="BJ293" s="33">
        <v>235.20191929999999</v>
      </c>
      <c r="BK293" s="33">
        <v>240.7980269</v>
      </c>
      <c r="BL293" s="33">
        <v>549.04371739999999</v>
      </c>
      <c r="BM293" s="33">
        <v>545.36011729999996</v>
      </c>
      <c r="BN293" s="33">
        <v>532.68603559999997</v>
      </c>
      <c r="BO293" s="33">
        <v>545.36011729999996</v>
      </c>
      <c r="BP293" s="33">
        <v>869.5174816</v>
      </c>
      <c r="BQ293" s="33">
        <v>863.68378459999997</v>
      </c>
      <c r="BR293" s="33">
        <v>843.6119119</v>
      </c>
      <c r="BS293" s="33">
        <v>863.68378459999997</v>
      </c>
      <c r="BT293" s="33">
        <v>1201.336732</v>
      </c>
      <c r="BU293" s="33">
        <v>1193.27682</v>
      </c>
      <c r="BV293" s="33">
        <v>1165.5452580000001</v>
      </c>
      <c r="BW293" s="33">
        <v>1193.27682</v>
      </c>
      <c r="BX293" s="33">
        <v>1201.336732</v>
      </c>
      <c r="BY293" s="33">
        <v>1193.27682</v>
      </c>
      <c r="BZ293" s="33">
        <v>1165.5452580000001</v>
      </c>
      <c r="CA293" s="33">
        <v>1193.27682</v>
      </c>
      <c r="CB293" s="33">
        <v>1201.336732</v>
      </c>
      <c r="CC293" s="33">
        <v>1193.27682</v>
      </c>
      <c r="CD293" s="33">
        <v>1165.5452580000001</v>
      </c>
      <c r="CE293" s="33">
        <v>1193.27682</v>
      </c>
      <c r="CF293" s="33">
        <v>1201.336732</v>
      </c>
      <c r="CG293" s="33">
        <v>1193.27682</v>
      </c>
      <c r="CH293" s="33">
        <v>1165.5452580000001</v>
      </c>
      <c r="CI293" s="33">
        <v>1193.27682</v>
      </c>
      <c r="CJ293" s="33">
        <v>1201.336732</v>
      </c>
      <c r="CK293" s="33">
        <v>1193.27682</v>
      </c>
      <c r="CL293" s="33">
        <v>1165.5452580000001</v>
      </c>
      <c r="CM293" s="33">
        <v>1193.27682</v>
      </c>
      <c r="CN293" s="33">
        <v>1201.336732</v>
      </c>
      <c r="CO293" s="33">
        <v>1193.27682</v>
      </c>
      <c r="CP293" s="33">
        <v>1165.5452580000001</v>
      </c>
      <c r="CQ293" s="33">
        <v>1193.27682</v>
      </c>
      <c r="CR293" s="33">
        <v>1201.336732</v>
      </c>
      <c r="CS293" s="33">
        <v>1193.27682</v>
      </c>
      <c r="CT293" s="33">
        <v>1165.5452580000001</v>
      </c>
      <c r="CU293" s="33">
        <v>1193.27682</v>
      </c>
      <c r="CV293" s="33">
        <v>1201.336732</v>
      </c>
      <c r="CW293" s="33">
        <v>1193.27682</v>
      </c>
      <c r="CX293" s="33">
        <v>1165.5452580000001</v>
      </c>
      <c r="CY293" s="33">
        <v>1193.27682</v>
      </c>
      <c r="CZ293" s="33">
        <v>1201.336732</v>
      </c>
      <c r="DA293" s="33">
        <v>1193.27682</v>
      </c>
      <c r="DB293" s="33">
        <v>1165.5452580000001</v>
      </c>
      <c r="DC293" s="33">
        <v>1193.27682</v>
      </c>
      <c r="DD293" s="33">
        <v>1201.336732</v>
      </c>
      <c r="DE293" s="33">
        <v>1193.27682</v>
      </c>
      <c r="DF293" s="33">
        <v>1165.5452580000001</v>
      </c>
      <c r="DG293" s="33">
        <v>1193.27682</v>
      </c>
      <c r="DH293" s="33">
        <v>1201.336732</v>
      </c>
      <c r="DI293" s="33">
        <v>1193.27682</v>
      </c>
      <c r="DJ293" s="33">
        <v>1165.5452580000001</v>
      </c>
      <c r="DK293" s="33">
        <v>1193.27682</v>
      </c>
      <c r="DL293" s="33">
        <v>1201.336732</v>
      </c>
      <c r="DM293" s="33">
        <v>1193.27682</v>
      </c>
      <c r="DN293" s="33">
        <v>1165.5452580000001</v>
      </c>
      <c r="DO293" s="33">
        <v>1193.27682</v>
      </c>
      <c r="DP293" s="33">
        <v>1201.336732</v>
      </c>
      <c r="DQ293" s="33">
        <v>1193.27682</v>
      </c>
      <c r="DR293" s="33">
        <v>1165.5452580000001</v>
      </c>
      <c r="DS293" s="33">
        <v>1193.27682</v>
      </c>
      <c r="DT293" s="33">
        <v>1201.336732</v>
      </c>
      <c r="DU293" s="33">
        <v>1193.27682</v>
      </c>
      <c r="DV293" s="33">
        <v>1165.5452580000001</v>
      </c>
      <c r="DW293" s="33">
        <v>1193.27682</v>
      </c>
      <c r="DX293" s="33">
        <v>1201.336732</v>
      </c>
      <c r="DY293" s="33">
        <v>1193.27682</v>
      </c>
      <c r="DZ293" s="33">
        <v>1165.5452580000001</v>
      </c>
      <c r="EA293" s="33">
        <v>1193.27682</v>
      </c>
      <c r="EB293" s="33">
        <v>1201.336732</v>
      </c>
      <c r="EC293" s="33">
        <v>1193.27682</v>
      </c>
      <c r="ED293" s="33">
        <v>1165.5452580000001</v>
      </c>
      <c r="EE293" s="33">
        <v>1193.27682</v>
      </c>
      <c r="EF293" s="33">
        <v>1201.336732</v>
      </c>
      <c r="EG293" s="33">
        <v>1193.27682</v>
      </c>
      <c r="EH293" s="33">
        <v>1165.5452580000001</v>
      </c>
      <c r="EI293" s="33">
        <v>1193.27682</v>
      </c>
      <c r="EJ293" s="33">
        <v>1201.336732</v>
      </c>
      <c r="EK293" s="33">
        <v>1193.27682</v>
      </c>
      <c r="EL293" s="33">
        <v>1165.5452580000001</v>
      </c>
      <c r="EM293" s="33">
        <v>1193.27682</v>
      </c>
      <c r="EN293" s="33">
        <v>1201.336732</v>
      </c>
      <c r="EO293" s="33">
        <v>1193.27682</v>
      </c>
      <c r="EP293" s="33">
        <v>1165.5452580000001</v>
      </c>
      <c r="EQ293" s="33">
        <v>1193.27682</v>
      </c>
      <c r="ER293" s="33">
        <v>1201.336732</v>
      </c>
      <c r="ES293" s="33">
        <v>1193.27682</v>
      </c>
      <c r="ET293" s="33">
        <v>1165.5452580000001</v>
      </c>
      <c r="EU293" s="33">
        <v>1193.27682</v>
      </c>
      <c r="EV293" s="33">
        <v>1201.336732</v>
      </c>
      <c r="EW293" s="33">
        <v>1193.27682</v>
      </c>
      <c r="EX293" s="33">
        <v>1165.5452580000001</v>
      </c>
      <c r="EY293" s="33">
        <v>1193.27682</v>
      </c>
      <c r="EZ293" s="33">
        <v>1201.336732</v>
      </c>
      <c r="FA293" s="33">
        <v>1193.27682</v>
      </c>
      <c r="FB293" s="33">
        <v>1165.5452580000001</v>
      </c>
      <c r="FC293" s="33">
        <v>1193.27682</v>
      </c>
    </row>
    <row r="294" spans="2:159" x14ac:dyDescent="0.25">
      <c r="B294" s="33" t="s">
        <v>63</v>
      </c>
      <c r="C294" s="33" t="s">
        <v>37</v>
      </c>
      <c r="BX294" s="33">
        <v>497.51058719999997</v>
      </c>
      <c r="BY294" s="33">
        <v>494.17272910000003</v>
      </c>
      <c r="BZ294" s="33">
        <v>482.68823400000002</v>
      </c>
      <c r="CA294" s="33">
        <v>494.17272910000003</v>
      </c>
      <c r="CB294" s="33">
        <v>1016.589955</v>
      </c>
      <c r="CC294" s="33">
        <v>1009.769531</v>
      </c>
      <c r="CD294" s="33">
        <v>986.30264880000004</v>
      </c>
      <c r="CE294" s="33">
        <v>1009.769531</v>
      </c>
      <c r="CF294" s="33">
        <v>1545.64537</v>
      </c>
      <c r="CG294" s="33">
        <v>1535.2754500000001</v>
      </c>
      <c r="CH294" s="33">
        <v>1499.5958949999999</v>
      </c>
      <c r="CI294" s="33">
        <v>1535.2754500000001</v>
      </c>
      <c r="CJ294" s="33">
        <v>2073.809976</v>
      </c>
      <c r="CK294" s="33">
        <v>2059.8965370000001</v>
      </c>
      <c r="CL294" s="33">
        <v>2012.0248710000001</v>
      </c>
      <c r="CM294" s="33">
        <v>2059.8965370000001</v>
      </c>
      <c r="CN294" s="33">
        <v>2612.1636119999998</v>
      </c>
      <c r="CO294" s="33">
        <v>2594.6382939999999</v>
      </c>
      <c r="CP294" s="33">
        <v>2534.3393150000002</v>
      </c>
      <c r="CQ294" s="33">
        <v>2594.6382939999999</v>
      </c>
      <c r="CR294" s="33">
        <v>3162.4359530000002</v>
      </c>
      <c r="CS294" s="33">
        <v>3141.2187909999998</v>
      </c>
      <c r="CT294" s="33">
        <v>3068.2173699999998</v>
      </c>
      <c r="CU294" s="33">
        <v>3141.2187909999998</v>
      </c>
      <c r="CV294" s="33">
        <v>3737.4544139999998</v>
      </c>
      <c r="CW294" s="33">
        <v>3712.3793850000002</v>
      </c>
      <c r="CX294" s="33">
        <v>3626.1042830000001</v>
      </c>
      <c r="CY294" s="33">
        <v>3712.3793850000002</v>
      </c>
      <c r="CZ294" s="33">
        <v>4304.3003909999998</v>
      </c>
      <c r="DA294" s="33">
        <v>4275.4223229999998</v>
      </c>
      <c r="DB294" s="33">
        <v>4176.0621940000001</v>
      </c>
      <c r="DC294" s="33">
        <v>4275.4223229999998</v>
      </c>
      <c r="DD294" s="33">
        <v>4872.2027589999998</v>
      </c>
      <c r="DE294" s="33">
        <v>4839.5145670000002</v>
      </c>
      <c r="DF294" s="33">
        <v>4727.045024</v>
      </c>
      <c r="DG294" s="33">
        <v>4839.5145670000002</v>
      </c>
      <c r="DH294" s="33">
        <v>5420.8207359999997</v>
      </c>
      <c r="DI294" s="33">
        <v>5384.4517999999998</v>
      </c>
      <c r="DJ294" s="33">
        <v>5259.3180030000003</v>
      </c>
      <c r="DK294" s="33">
        <v>5384.4517999999998</v>
      </c>
      <c r="DL294" s="33">
        <v>5420.8207359999997</v>
      </c>
      <c r="DM294" s="33">
        <v>5384.4517999999998</v>
      </c>
      <c r="DN294" s="33">
        <v>5259.3180030000003</v>
      </c>
      <c r="DO294" s="33">
        <v>5384.4517999999998</v>
      </c>
      <c r="DP294" s="33">
        <v>5420.8207359999997</v>
      </c>
      <c r="DQ294" s="33">
        <v>5384.4517999999998</v>
      </c>
      <c r="DR294" s="33">
        <v>5259.3180030000003</v>
      </c>
      <c r="DS294" s="33">
        <v>5384.4517999999998</v>
      </c>
      <c r="DT294" s="33">
        <v>5420.8207359999997</v>
      </c>
      <c r="DU294" s="33">
        <v>5384.4517999999998</v>
      </c>
      <c r="DV294" s="33">
        <v>5259.3180030000003</v>
      </c>
      <c r="DW294" s="33">
        <v>5384.4517999999998</v>
      </c>
      <c r="DX294" s="33">
        <v>5420.8207359999997</v>
      </c>
      <c r="DY294" s="33">
        <v>5384.4517999999998</v>
      </c>
      <c r="DZ294" s="33">
        <v>5259.3180030000003</v>
      </c>
      <c r="EA294" s="33">
        <v>5384.4517999999998</v>
      </c>
      <c r="EB294" s="33">
        <v>5420.8207359999997</v>
      </c>
      <c r="EC294" s="33">
        <v>5384.4517999999998</v>
      </c>
      <c r="ED294" s="33">
        <v>5259.3180030000003</v>
      </c>
      <c r="EE294" s="33">
        <v>5384.4517999999998</v>
      </c>
      <c r="EF294" s="33">
        <v>5420.8207359999997</v>
      </c>
      <c r="EG294" s="33">
        <v>5384.4517999999998</v>
      </c>
      <c r="EH294" s="33">
        <v>5259.3180030000003</v>
      </c>
      <c r="EI294" s="33">
        <v>5384.4517999999998</v>
      </c>
      <c r="EJ294" s="33">
        <v>5420.8207359999997</v>
      </c>
      <c r="EK294" s="33">
        <v>5384.4517999999998</v>
      </c>
      <c r="EL294" s="33">
        <v>5259.3180030000003</v>
      </c>
      <c r="EM294" s="33">
        <v>5384.4517999999998</v>
      </c>
      <c r="EN294" s="33">
        <v>5420.8207359999997</v>
      </c>
      <c r="EO294" s="33">
        <v>5384.4517999999998</v>
      </c>
      <c r="EP294" s="33">
        <v>5259.3180030000003</v>
      </c>
      <c r="EQ294" s="33">
        <v>5384.4517999999998</v>
      </c>
      <c r="ER294" s="33">
        <v>5420.8207359999997</v>
      </c>
      <c r="ES294" s="33">
        <v>5384.4517999999998</v>
      </c>
      <c r="ET294" s="33">
        <v>5259.3180030000003</v>
      </c>
      <c r="EU294" s="33">
        <v>5384.4517999999998</v>
      </c>
      <c r="EV294" s="33">
        <v>5420.8207359999997</v>
      </c>
      <c r="EW294" s="33">
        <v>5384.4517999999998</v>
      </c>
      <c r="EX294" s="33">
        <v>5259.3180030000003</v>
      </c>
      <c r="EY294" s="33">
        <v>5384.4517999999998</v>
      </c>
      <c r="EZ294" s="33">
        <v>5420.8207359999997</v>
      </c>
      <c r="FA294" s="33">
        <v>5384.4517999999998</v>
      </c>
      <c r="FB294" s="33">
        <v>5259.3180030000003</v>
      </c>
      <c r="FC294" s="33">
        <v>5384.4517999999998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497.51058719999997</v>
      </c>
      <c r="BY305" s="33">
        <v>494.17272910000003</v>
      </c>
      <c r="BZ305" s="33">
        <v>482.68823400000002</v>
      </c>
      <c r="CA305" s="33">
        <v>494.17272910000003</v>
      </c>
      <c r="CB305" s="33">
        <v>1016.589955</v>
      </c>
      <c r="CC305" s="33">
        <v>1009.769531</v>
      </c>
      <c r="CD305" s="33">
        <v>986.30264880000004</v>
      </c>
      <c r="CE305" s="33">
        <v>1009.769531</v>
      </c>
      <c r="CF305" s="33">
        <v>1545.64537</v>
      </c>
      <c r="CG305" s="33">
        <v>1535.2754500000001</v>
      </c>
      <c r="CH305" s="33">
        <v>1499.5958949999999</v>
      </c>
      <c r="CI305" s="33">
        <v>1535.2754500000001</v>
      </c>
      <c r="CJ305" s="33">
        <v>2073.809976</v>
      </c>
      <c r="CK305" s="33">
        <v>2059.8965370000001</v>
      </c>
      <c r="CL305" s="33">
        <v>2012.0248710000001</v>
      </c>
      <c r="CM305" s="33">
        <v>2059.8965370000001</v>
      </c>
      <c r="CN305" s="33">
        <v>2612.1636119999998</v>
      </c>
      <c r="CO305" s="33">
        <v>2594.6382939999999</v>
      </c>
      <c r="CP305" s="33">
        <v>2534.3393150000002</v>
      </c>
      <c r="CQ305" s="33">
        <v>2594.6382939999999</v>
      </c>
      <c r="CR305" s="33">
        <v>3162.4359530000002</v>
      </c>
      <c r="CS305" s="33">
        <v>3141.2187909999998</v>
      </c>
      <c r="CT305" s="33">
        <v>3068.2173699999998</v>
      </c>
      <c r="CU305" s="33">
        <v>3141.2187909999998</v>
      </c>
      <c r="CV305" s="33">
        <v>3737.4544139999998</v>
      </c>
      <c r="CW305" s="33">
        <v>3712.3793850000002</v>
      </c>
      <c r="CX305" s="33">
        <v>3626.1042830000001</v>
      </c>
      <c r="CY305" s="33">
        <v>3712.3793850000002</v>
      </c>
      <c r="CZ305" s="33">
        <v>4304.3003909999998</v>
      </c>
      <c r="DA305" s="33">
        <v>4275.4223229999998</v>
      </c>
      <c r="DB305" s="33">
        <v>4176.0621940000001</v>
      </c>
      <c r="DC305" s="33">
        <v>4275.4223229999998</v>
      </c>
      <c r="DD305" s="33">
        <v>4872.2027589999998</v>
      </c>
      <c r="DE305" s="33">
        <v>4839.5145670000002</v>
      </c>
      <c r="DF305" s="33">
        <v>4727.045024</v>
      </c>
      <c r="DG305" s="33">
        <v>4839.5145670000002</v>
      </c>
      <c r="DH305" s="33">
        <v>5420.8207359999997</v>
      </c>
      <c r="DI305" s="33">
        <v>5384.4517999999998</v>
      </c>
      <c r="DJ305" s="33">
        <v>5259.3180030000003</v>
      </c>
      <c r="DK305" s="33">
        <v>5384.4517999999998</v>
      </c>
      <c r="DL305" s="33">
        <v>5420.8207359999997</v>
      </c>
      <c r="DM305" s="33">
        <v>5384.4517999999998</v>
      </c>
      <c r="DN305" s="33">
        <v>5259.3180030000003</v>
      </c>
      <c r="DO305" s="33">
        <v>5384.4517999999998</v>
      </c>
      <c r="DP305" s="33">
        <v>5420.8207359999997</v>
      </c>
      <c r="DQ305" s="33">
        <v>5384.4517999999998</v>
      </c>
      <c r="DR305" s="33">
        <v>5259.3180030000003</v>
      </c>
      <c r="DS305" s="33">
        <v>5384.4517999999998</v>
      </c>
      <c r="DT305" s="33">
        <v>5420.8207359999997</v>
      </c>
      <c r="DU305" s="33">
        <v>5384.4517999999998</v>
      </c>
      <c r="DV305" s="33">
        <v>5259.3180030000003</v>
      </c>
      <c r="DW305" s="33">
        <v>5384.4517999999998</v>
      </c>
      <c r="DX305" s="33">
        <v>5420.8207359999997</v>
      </c>
      <c r="DY305" s="33">
        <v>5384.4517999999998</v>
      </c>
      <c r="DZ305" s="33">
        <v>5259.3180030000003</v>
      </c>
      <c r="EA305" s="33">
        <v>5384.4517999999998</v>
      </c>
      <c r="EB305" s="33">
        <v>5420.8207359999997</v>
      </c>
      <c r="EC305" s="33">
        <v>5384.4517999999998</v>
      </c>
      <c r="ED305" s="33">
        <v>5259.3180030000003</v>
      </c>
      <c r="EE305" s="33">
        <v>5384.4517999999998</v>
      </c>
      <c r="EF305" s="33">
        <v>5420.8207359999997</v>
      </c>
      <c r="EG305" s="33">
        <v>5384.4517999999998</v>
      </c>
      <c r="EH305" s="33">
        <v>5259.3180030000003</v>
      </c>
      <c r="EI305" s="33">
        <v>5384.4517999999998</v>
      </c>
      <c r="EJ305" s="33">
        <v>5420.8207359999997</v>
      </c>
      <c r="EK305" s="33">
        <v>5384.4517999999998</v>
      </c>
      <c r="EL305" s="33">
        <v>5259.3180030000003</v>
      </c>
      <c r="EM305" s="33">
        <v>5384.4517999999998</v>
      </c>
      <c r="EN305" s="33">
        <v>5420.8207359999997</v>
      </c>
      <c r="EO305" s="33">
        <v>5384.4517999999998</v>
      </c>
      <c r="EP305" s="33">
        <v>5259.3180030000003</v>
      </c>
      <c r="EQ305" s="33">
        <v>5384.4517999999998</v>
      </c>
      <c r="ER305" s="33">
        <v>5420.8207359999997</v>
      </c>
      <c r="ES305" s="33">
        <v>5384.4517999999998</v>
      </c>
      <c r="ET305" s="33">
        <v>5259.3180030000003</v>
      </c>
      <c r="EU305" s="33">
        <v>5384.4517999999998</v>
      </c>
      <c r="EV305" s="33">
        <v>5420.8207359999997</v>
      </c>
      <c r="EW305" s="33">
        <v>5384.4517999999998</v>
      </c>
      <c r="EX305" s="33">
        <v>5259.3180030000003</v>
      </c>
      <c r="EY305" s="33">
        <v>5384.4517999999998</v>
      </c>
      <c r="EZ305" s="33">
        <v>5420.8207359999997</v>
      </c>
      <c r="FA305" s="33">
        <v>5384.4517999999998</v>
      </c>
      <c r="FB305" s="33">
        <v>5259.3180030000003</v>
      </c>
      <c r="FC305" s="33">
        <v>5384.4517999999998</v>
      </c>
    </row>
    <row r="306" spans="2:159" x14ac:dyDescent="0.25">
      <c r="B306" s="33" t="s">
        <v>64</v>
      </c>
      <c r="C306" s="33" t="s">
        <v>37</v>
      </c>
      <c r="DL306" s="33">
        <v>541.80262979999998</v>
      </c>
      <c r="DM306" s="33">
        <v>538.16761110000004</v>
      </c>
      <c r="DN306" s="33">
        <v>525.66068199999995</v>
      </c>
      <c r="DO306" s="33">
        <v>538.16761110000004</v>
      </c>
      <c r="DP306" s="33">
        <v>1035.561639</v>
      </c>
      <c r="DQ306" s="33">
        <v>1028.613932</v>
      </c>
      <c r="DR306" s="33">
        <v>1004.709109</v>
      </c>
      <c r="DS306" s="33">
        <v>1028.613932</v>
      </c>
      <c r="DT306" s="33">
        <v>1531.0056790000001</v>
      </c>
      <c r="DU306" s="33">
        <v>1520.733978</v>
      </c>
      <c r="DV306" s="33">
        <v>1485.392364</v>
      </c>
      <c r="DW306" s="33">
        <v>1520.733978</v>
      </c>
      <c r="DX306" s="33">
        <v>2025.352159</v>
      </c>
      <c r="DY306" s="33">
        <v>2011.763829</v>
      </c>
      <c r="DZ306" s="33">
        <v>1965.0107599999999</v>
      </c>
      <c r="EA306" s="33">
        <v>2011.763829</v>
      </c>
      <c r="EB306" s="33">
        <v>2525.1756169999999</v>
      </c>
      <c r="EC306" s="33">
        <v>2508.2339109999998</v>
      </c>
      <c r="ED306" s="33">
        <v>2449.9429570000002</v>
      </c>
      <c r="EE306" s="33">
        <v>2508.2339109999998</v>
      </c>
      <c r="EF306" s="33">
        <v>3030.0458330000001</v>
      </c>
      <c r="EG306" s="33">
        <v>3009.7168919999999</v>
      </c>
      <c r="EH306" s="33">
        <v>2939.7715539999999</v>
      </c>
      <c r="EI306" s="33">
        <v>3009.7168919999999</v>
      </c>
      <c r="EJ306" s="33">
        <v>3535.526355</v>
      </c>
      <c r="EK306" s="33">
        <v>3511.8060850000002</v>
      </c>
      <c r="EL306" s="33">
        <v>3430.192274</v>
      </c>
      <c r="EM306" s="33">
        <v>3511.8060850000002</v>
      </c>
      <c r="EN306" s="33">
        <v>4036.8500680000002</v>
      </c>
      <c r="EO306" s="33">
        <v>4009.766357</v>
      </c>
      <c r="EP306" s="33">
        <v>3916.5800300000001</v>
      </c>
      <c r="EQ306" s="33">
        <v>4009.766357</v>
      </c>
      <c r="ER306" s="33">
        <v>4576.5520139999999</v>
      </c>
      <c r="ES306" s="33">
        <v>4545.8473780000004</v>
      </c>
      <c r="ET306" s="33">
        <v>4440.2026130000004</v>
      </c>
      <c r="EU306" s="33">
        <v>4545.8473780000004</v>
      </c>
      <c r="EV306" s="33">
        <v>5098.3734480000003</v>
      </c>
      <c r="EW306" s="33">
        <v>5064.1678499999998</v>
      </c>
      <c r="EX306" s="33">
        <v>4946.4774010000001</v>
      </c>
      <c r="EY306" s="33">
        <v>5064.1678499999998</v>
      </c>
      <c r="EZ306" s="33">
        <v>5611.1126700000004</v>
      </c>
      <c r="FA306" s="33">
        <v>5573.4670420000002</v>
      </c>
      <c r="FB306" s="33">
        <v>5443.9405619999998</v>
      </c>
      <c r="FC306" s="33">
        <v>5573.4670420000002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541.80262979999998</v>
      </c>
      <c r="DM317" s="33">
        <v>538.16761110000004</v>
      </c>
      <c r="DN317" s="33">
        <v>525.66068199999995</v>
      </c>
      <c r="DO317" s="33">
        <v>538.16761110000004</v>
      </c>
      <c r="DP317" s="33">
        <v>1035.561639</v>
      </c>
      <c r="DQ317" s="33">
        <v>1028.613932</v>
      </c>
      <c r="DR317" s="33">
        <v>1004.709109</v>
      </c>
      <c r="DS317" s="33">
        <v>1028.613932</v>
      </c>
      <c r="DT317" s="33">
        <v>1531.0056790000001</v>
      </c>
      <c r="DU317" s="33">
        <v>1520.733978</v>
      </c>
      <c r="DV317" s="33">
        <v>1485.392364</v>
      </c>
      <c r="DW317" s="33">
        <v>1520.733978</v>
      </c>
      <c r="DX317" s="33">
        <v>2025.352159</v>
      </c>
      <c r="DY317" s="33">
        <v>2011.763829</v>
      </c>
      <c r="DZ317" s="33">
        <v>1965.0107599999999</v>
      </c>
      <c r="EA317" s="33">
        <v>2011.763829</v>
      </c>
      <c r="EB317" s="33">
        <v>2525.1756169999999</v>
      </c>
      <c r="EC317" s="33">
        <v>2508.2339109999998</v>
      </c>
      <c r="ED317" s="33">
        <v>2449.9429570000002</v>
      </c>
      <c r="EE317" s="33">
        <v>2508.2339109999998</v>
      </c>
      <c r="EF317" s="33">
        <v>3030.0458330000001</v>
      </c>
      <c r="EG317" s="33">
        <v>3009.7168919999999</v>
      </c>
      <c r="EH317" s="33">
        <v>2939.7715539999999</v>
      </c>
      <c r="EI317" s="33">
        <v>3009.7168919999999</v>
      </c>
      <c r="EJ317" s="33">
        <v>3535.526355</v>
      </c>
      <c r="EK317" s="33">
        <v>3511.8060850000002</v>
      </c>
      <c r="EL317" s="33">
        <v>3430.192274</v>
      </c>
      <c r="EM317" s="33">
        <v>3511.8060850000002</v>
      </c>
      <c r="EN317" s="33">
        <v>4036.8500680000002</v>
      </c>
      <c r="EO317" s="33">
        <v>4009.766357</v>
      </c>
      <c r="EP317" s="33">
        <v>3916.5800300000001</v>
      </c>
      <c r="EQ317" s="33">
        <v>4009.766357</v>
      </c>
      <c r="ER317" s="33">
        <v>4576.5520139999999</v>
      </c>
      <c r="ES317" s="33">
        <v>4545.8473780000004</v>
      </c>
      <c r="ET317" s="33">
        <v>4440.2026130000004</v>
      </c>
      <c r="EU317" s="33">
        <v>4545.8473780000004</v>
      </c>
      <c r="EV317" s="33">
        <v>5098.3734480000003</v>
      </c>
      <c r="EW317" s="33">
        <v>5064.1678499999998</v>
      </c>
      <c r="EX317" s="33">
        <v>4946.4774010000001</v>
      </c>
      <c r="EY317" s="33">
        <v>5064.1678499999998</v>
      </c>
      <c r="EZ317" s="33">
        <v>5611.1126700000004</v>
      </c>
      <c r="FA317" s="33">
        <v>5573.4670420000002</v>
      </c>
      <c r="FB317" s="33">
        <v>5443.9405619999998</v>
      </c>
      <c r="FC317" s="33">
        <v>5573.4670420000002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158.05994999999999</v>
      </c>
      <c r="AE368" s="33">
        <v>186.72345000000001</v>
      </c>
      <c r="AF368" s="33">
        <v>186.72345000000001</v>
      </c>
      <c r="AG368" s="33">
        <v>186.72345000000001</v>
      </c>
      <c r="AH368" s="33">
        <v>171.24225000000001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171.24225000000001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67.904700000000005</v>
      </c>
      <c r="AU368" s="33">
        <v>186.72345000000001</v>
      </c>
      <c r="AV368" s="33">
        <v>186.72345000000001</v>
      </c>
      <c r="AW368" s="33">
        <v>23.76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23.76</v>
      </c>
      <c r="BO368" s="33">
        <v>158.05994999999999</v>
      </c>
      <c r="BP368" s="33">
        <v>158.05994999999999</v>
      </c>
      <c r="BQ368" s="33">
        <v>158.05994999999999</v>
      </c>
      <c r="BR368" s="33">
        <v>39.241199999999999</v>
      </c>
      <c r="BS368" s="33">
        <v>158.05994999999999</v>
      </c>
      <c r="BT368" s="33">
        <v>158.05994999999999</v>
      </c>
      <c r="BU368" s="33">
        <v>158.05994999999999</v>
      </c>
      <c r="BV368" s="33">
        <v>23.76</v>
      </c>
      <c r="BW368" s="33">
        <v>158.05994999999999</v>
      </c>
      <c r="BX368" s="33">
        <v>158.05994999999999</v>
      </c>
      <c r="BY368" s="33">
        <v>158.05994999999999</v>
      </c>
      <c r="BZ368" s="33">
        <v>39.241199999999999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39.241199999999999</v>
      </c>
      <c r="CI368" s="33">
        <v>158.05994999999999</v>
      </c>
      <c r="CJ368" s="33">
        <v>158.05994999999999</v>
      </c>
      <c r="CK368" s="33">
        <v>158.05994999999999</v>
      </c>
      <c r="CL368" s="33">
        <v>39.241199999999999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39.241199999999999</v>
      </c>
      <c r="CU368" s="33">
        <v>158.05994999999999</v>
      </c>
      <c r="CV368" s="33">
        <v>158.05994999999999</v>
      </c>
      <c r="CW368" s="33">
        <v>158.05994999999999</v>
      </c>
      <c r="CX368" s="33">
        <v>39.241199999999999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39.241199999999999</v>
      </c>
      <c r="DO368" s="33">
        <v>158.05994999999999</v>
      </c>
      <c r="DP368" s="33">
        <v>158.05994999999999</v>
      </c>
      <c r="DQ368" s="33">
        <v>158.05994999999999</v>
      </c>
      <c r="DR368" s="33">
        <v>23.76</v>
      </c>
      <c r="DS368" s="33">
        <v>158.05994999999999</v>
      </c>
      <c r="DT368" s="33">
        <v>158.05994999999999</v>
      </c>
      <c r="DU368" s="33">
        <v>158.05994999999999</v>
      </c>
      <c r="DV368" s="33">
        <v>23.76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254.79</v>
      </c>
      <c r="W369" s="33">
        <v>254.8</v>
      </c>
      <c r="X369" s="33">
        <v>254.8</v>
      </c>
      <c r="Y369" s="33">
        <v>254.8</v>
      </c>
      <c r="Z369" s="33">
        <v>254.79</v>
      </c>
      <c r="AA369" s="33">
        <v>254.8</v>
      </c>
      <c r="AB369" s="33">
        <v>254.8</v>
      </c>
      <c r="AC369" s="33">
        <v>254.79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254.79</v>
      </c>
      <c r="AL369" s="33">
        <v>254.8</v>
      </c>
      <c r="AM369" s="33">
        <v>254.8</v>
      </c>
      <c r="AN369" s="33">
        <v>254.8</v>
      </c>
      <c r="AO369" s="33">
        <v>254.79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318.66108919999999</v>
      </c>
      <c r="W377" s="33">
        <v>318.67108919999998</v>
      </c>
      <c r="X377" s="33">
        <v>318.67108919999998</v>
      </c>
      <c r="Y377" s="33">
        <v>318.67108919999998</v>
      </c>
      <c r="Z377" s="33">
        <v>318.66108919999999</v>
      </c>
      <c r="AA377" s="33">
        <v>318.67108919999998</v>
      </c>
      <c r="AB377" s="33">
        <v>483.57535919999998</v>
      </c>
      <c r="AC377" s="33">
        <v>483.56535919999999</v>
      </c>
      <c r="AD377" s="33">
        <v>454.90185919999999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609.79015919999995</v>
      </c>
      <c r="AI377" s="33">
        <v>625.27135920000001</v>
      </c>
      <c r="AJ377" s="33">
        <v>668.7361449</v>
      </c>
      <c r="AK377" s="33">
        <v>668.72614490000001</v>
      </c>
      <c r="AL377" s="33">
        <v>653.25494490000005</v>
      </c>
      <c r="AM377" s="33">
        <v>668.7361449</v>
      </c>
      <c r="AN377" s="33">
        <v>673.46856990000003</v>
      </c>
      <c r="AO377" s="33">
        <v>673.45856990000004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554.64981990000001</v>
      </c>
      <c r="AU377" s="33">
        <v>673.46856990000003</v>
      </c>
      <c r="AV377" s="33">
        <v>673.46856990000003</v>
      </c>
      <c r="AW377" s="33">
        <v>510.50511990000001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510.50511990000001</v>
      </c>
      <c r="BO377" s="33">
        <v>644.80506990000003</v>
      </c>
      <c r="BP377" s="33">
        <v>644.80506990000003</v>
      </c>
      <c r="BQ377" s="33">
        <v>644.80506990000003</v>
      </c>
      <c r="BR377" s="33">
        <v>525.98631990000001</v>
      </c>
      <c r="BS377" s="33">
        <v>644.80506990000003</v>
      </c>
      <c r="BT377" s="33">
        <v>644.80506990000003</v>
      </c>
      <c r="BU377" s="33">
        <v>644.80506990000003</v>
      </c>
      <c r="BV377" s="33">
        <v>510.50511990000001</v>
      </c>
      <c r="BW377" s="33">
        <v>644.80506990000003</v>
      </c>
      <c r="BX377" s="33">
        <v>644.80506990000003</v>
      </c>
      <c r="BY377" s="33">
        <v>644.80506990000003</v>
      </c>
      <c r="BZ377" s="33">
        <v>525.98631990000001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235.9787307</v>
      </c>
      <c r="CI377" s="33">
        <v>354.79748069999999</v>
      </c>
      <c r="CJ377" s="33">
        <v>354.79748069999999</v>
      </c>
      <c r="CK377" s="33">
        <v>354.79748069999999</v>
      </c>
      <c r="CL377" s="33">
        <v>235.9787307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235.9787307</v>
      </c>
      <c r="CU377" s="33">
        <v>354.79748069999999</v>
      </c>
      <c r="CV377" s="33">
        <v>347.95316070000001</v>
      </c>
      <c r="CW377" s="33">
        <v>347.95316070000001</v>
      </c>
      <c r="CX377" s="33">
        <v>229.13441069999999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229.13441069999999</v>
      </c>
      <c r="DO377" s="33">
        <v>347.95316070000001</v>
      </c>
      <c r="DP377" s="33">
        <v>347.95316070000001</v>
      </c>
      <c r="DQ377" s="33">
        <v>347.95316070000001</v>
      </c>
      <c r="DR377" s="33">
        <v>213.65321069999999</v>
      </c>
      <c r="DS377" s="33">
        <v>347.95316070000001</v>
      </c>
      <c r="DT377" s="33">
        <v>347.95316070000001</v>
      </c>
      <c r="DU377" s="33">
        <v>347.95316070000001</v>
      </c>
      <c r="DV377" s="33">
        <v>213.65321069999999</v>
      </c>
      <c r="DW377" s="33">
        <v>347.95316070000001</v>
      </c>
      <c r="DX377" s="33">
        <v>347.95316070000001</v>
      </c>
      <c r="DY377" s="33">
        <v>347.95316070000001</v>
      </c>
      <c r="DZ377" s="33">
        <v>213.65321069999999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213.65321069999999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3312.0473699999998</v>
      </c>
      <c r="AW416" s="33">
        <v>4034.6758869999999</v>
      </c>
      <c r="AX416" s="33">
        <v>5329.3853140000001</v>
      </c>
      <c r="AY416" s="33">
        <v>4365.8806240000004</v>
      </c>
      <c r="AZ416" s="33">
        <v>4113.8014409999996</v>
      </c>
      <c r="BA416" s="33">
        <v>5011.3581199999999</v>
      </c>
      <c r="BB416" s="33">
        <v>6619.480501</v>
      </c>
      <c r="BC416" s="33">
        <v>5422.7382639999996</v>
      </c>
      <c r="BD416" s="33">
        <v>7186.0762100000002</v>
      </c>
      <c r="BE416" s="33">
        <v>8753.9473830000006</v>
      </c>
      <c r="BF416" s="33">
        <v>11563.0499</v>
      </c>
      <c r="BG416" s="33">
        <v>9472.5550039999998</v>
      </c>
      <c r="BH416" s="33">
        <v>7797.3351249999996</v>
      </c>
      <c r="BI416" s="33">
        <v>9498.5718789999992</v>
      </c>
      <c r="BJ416" s="33">
        <v>12546.621059999999</v>
      </c>
      <c r="BK416" s="33">
        <v>10278.30539</v>
      </c>
      <c r="BL416" s="33">
        <v>8820.5304340000002</v>
      </c>
      <c r="BM416" s="33">
        <v>10745.0098</v>
      </c>
      <c r="BN416" s="33">
        <v>14193.035330000001</v>
      </c>
      <c r="BO416" s="33">
        <v>11627.062840000001</v>
      </c>
      <c r="BP416" s="33">
        <v>9200.3279029999994</v>
      </c>
      <c r="BQ416" s="33">
        <v>11207.67217</v>
      </c>
      <c r="BR416" s="33">
        <v>14804.163989999999</v>
      </c>
      <c r="BS416" s="33">
        <v>12127.704959999999</v>
      </c>
      <c r="BT416" s="33">
        <v>10472.76296</v>
      </c>
      <c r="BU416" s="33">
        <v>12757.729429999999</v>
      </c>
      <c r="BV416" s="33">
        <v>16851.627680000001</v>
      </c>
      <c r="BW416" s="33">
        <v>13805.005719999999</v>
      </c>
      <c r="BX416" s="33">
        <v>10472.76296</v>
      </c>
      <c r="BY416" s="33">
        <v>12757.729429999999</v>
      </c>
      <c r="BZ416" s="33">
        <v>16851.627680000001</v>
      </c>
      <c r="CA416" s="33">
        <v>13805.005719999999</v>
      </c>
      <c r="CB416" s="33">
        <v>10472.76296</v>
      </c>
      <c r="CC416" s="33">
        <v>12757.729429999999</v>
      </c>
      <c r="CD416" s="33">
        <v>16851.627680000001</v>
      </c>
      <c r="CE416" s="33">
        <v>13805.005719999999</v>
      </c>
      <c r="CF416" s="33">
        <v>10472.76296</v>
      </c>
      <c r="CG416" s="33">
        <v>12757.729429999999</v>
      </c>
      <c r="CH416" s="33">
        <v>16851.627680000001</v>
      </c>
      <c r="CI416" s="33">
        <v>13805.005719999999</v>
      </c>
      <c r="CJ416" s="33">
        <v>10472.76296</v>
      </c>
      <c r="CK416" s="33">
        <v>12757.729429999999</v>
      </c>
      <c r="CL416" s="33">
        <v>16851.627680000001</v>
      </c>
      <c r="CM416" s="33">
        <v>13805.005719999999</v>
      </c>
      <c r="CN416" s="33">
        <v>10472.76296</v>
      </c>
      <c r="CO416" s="33">
        <v>12757.729429999999</v>
      </c>
      <c r="CP416" s="33">
        <v>16851.627680000001</v>
      </c>
      <c r="CQ416" s="33">
        <v>13805.005719999999</v>
      </c>
      <c r="CR416" s="33">
        <v>10472.76296</v>
      </c>
      <c r="CS416" s="33">
        <v>12757.729429999999</v>
      </c>
      <c r="CT416" s="33">
        <v>16851.627680000001</v>
      </c>
      <c r="CU416" s="33">
        <v>13805.005719999999</v>
      </c>
      <c r="CV416" s="33">
        <v>10472.76296</v>
      </c>
      <c r="CW416" s="33">
        <v>12757.729429999999</v>
      </c>
      <c r="CX416" s="33">
        <v>16851.627680000001</v>
      </c>
      <c r="CY416" s="33">
        <v>13805.005719999999</v>
      </c>
      <c r="CZ416" s="33">
        <v>10472.76296</v>
      </c>
      <c r="DA416" s="33">
        <v>12757.729429999999</v>
      </c>
      <c r="DB416" s="33">
        <v>16851.627680000001</v>
      </c>
      <c r="DC416" s="33">
        <v>13805.005719999999</v>
      </c>
      <c r="DD416" s="33">
        <v>10472.76296</v>
      </c>
      <c r="DE416" s="33">
        <v>12757.729429999999</v>
      </c>
      <c r="DF416" s="33">
        <v>16851.627680000001</v>
      </c>
      <c r="DG416" s="33">
        <v>13805.005719999999</v>
      </c>
      <c r="DH416" s="33">
        <v>10472.76296</v>
      </c>
      <c r="DI416" s="33">
        <v>12757.729429999999</v>
      </c>
      <c r="DJ416" s="33">
        <v>16851.627680000001</v>
      </c>
      <c r="DK416" s="33">
        <v>13805.005719999999</v>
      </c>
      <c r="DL416" s="33">
        <v>10472.76296</v>
      </c>
      <c r="DM416" s="33">
        <v>12757.729429999999</v>
      </c>
      <c r="DN416" s="33">
        <v>16851.627680000001</v>
      </c>
      <c r="DO416" s="33">
        <v>13805.005719999999</v>
      </c>
      <c r="DP416" s="33">
        <v>10472.76296</v>
      </c>
      <c r="DQ416" s="33">
        <v>12757.729429999999</v>
      </c>
      <c r="DR416" s="33">
        <v>16851.627680000001</v>
      </c>
      <c r="DS416" s="33">
        <v>13805.005719999999</v>
      </c>
      <c r="DT416" s="33">
        <v>10472.76296</v>
      </c>
      <c r="DU416" s="33">
        <v>12757.729429999999</v>
      </c>
      <c r="DV416" s="33">
        <v>16851.627680000001</v>
      </c>
      <c r="DW416" s="33">
        <v>13805.005719999999</v>
      </c>
      <c r="DX416" s="33">
        <v>10472.76296</v>
      </c>
      <c r="DY416" s="33">
        <v>12757.729429999999</v>
      </c>
      <c r="DZ416" s="33">
        <v>16851.627680000001</v>
      </c>
      <c r="EA416" s="33">
        <v>13805.005719999999</v>
      </c>
      <c r="EB416" s="33">
        <v>10472.76296</v>
      </c>
      <c r="EC416" s="33">
        <v>12757.729429999999</v>
      </c>
      <c r="ED416" s="33">
        <v>16851.627680000001</v>
      </c>
      <c r="EE416" s="33">
        <v>13805.005719999999</v>
      </c>
      <c r="EF416" s="33">
        <v>10472.76296</v>
      </c>
      <c r="EG416" s="33">
        <v>12757.729429999999</v>
      </c>
      <c r="EH416" s="33">
        <v>16851.627680000001</v>
      </c>
      <c r="EI416" s="33">
        <v>13805.005719999999</v>
      </c>
      <c r="EJ416" s="33">
        <v>10472.76296</v>
      </c>
      <c r="EK416" s="33">
        <v>12757.729429999999</v>
      </c>
      <c r="EL416" s="33">
        <v>16851.627680000001</v>
      </c>
      <c r="EM416" s="33">
        <v>13805.005719999999</v>
      </c>
      <c r="EN416" s="33">
        <v>10472.76296</v>
      </c>
      <c r="EO416" s="33">
        <v>12757.729429999999</v>
      </c>
      <c r="EP416" s="33">
        <v>16851.627680000001</v>
      </c>
      <c r="EQ416" s="33">
        <v>13805.005719999999</v>
      </c>
      <c r="ER416" s="33">
        <v>10472.76296</v>
      </c>
      <c r="ES416" s="33">
        <v>12757.729429999999</v>
      </c>
      <c r="ET416" s="33">
        <v>16851.627680000001</v>
      </c>
      <c r="EU416" s="33">
        <v>13805.005719999999</v>
      </c>
      <c r="EV416" s="33">
        <v>10472.76296</v>
      </c>
      <c r="EW416" s="33">
        <v>12757.729429999999</v>
      </c>
      <c r="EX416" s="33">
        <v>16851.627680000001</v>
      </c>
      <c r="EY416" s="33">
        <v>13805.005719999999</v>
      </c>
      <c r="EZ416" s="33">
        <v>10472.76296</v>
      </c>
      <c r="FA416" s="33">
        <v>12757.729429999999</v>
      </c>
      <c r="FB416" s="33">
        <v>16851.627680000001</v>
      </c>
      <c r="FC416" s="33">
        <v>13805.005719999999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3312.0473699999998</v>
      </c>
      <c r="AW425" s="33">
        <v>4034.6758869999999</v>
      </c>
      <c r="AX425" s="33">
        <v>5329.3853140000001</v>
      </c>
      <c r="AY425" s="33">
        <v>4365.8806240000004</v>
      </c>
      <c r="AZ425" s="33">
        <v>4113.8014409999996</v>
      </c>
      <c r="BA425" s="33">
        <v>5011.3581199999999</v>
      </c>
      <c r="BB425" s="33">
        <v>6619.480501</v>
      </c>
      <c r="BC425" s="33">
        <v>5422.7382639999996</v>
      </c>
      <c r="BD425" s="33">
        <v>7186.0762100000002</v>
      </c>
      <c r="BE425" s="33">
        <v>8753.9473830000006</v>
      </c>
      <c r="BF425" s="33">
        <v>11563.0499</v>
      </c>
      <c r="BG425" s="33">
        <v>9472.5550039999998</v>
      </c>
      <c r="BH425" s="33">
        <v>7797.3351249999996</v>
      </c>
      <c r="BI425" s="33">
        <v>9498.5718789999992</v>
      </c>
      <c r="BJ425" s="33">
        <v>12546.621059999999</v>
      </c>
      <c r="BK425" s="33">
        <v>10278.30539</v>
      </c>
      <c r="BL425" s="33">
        <v>8820.5304340000002</v>
      </c>
      <c r="BM425" s="33">
        <v>10745.0098</v>
      </c>
      <c r="BN425" s="33">
        <v>14193.035330000001</v>
      </c>
      <c r="BO425" s="33">
        <v>11627.062840000001</v>
      </c>
      <c r="BP425" s="33">
        <v>9200.3279029999994</v>
      </c>
      <c r="BQ425" s="33">
        <v>11207.67217</v>
      </c>
      <c r="BR425" s="33">
        <v>14804.163989999999</v>
      </c>
      <c r="BS425" s="33">
        <v>12127.704959999999</v>
      </c>
      <c r="BT425" s="33">
        <v>10472.76296</v>
      </c>
      <c r="BU425" s="33">
        <v>12757.729429999999</v>
      </c>
      <c r="BV425" s="33">
        <v>16851.627680000001</v>
      </c>
      <c r="BW425" s="33">
        <v>13805.005719999999</v>
      </c>
      <c r="BX425" s="33">
        <v>10472.76296</v>
      </c>
      <c r="BY425" s="33">
        <v>12757.729429999999</v>
      </c>
      <c r="BZ425" s="33">
        <v>16851.627680000001</v>
      </c>
      <c r="CA425" s="33">
        <v>13805.005719999999</v>
      </c>
      <c r="CB425" s="33">
        <v>10472.76296</v>
      </c>
      <c r="CC425" s="33">
        <v>12757.729429999999</v>
      </c>
      <c r="CD425" s="33">
        <v>16851.627680000001</v>
      </c>
      <c r="CE425" s="33">
        <v>13805.005719999999</v>
      </c>
      <c r="CF425" s="33">
        <v>10472.76296</v>
      </c>
      <c r="CG425" s="33">
        <v>12757.729429999999</v>
      </c>
      <c r="CH425" s="33">
        <v>16851.627680000001</v>
      </c>
      <c r="CI425" s="33">
        <v>13805.005719999999</v>
      </c>
      <c r="CJ425" s="33">
        <v>10472.76296</v>
      </c>
      <c r="CK425" s="33">
        <v>12757.729429999999</v>
      </c>
      <c r="CL425" s="33">
        <v>16851.627680000001</v>
      </c>
      <c r="CM425" s="33">
        <v>13805.005719999999</v>
      </c>
      <c r="CN425" s="33">
        <v>10472.76296</v>
      </c>
      <c r="CO425" s="33">
        <v>12757.729429999999</v>
      </c>
      <c r="CP425" s="33">
        <v>16851.627680000001</v>
      </c>
      <c r="CQ425" s="33">
        <v>13805.005719999999</v>
      </c>
      <c r="CR425" s="33">
        <v>10472.76296</v>
      </c>
      <c r="CS425" s="33">
        <v>12757.729429999999</v>
      </c>
      <c r="CT425" s="33">
        <v>16851.627680000001</v>
      </c>
      <c r="CU425" s="33">
        <v>13805.005719999999</v>
      </c>
      <c r="CV425" s="33">
        <v>10472.76296</v>
      </c>
      <c r="CW425" s="33">
        <v>12757.729429999999</v>
      </c>
      <c r="CX425" s="33">
        <v>16851.627680000001</v>
      </c>
      <c r="CY425" s="33">
        <v>13805.005719999999</v>
      </c>
      <c r="CZ425" s="33">
        <v>10472.76296</v>
      </c>
      <c r="DA425" s="33">
        <v>12757.729429999999</v>
      </c>
      <c r="DB425" s="33">
        <v>16851.627680000001</v>
      </c>
      <c r="DC425" s="33">
        <v>13805.005719999999</v>
      </c>
      <c r="DD425" s="33">
        <v>10472.76296</v>
      </c>
      <c r="DE425" s="33">
        <v>12757.729429999999</v>
      </c>
      <c r="DF425" s="33">
        <v>16851.627680000001</v>
      </c>
      <c r="DG425" s="33">
        <v>13805.005719999999</v>
      </c>
      <c r="DH425" s="33">
        <v>10472.76296</v>
      </c>
      <c r="DI425" s="33">
        <v>12757.729429999999</v>
      </c>
      <c r="DJ425" s="33">
        <v>16851.627680000001</v>
      </c>
      <c r="DK425" s="33">
        <v>13805.005719999999</v>
      </c>
      <c r="DL425" s="33">
        <v>10472.76296</v>
      </c>
      <c r="DM425" s="33">
        <v>12757.729429999999</v>
      </c>
      <c r="DN425" s="33">
        <v>16851.627680000001</v>
      </c>
      <c r="DO425" s="33">
        <v>13805.005719999999</v>
      </c>
      <c r="DP425" s="33">
        <v>10472.76296</v>
      </c>
      <c r="DQ425" s="33">
        <v>12757.729429999999</v>
      </c>
      <c r="DR425" s="33">
        <v>16851.627680000001</v>
      </c>
      <c r="DS425" s="33">
        <v>13805.005719999999</v>
      </c>
      <c r="DT425" s="33">
        <v>10472.76296</v>
      </c>
      <c r="DU425" s="33">
        <v>12757.729429999999</v>
      </c>
      <c r="DV425" s="33">
        <v>16851.627680000001</v>
      </c>
      <c r="DW425" s="33">
        <v>13805.005719999999</v>
      </c>
      <c r="DX425" s="33">
        <v>10472.76296</v>
      </c>
      <c r="DY425" s="33">
        <v>12757.729429999999</v>
      </c>
      <c r="DZ425" s="33">
        <v>16851.627680000001</v>
      </c>
      <c r="EA425" s="33">
        <v>13805.005719999999</v>
      </c>
      <c r="EB425" s="33">
        <v>10472.76296</v>
      </c>
      <c r="EC425" s="33">
        <v>12757.729429999999</v>
      </c>
      <c r="ED425" s="33">
        <v>16851.627680000001</v>
      </c>
      <c r="EE425" s="33">
        <v>13805.005719999999</v>
      </c>
      <c r="EF425" s="33">
        <v>10472.76296</v>
      </c>
      <c r="EG425" s="33">
        <v>12757.729429999999</v>
      </c>
      <c r="EH425" s="33">
        <v>16851.627680000001</v>
      </c>
      <c r="EI425" s="33">
        <v>13805.005719999999</v>
      </c>
      <c r="EJ425" s="33">
        <v>10472.76296</v>
      </c>
      <c r="EK425" s="33">
        <v>12757.729429999999</v>
      </c>
      <c r="EL425" s="33">
        <v>16851.627680000001</v>
      </c>
      <c r="EM425" s="33">
        <v>13805.005719999999</v>
      </c>
      <c r="EN425" s="33">
        <v>10472.76296</v>
      </c>
      <c r="EO425" s="33">
        <v>12757.729429999999</v>
      </c>
      <c r="EP425" s="33">
        <v>16851.627680000001</v>
      </c>
      <c r="EQ425" s="33">
        <v>13805.005719999999</v>
      </c>
      <c r="ER425" s="33">
        <v>10472.76296</v>
      </c>
      <c r="ES425" s="33">
        <v>12757.729429999999</v>
      </c>
      <c r="ET425" s="33">
        <v>16851.627680000001</v>
      </c>
      <c r="EU425" s="33">
        <v>13805.005719999999</v>
      </c>
      <c r="EV425" s="33">
        <v>10472.76296</v>
      </c>
      <c r="EW425" s="33">
        <v>12757.729429999999</v>
      </c>
      <c r="EX425" s="33">
        <v>16851.627680000001</v>
      </c>
      <c r="EY425" s="33">
        <v>13805.005719999999</v>
      </c>
      <c r="EZ425" s="33">
        <v>10472.76296</v>
      </c>
      <c r="FA425" s="33">
        <v>12757.729429999999</v>
      </c>
      <c r="FB425" s="33">
        <v>16851.627680000001</v>
      </c>
      <c r="FC425" s="33">
        <v>13805.005719999999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CN427" s="33">
        <v>483.40353140000002</v>
      </c>
      <c r="CO427" s="33">
        <v>479.04854469999998</v>
      </c>
      <c r="CP427" s="33">
        <v>587.92321389999995</v>
      </c>
      <c r="CQ427" s="33">
        <v>544.37334620000001</v>
      </c>
      <c r="CR427" s="33">
        <v>1586.922345</v>
      </c>
      <c r="CS427" s="33">
        <v>1572.625747</v>
      </c>
      <c r="CT427" s="33">
        <v>1930.0406889999999</v>
      </c>
      <c r="CU427" s="33">
        <v>1787.0747120000001</v>
      </c>
      <c r="CV427" s="33">
        <v>3156.366074</v>
      </c>
      <c r="CW427" s="33">
        <v>3127.930343</v>
      </c>
      <c r="CX427" s="33">
        <v>3838.8236029999998</v>
      </c>
      <c r="CY427" s="33">
        <v>3554.4662990000002</v>
      </c>
      <c r="CZ427" s="33">
        <v>6791.6249699999998</v>
      </c>
      <c r="DA427" s="33">
        <v>6730.4391599999999</v>
      </c>
      <c r="DB427" s="33">
        <v>8260.0844230000002</v>
      </c>
      <c r="DC427" s="33">
        <v>7648.226318</v>
      </c>
      <c r="DD427" s="33">
        <v>10268.22386</v>
      </c>
      <c r="DE427" s="33">
        <v>10175.717339999999</v>
      </c>
      <c r="DF427" s="33">
        <v>12488.380380000001</v>
      </c>
      <c r="DG427" s="33">
        <v>11563.31516</v>
      </c>
      <c r="DH427" s="33">
        <v>15356.73209</v>
      </c>
      <c r="DI427" s="33">
        <v>15218.383159999999</v>
      </c>
      <c r="DJ427" s="33">
        <v>18677.106599999999</v>
      </c>
      <c r="DK427" s="33">
        <v>17293.61722</v>
      </c>
      <c r="DL427" s="33">
        <v>15356.73209</v>
      </c>
      <c r="DM427" s="33">
        <v>15218.383159999999</v>
      </c>
      <c r="DN427" s="33">
        <v>18677.106599999999</v>
      </c>
      <c r="DO427" s="33">
        <v>17293.61722</v>
      </c>
      <c r="DP427" s="33">
        <v>15356.73209</v>
      </c>
      <c r="DQ427" s="33">
        <v>15218.383159999999</v>
      </c>
      <c r="DR427" s="33">
        <v>18677.106599999999</v>
      </c>
      <c r="DS427" s="33">
        <v>17293.61722</v>
      </c>
      <c r="DT427" s="33">
        <v>15356.73209</v>
      </c>
      <c r="DU427" s="33">
        <v>15218.383159999999</v>
      </c>
      <c r="DV427" s="33">
        <v>18677.106599999999</v>
      </c>
      <c r="DW427" s="33">
        <v>17293.61722</v>
      </c>
      <c r="DX427" s="33">
        <v>15356.73209</v>
      </c>
      <c r="DY427" s="33">
        <v>15218.383159999999</v>
      </c>
      <c r="DZ427" s="33">
        <v>18677.106599999999</v>
      </c>
      <c r="EA427" s="33">
        <v>17293.61722</v>
      </c>
      <c r="EB427" s="33">
        <v>15356.73209</v>
      </c>
      <c r="EC427" s="33">
        <v>15218.383159999999</v>
      </c>
      <c r="ED427" s="33">
        <v>18677.106599999999</v>
      </c>
      <c r="EE427" s="33">
        <v>17293.61722</v>
      </c>
      <c r="EF427" s="33">
        <v>15356.73209</v>
      </c>
      <c r="EG427" s="33">
        <v>15218.383159999999</v>
      </c>
      <c r="EH427" s="33">
        <v>18677.106599999999</v>
      </c>
      <c r="EI427" s="33">
        <v>17293.61722</v>
      </c>
      <c r="EJ427" s="33">
        <v>15356.73209</v>
      </c>
      <c r="EK427" s="33">
        <v>15218.383159999999</v>
      </c>
      <c r="EL427" s="33">
        <v>18677.106599999999</v>
      </c>
      <c r="EM427" s="33">
        <v>17293.61722</v>
      </c>
      <c r="EN427" s="33">
        <v>15356.73209</v>
      </c>
      <c r="EO427" s="33">
        <v>15218.383159999999</v>
      </c>
      <c r="EP427" s="33">
        <v>18677.106599999999</v>
      </c>
      <c r="EQ427" s="33">
        <v>17293.61722</v>
      </c>
      <c r="ER427" s="33">
        <v>15356.73209</v>
      </c>
      <c r="ES427" s="33">
        <v>15218.383159999999</v>
      </c>
      <c r="ET427" s="33">
        <v>18677.106599999999</v>
      </c>
      <c r="EU427" s="33">
        <v>17293.61722</v>
      </c>
      <c r="EV427" s="33">
        <v>15356.73209</v>
      </c>
      <c r="EW427" s="33">
        <v>15218.383159999999</v>
      </c>
      <c r="EX427" s="33">
        <v>18677.106599999999</v>
      </c>
      <c r="EY427" s="33">
        <v>17293.61722</v>
      </c>
      <c r="EZ427" s="33">
        <v>15356.73209</v>
      </c>
      <c r="FA427" s="33">
        <v>15218.383159999999</v>
      </c>
      <c r="FB427" s="33">
        <v>18677.106599999999</v>
      </c>
      <c r="FC427" s="33">
        <v>17293.61722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483.40353140000002</v>
      </c>
      <c r="CO437" s="33">
        <v>479.04854469999998</v>
      </c>
      <c r="CP437" s="33">
        <v>587.92321389999995</v>
      </c>
      <c r="CQ437" s="33">
        <v>544.37334620000001</v>
      </c>
      <c r="CR437" s="33">
        <v>1586.922345</v>
      </c>
      <c r="CS437" s="33">
        <v>1572.625747</v>
      </c>
      <c r="CT437" s="33">
        <v>1930.0406889999999</v>
      </c>
      <c r="CU437" s="33">
        <v>1787.0747120000001</v>
      </c>
      <c r="CV437" s="33">
        <v>3156.366074</v>
      </c>
      <c r="CW437" s="33">
        <v>3127.930343</v>
      </c>
      <c r="CX437" s="33">
        <v>3838.8236029999998</v>
      </c>
      <c r="CY437" s="33">
        <v>3554.4662990000002</v>
      </c>
      <c r="CZ437" s="33">
        <v>6791.6249699999998</v>
      </c>
      <c r="DA437" s="33">
        <v>6730.4391599999999</v>
      </c>
      <c r="DB437" s="33">
        <v>8260.0844230000002</v>
      </c>
      <c r="DC437" s="33">
        <v>7648.226318</v>
      </c>
      <c r="DD437" s="33">
        <v>10268.22386</v>
      </c>
      <c r="DE437" s="33">
        <v>10175.717339999999</v>
      </c>
      <c r="DF437" s="33">
        <v>12488.380380000001</v>
      </c>
      <c r="DG437" s="33">
        <v>11563.31516</v>
      </c>
      <c r="DH437" s="33">
        <v>15356.73209</v>
      </c>
      <c r="DI437" s="33">
        <v>15218.383159999999</v>
      </c>
      <c r="DJ437" s="33">
        <v>18677.106599999999</v>
      </c>
      <c r="DK437" s="33">
        <v>17293.61722</v>
      </c>
      <c r="DL437" s="33">
        <v>15356.73209</v>
      </c>
      <c r="DM437" s="33">
        <v>15218.383159999999</v>
      </c>
      <c r="DN437" s="33">
        <v>18677.106599999999</v>
      </c>
      <c r="DO437" s="33">
        <v>17293.61722</v>
      </c>
      <c r="DP437" s="33">
        <v>15356.73209</v>
      </c>
      <c r="DQ437" s="33">
        <v>15218.383159999999</v>
      </c>
      <c r="DR437" s="33">
        <v>18677.106599999999</v>
      </c>
      <c r="DS437" s="33">
        <v>17293.61722</v>
      </c>
      <c r="DT437" s="33">
        <v>15356.73209</v>
      </c>
      <c r="DU437" s="33">
        <v>15218.383159999999</v>
      </c>
      <c r="DV437" s="33">
        <v>18677.106599999999</v>
      </c>
      <c r="DW437" s="33">
        <v>17293.61722</v>
      </c>
      <c r="DX437" s="33">
        <v>15356.73209</v>
      </c>
      <c r="DY437" s="33">
        <v>15218.383159999999</v>
      </c>
      <c r="DZ437" s="33">
        <v>18677.106599999999</v>
      </c>
      <c r="EA437" s="33">
        <v>17293.61722</v>
      </c>
      <c r="EB437" s="33">
        <v>15356.73209</v>
      </c>
      <c r="EC437" s="33">
        <v>15218.383159999999</v>
      </c>
      <c r="ED437" s="33">
        <v>18677.106599999999</v>
      </c>
      <c r="EE437" s="33">
        <v>17293.61722</v>
      </c>
      <c r="EF437" s="33">
        <v>15356.73209</v>
      </c>
      <c r="EG437" s="33">
        <v>15218.383159999999</v>
      </c>
      <c r="EH437" s="33">
        <v>18677.106599999999</v>
      </c>
      <c r="EI437" s="33">
        <v>17293.61722</v>
      </c>
      <c r="EJ437" s="33">
        <v>15356.73209</v>
      </c>
      <c r="EK437" s="33">
        <v>15218.383159999999</v>
      </c>
      <c r="EL437" s="33">
        <v>18677.106599999999</v>
      </c>
      <c r="EM437" s="33">
        <v>17293.61722</v>
      </c>
      <c r="EN437" s="33">
        <v>15356.73209</v>
      </c>
      <c r="EO437" s="33">
        <v>15218.383159999999</v>
      </c>
      <c r="EP437" s="33">
        <v>18677.106599999999</v>
      </c>
      <c r="EQ437" s="33">
        <v>17293.61722</v>
      </c>
      <c r="ER437" s="33">
        <v>15356.73209</v>
      </c>
      <c r="ES437" s="33">
        <v>15218.383159999999</v>
      </c>
      <c r="ET437" s="33">
        <v>18677.106599999999</v>
      </c>
      <c r="EU437" s="33">
        <v>17293.61722</v>
      </c>
      <c r="EV437" s="33">
        <v>15356.73209</v>
      </c>
      <c r="EW437" s="33">
        <v>15218.383159999999</v>
      </c>
      <c r="EX437" s="33">
        <v>18677.106599999999</v>
      </c>
      <c r="EY437" s="33">
        <v>17293.61722</v>
      </c>
      <c r="EZ437" s="33">
        <v>15356.73209</v>
      </c>
      <c r="FA437" s="33">
        <v>15218.383159999999</v>
      </c>
      <c r="FB437" s="33">
        <v>18677.106599999999</v>
      </c>
      <c r="FC437" s="33">
        <v>17293.61722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3191.3888069999998</v>
      </c>
      <c r="BY440" s="33">
        <v>3887.69182</v>
      </c>
      <c r="BZ440" s="33">
        <v>5135.2347170000003</v>
      </c>
      <c r="CA440" s="33">
        <v>4206.8307009999999</v>
      </c>
      <c r="CB440" s="33">
        <v>5765.255306</v>
      </c>
      <c r="CC440" s="33">
        <v>7023.129191</v>
      </c>
      <c r="CD440" s="33">
        <v>9276.8199010000008</v>
      </c>
      <c r="CE440" s="33">
        <v>7599.6547209999999</v>
      </c>
      <c r="CF440" s="33">
        <v>8793.5848929999993</v>
      </c>
      <c r="CG440" s="33">
        <v>10712.185229999999</v>
      </c>
      <c r="CH440" s="33">
        <v>14149.67751</v>
      </c>
      <c r="CI440" s="33">
        <v>11591.54372</v>
      </c>
      <c r="CJ440" s="33">
        <v>11989.392900000001</v>
      </c>
      <c r="CK440" s="33">
        <v>14605.26045</v>
      </c>
      <c r="CL440" s="33">
        <v>19292.023130000001</v>
      </c>
      <c r="CM440" s="33">
        <v>15804.19974</v>
      </c>
      <c r="CN440" s="33">
        <v>15202.47602</v>
      </c>
      <c r="CO440" s="33">
        <v>18519.37988</v>
      </c>
      <c r="CP440" s="33">
        <v>24462.165959999998</v>
      </c>
      <c r="CQ440" s="33">
        <v>20039.627479999999</v>
      </c>
      <c r="CR440" s="33">
        <v>18144.867480000001</v>
      </c>
      <c r="CS440" s="33">
        <v>22103.747660000001</v>
      </c>
      <c r="CT440" s="33">
        <v>29196.741310000001</v>
      </c>
      <c r="CU440" s="33">
        <v>23918.234410000001</v>
      </c>
      <c r="CV440" s="33">
        <v>20738.229039999998</v>
      </c>
      <c r="CW440" s="33">
        <v>25262.933560000001</v>
      </c>
      <c r="CX440" s="33">
        <v>33369.695820000001</v>
      </c>
      <c r="CY440" s="33">
        <v>27336.756460000001</v>
      </c>
      <c r="CZ440" s="33">
        <v>21344.400000000001</v>
      </c>
      <c r="DA440" s="33">
        <v>26001.360000000001</v>
      </c>
      <c r="DB440" s="33">
        <v>34345.08</v>
      </c>
      <c r="DC440" s="33">
        <v>28135.8</v>
      </c>
      <c r="DD440" s="33">
        <v>21344.400000000001</v>
      </c>
      <c r="DE440" s="33">
        <v>26001.360000000001</v>
      </c>
      <c r="DF440" s="33">
        <v>34345.08</v>
      </c>
      <c r="DG440" s="33">
        <v>28135.8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3191.3888069999998</v>
      </c>
      <c r="BY449" s="33">
        <v>3887.69182</v>
      </c>
      <c r="BZ449" s="33">
        <v>5135.2347170000003</v>
      </c>
      <c r="CA449" s="33">
        <v>4206.8307009999999</v>
      </c>
      <c r="CB449" s="33">
        <v>5765.255306</v>
      </c>
      <c r="CC449" s="33">
        <v>7023.129191</v>
      </c>
      <c r="CD449" s="33">
        <v>9276.8199010000008</v>
      </c>
      <c r="CE449" s="33">
        <v>7599.6547209999999</v>
      </c>
      <c r="CF449" s="33">
        <v>8793.5848929999993</v>
      </c>
      <c r="CG449" s="33">
        <v>10712.185229999999</v>
      </c>
      <c r="CH449" s="33">
        <v>14149.67751</v>
      </c>
      <c r="CI449" s="33">
        <v>11591.54372</v>
      </c>
      <c r="CJ449" s="33">
        <v>11989.392900000001</v>
      </c>
      <c r="CK449" s="33">
        <v>14605.26045</v>
      </c>
      <c r="CL449" s="33">
        <v>19292.023130000001</v>
      </c>
      <c r="CM449" s="33">
        <v>15804.19974</v>
      </c>
      <c r="CN449" s="33">
        <v>15202.47602</v>
      </c>
      <c r="CO449" s="33">
        <v>18519.37988</v>
      </c>
      <c r="CP449" s="33">
        <v>24462.165959999998</v>
      </c>
      <c r="CQ449" s="33">
        <v>20039.627479999999</v>
      </c>
      <c r="CR449" s="33">
        <v>18144.867480000001</v>
      </c>
      <c r="CS449" s="33">
        <v>22103.747660000001</v>
      </c>
      <c r="CT449" s="33">
        <v>29196.741310000001</v>
      </c>
      <c r="CU449" s="33">
        <v>23918.234410000001</v>
      </c>
      <c r="CV449" s="33">
        <v>20738.229039999998</v>
      </c>
      <c r="CW449" s="33">
        <v>25262.933560000001</v>
      </c>
      <c r="CX449" s="33">
        <v>33369.695820000001</v>
      </c>
      <c r="CY449" s="33">
        <v>27336.756460000001</v>
      </c>
      <c r="CZ449" s="33">
        <v>21344.400000000001</v>
      </c>
      <c r="DA449" s="33">
        <v>26001.360000000001</v>
      </c>
      <c r="DB449" s="33">
        <v>34345.08</v>
      </c>
      <c r="DC449" s="33">
        <v>28135.8</v>
      </c>
      <c r="DD449" s="33">
        <v>21344.400000000001</v>
      </c>
      <c r="DE449" s="33">
        <v>26001.360000000001</v>
      </c>
      <c r="DF449" s="33">
        <v>34345.08</v>
      </c>
      <c r="DG449" s="33">
        <v>28135.8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  <c r="EN451" s="33">
        <v>2509.6857230000001</v>
      </c>
      <c r="EO451" s="33">
        <v>2487.0759419999999</v>
      </c>
      <c r="EP451" s="33">
        <v>3052.3204740000001</v>
      </c>
      <c r="EQ451" s="33">
        <v>2826.2226609999998</v>
      </c>
      <c r="ER451" s="33">
        <v>5832.5526749999999</v>
      </c>
      <c r="ES451" s="33">
        <v>5780.0071559999997</v>
      </c>
      <c r="ET451" s="33">
        <v>7093.6451459999998</v>
      </c>
      <c r="EU451" s="33">
        <v>6568.18995</v>
      </c>
      <c r="EV451" s="33">
        <v>9025.2591209999991</v>
      </c>
      <c r="EW451" s="33">
        <v>8943.9504799999995</v>
      </c>
      <c r="EX451" s="33">
        <v>10976.666499999999</v>
      </c>
      <c r="EY451" s="33">
        <v>10163.580089999999</v>
      </c>
      <c r="EZ451" s="33">
        <v>12179.09835</v>
      </c>
      <c r="FA451" s="33">
        <v>12069.37674</v>
      </c>
      <c r="FB451" s="33">
        <v>14812.41691</v>
      </c>
      <c r="FC451" s="33">
        <v>13715.20084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2509.6857230000001</v>
      </c>
      <c r="EO461" s="33">
        <v>2487.0759419999999</v>
      </c>
      <c r="EP461" s="33">
        <v>3052.3204740000001</v>
      </c>
      <c r="EQ461" s="33">
        <v>2826.2226609999998</v>
      </c>
      <c r="ER461" s="33">
        <v>5832.5526749999999</v>
      </c>
      <c r="ES461" s="33">
        <v>5780.0071559999997</v>
      </c>
      <c r="ET461" s="33">
        <v>7093.6451459999998</v>
      </c>
      <c r="EU461" s="33">
        <v>6568.18995</v>
      </c>
      <c r="EV461" s="33">
        <v>9025.2591209999991</v>
      </c>
      <c r="EW461" s="33">
        <v>8943.9504799999995</v>
      </c>
      <c r="EX461" s="33">
        <v>10976.666499999999</v>
      </c>
      <c r="EY461" s="33">
        <v>10163.580089999999</v>
      </c>
      <c r="EZ461" s="33">
        <v>12179.09835</v>
      </c>
      <c r="FA461" s="33">
        <v>12069.37674</v>
      </c>
      <c r="FB461" s="33">
        <v>14812.41691</v>
      </c>
      <c r="FC461" s="33">
        <v>13715.20084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5664.0009300000002</v>
      </c>
      <c r="DM464" s="33">
        <v>6899.7829519999996</v>
      </c>
      <c r="DN464" s="33">
        <v>9113.8924060000008</v>
      </c>
      <c r="DO464" s="33">
        <v>7466.1830449999998</v>
      </c>
      <c r="DP464" s="33">
        <v>9450.7881570000009</v>
      </c>
      <c r="DQ464" s="33">
        <v>11512.7783</v>
      </c>
      <c r="DR464" s="33">
        <v>15207.177309999999</v>
      </c>
      <c r="DS464" s="33">
        <v>12457.857120000001</v>
      </c>
      <c r="DT464" s="33">
        <v>12739.636689999999</v>
      </c>
      <c r="DU464" s="33">
        <v>15519.193789999999</v>
      </c>
      <c r="DV464" s="33">
        <v>20499.23358</v>
      </c>
      <c r="DW464" s="33">
        <v>16793.157449999999</v>
      </c>
      <c r="DX464" s="33">
        <v>16038.372009999999</v>
      </c>
      <c r="DY464" s="33">
        <v>19537.653170000001</v>
      </c>
      <c r="DZ464" s="33">
        <v>25807.19859</v>
      </c>
      <c r="EA464" s="33">
        <v>21141.49037</v>
      </c>
      <c r="EB464" s="33">
        <v>19254.73473</v>
      </c>
      <c r="EC464" s="33">
        <v>23455.767769999999</v>
      </c>
      <c r="ED464" s="33">
        <v>30982.618610000001</v>
      </c>
      <c r="EE464" s="33">
        <v>25381.241239999999</v>
      </c>
      <c r="EF464" s="33">
        <v>22595.310560000002</v>
      </c>
      <c r="EG464" s="33">
        <v>27525.196499999998</v>
      </c>
      <c r="EH464" s="33">
        <v>36357.908799999997</v>
      </c>
      <c r="EI464" s="33">
        <v>29784.72755</v>
      </c>
      <c r="EJ464" s="33">
        <v>25829.062529999999</v>
      </c>
      <c r="EK464" s="33">
        <v>31464.494350000001</v>
      </c>
      <c r="EL464" s="33">
        <v>41561.309710000001</v>
      </c>
      <c r="EM464" s="33">
        <v>34047.400609999997</v>
      </c>
      <c r="EN464" s="33">
        <v>26864.540590000001</v>
      </c>
      <c r="EO464" s="33">
        <v>32725.894899999999</v>
      </c>
      <c r="EP464" s="33">
        <v>43227.48803</v>
      </c>
      <c r="EQ464" s="33">
        <v>35412.34895</v>
      </c>
      <c r="ER464" s="33">
        <v>27397.05891</v>
      </c>
      <c r="ES464" s="33">
        <v>33374.599040000001</v>
      </c>
      <c r="ET464" s="33">
        <v>44084.358440000004</v>
      </c>
      <c r="EU464" s="33">
        <v>36114.304929999998</v>
      </c>
      <c r="EV464" s="33">
        <v>27926.20075</v>
      </c>
      <c r="EW464" s="33">
        <v>34019.190009999998</v>
      </c>
      <c r="EX464" s="33">
        <v>44935.795749999997</v>
      </c>
      <c r="EY464" s="33">
        <v>36811.810080000003</v>
      </c>
      <c r="EZ464" s="33">
        <v>28459.200000000001</v>
      </c>
      <c r="FA464" s="33">
        <v>34668.480000000003</v>
      </c>
      <c r="FB464" s="33">
        <v>45793.440000000002</v>
      </c>
      <c r="FC464" s="33">
        <v>37514.400000000001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5664.0009300000002</v>
      </c>
      <c r="DM473" s="33">
        <v>6899.7829519999996</v>
      </c>
      <c r="DN473" s="33">
        <v>9113.8924060000008</v>
      </c>
      <c r="DO473" s="33">
        <v>7466.1830449999998</v>
      </c>
      <c r="DP473" s="33">
        <v>9450.7881570000009</v>
      </c>
      <c r="DQ473" s="33">
        <v>11512.7783</v>
      </c>
      <c r="DR473" s="33">
        <v>15207.177309999999</v>
      </c>
      <c r="DS473" s="33">
        <v>12457.857120000001</v>
      </c>
      <c r="DT473" s="33">
        <v>12739.636689999999</v>
      </c>
      <c r="DU473" s="33">
        <v>15519.193789999999</v>
      </c>
      <c r="DV473" s="33">
        <v>20499.23358</v>
      </c>
      <c r="DW473" s="33">
        <v>16793.157449999999</v>
      </c>
      <c r="DX473" s="33">
        <v>16038.372009999999</v>
      </c>
      <c r="DY473" s="33">
        <v>19537.653170000001</v>
      </c>
      <c r="DZ473" s="33">
        <v>25807.19859</v>
      </c>
      <c r="EA473" s="33">
        <v>21141.49037</v>
      </c>
      <c r="EB473" s="33">
        <v>19254.73473</v>
      </c>
      <c r="EC473" s="33">
        <v>23455.767769999999</v>
      </c>
      <c r="ED473" s="33">
        <v>30982.618610000001</v>
      </c>
      <c r="EE473" s="33">
        <v>25381.241239999999</v>
      </c>
      <c r="EF473" s="33">
        <v>22595.310560000002</v>
      </c>
      <c r="EG473" s="33">
        <v>27525.196499999998</v>
      </c>
      <c r="EH473" s="33">
        <v>36357.908799999997</v>
      </c>
      <c r="EI473" s="33">
        <v>29784.72755</v>
      </c>
      <c r="EJ473" s="33">
        <v>25829.062529999999</v>
      </c>
      <c r="EK473" s="33">
        <v>31464.494350000001</v>
      </c>
      <c r="EL473" s="33">
        <v>41561.309710000001</v>
      </c>
      <c r="EM473" s="33">
        <v>34047.400609999997</v>
      </c>
      <c r="EN473" s="33">
        <v>26864.540590000001</v>
      </c>
      <c r="EO473" s="33">
        <v>32725.894899999999</v>
      </c>
      <c r="EP473" s="33">
        <v>43227.48803</v>
      </c>
      <c r="EQ473" s="33">
        <v>35412.34895</v>
      </c>
      <c r="ER473" s="33">
        <v>27397.05891</v>
      </c>
      <c r="ES473" s="33">
        <v>33374.599040000001</v>
      </c>
      <c r="ET473" s="33">
        <v>44084.358440000004</v>
      </c>
      <c r="EU473" s="33">
        <v>36114.304929999998</v>
      </c>
      <c r="EV473" s="33">
        <v>27926.20075</v>
      </c>
      <c r="EW473" s="33">
        <v>34019.190009999998</v>
      </c>
      <c r="EX473" s="33">
        <v>44935.795749999997</v>
      </c>
      <c r="EY473" s="33">
        <v>36811.810080000003</v>
      </c>
      <c r="EZ473" s="33">
        <v>28459.200000000001</v>
      </c>
      <c r="FA473" s="33">
        <v>34668.480000000003</v>
      </c>
      <c r="FB473" s="33">
        <v>45793.440000000002</v>
      </c>
      <c r="FC473" s="33">
        <v>37514.400000000001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502.15992679999999</v>
      </c>
      <c r="CQ654" s="33">
        <v>1861.7816150000001</v>
      </c>
      <c r="CR654" s="33">
        <v>1861.7816150000001</v>
      </c>
      <c r="CT654" s="33">
        <v>1359.6216890000001</v>
      </c>
      <c r="CU654" s="33">
        <v>1861.7816150000001</v>
      </c>
      <c r="CV654" s="33">
        <v>1861.7816150000001</v>
      </c>
      <c r="CY654" s="33">
        <v>1861.7816150000001</v>
      </c>
      <c r="CZ654" s="33">
        <v>1861.7816150000001</v>
      </c>
      <c r="DA654" s="33">
        <v>1055.6103820000001</v>
      </c>
      <c r="DC654" s="33">
        <v>1861.7816150000001</v>
      </c>
      <c r="DD654" s="33">
        <v>1861.7816150000001</v>
      </c>
      <c r="DE654" s="33">
        <v>1654.454675</v>
      </c>
      <c r="DG654" s="33">
        <v>1861.7816150000001</v>
      </c>
      <c r="DH654" s="33">
        <v>1861.7816150000001</v>
      </c>
      <c r="DI654" s="33">
        <v>1861.7816150000001</v>
      </c>
      <c r="DK654" s="33">
        <v>1861.7816150000001</v>
      </c>
      <c r="DL654" s="33">
        <v>1861.7816150000001</v>
      </c>
      <c r="DM654" s="33">
        <v>502.15992679999999</v>
      </c>
      <c r="DO654" s="33">
        <v>1861.7816150000001</v>
      </c>
      <c r="DP654" s="33">
        <v>1861.7816150000001</v>
      </c>
      <c r="DQ654" s="33">
        <v>502.15992679999999</v>
      </c>
      <c r="DS654" s="33">
        <v>1861.7816150000001</v>
      </c>
      <c r="DT654" s="33">
        <v>1861.7816150000001</v>
      </c>
      <c r="DU654" s="33">
        <v>866.01035890000003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K654" s="33">
        <v>502.15992679999999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U654" s="33">
        <v>1861.7816150000001</v>
      </c>
      <c r="EV654" s="33">
        <v>1861.7816150000001</v>
      </c>
      <c r="EW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502.15992679999999</v>
      </c>
      <c r="CQ665" s="33">
        <v>1861.7816150000001</v>
      </c>
      <c r="CR665" s="33">
        <v>1861.7816150000001</v>
      </c>
      <c r="CS665" s="33">
        <v>0</v>
      </c>
      <c r="CT665" s="33">
        <v>1359.6216890000001</v>
      </c>
      <c r="CU665" s="33">
        <v>1861.7816150000001</v>
      </c>
      <c r="CV665" s="33">
        <v>1861.7816150000001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1055.6103820000001</v>
      </c>
      <c r="DB665" s="33">
        <v>0</v>
      </c>
      <c r="DC665" s="33">
        <v>1861.7816150000001</v>
      </c>
      <c r="DD665" s="33">
        <v>1861.7816150000001</v>
      </c>
      <c r="DE665" s="33">
        <v>1654.454675</v>
      </c>
      <c r="DF665" s="33">
        <v>0</v>
      </c>
      <c r="DG665" s="33">
        <v>1861.7816150000001</v>
      </c>
      <c r="DH665" s="33">
        <v>1888.310819</v>
      </c>
      <c r="DI665" s="33">
        <v>1861.7816150000001</v>
      </c>
      <c r="DJ665" s="33">
        <v>0</v>
      </c>
      <c r="DK665" s="33">
        <v>1888.310819</v>
      </c>
      <c r="DL665" s="33">
        <v>1888.310819</v>
      </c>
      <c r="DM665" s="33">
        <v>502.15992679999999</v>
      </c>
      <c r="DN665" s="33">
        <v>0</v>
      </c>
      <c r="DO665" s="33">
        <v>1888.310819</v>
      </c>
      <c r="DP665" s="33">
        <v>3032.856464</v>
      </c>
      <c r="DQ665" s="33">
        <v>502.15992679999999</v>
      </c>
      <c r="DR665" s="33">
        <v>0</v>
      </c>
      <c r="DS665" s="33">
        <v>3032.856464</v>
      </c>
      <c r="DT665" s="33">
        <v>3032.856464</v>
      </c>
      <c r="DU665" s="33">
        <v>866.01035890000003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502.15992679999999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502.15992679999999</v>
      </c>
      <c r="ET665" s="33">
        <v>0</v>
      </c>
      <c r="EU665" s="33">
        <v>3032.856464</v>
      </c>
      <c r="EV665" s="33">
        <v>3032.856464</v>
      </c>
      <c r="EW665" s="33">
        <v>1861.7816150000001</v>
      </c>
      <c r="EX665" s="33">
        <v>0</v>
      </c>
      <c r="EY665" s="33">
        <v>3032.856464</v>
      </c>
      <c r="EZ665" s="33">
        <v>3032.856464</v>
      </c>
      <c r="FA665" s="33">
        <v>1861.7816150000001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339.66023489999998</v>
      </c>
      <c r="BO666" s="33">
        <v>2714.5060189999999</v>
      </c>
      <c r="BP666" s="33">
        <v>2714.5060189999999</v>
      </c>
      <c r="BR666" s="33">
        <v>1359.3720229999999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BZ666" s="33">
        <v>247.9128331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2530.897473</v>
      </c>
      <c r="DH666" s="33">
        <v>2714.5060189999999</v>
      </c>
      <c r="DK666" s="33">
        <v>2714.5060189999999</v>
      </c>
      <c r="DL666" s="33">
        <v>2714.5060189999999</v>
      </c>
      <c r="DO666" s="33">
        <v>1697.48603</v>
      </c>
      <c r="DP666" s="33">
        <v>2714.5060189999999</v>
      </c>
      <c r="DS666" s="33">
        <v>47.81926034</v>
      </c>
      <c r="DT666" s="33">
        <v>2714.5060189999999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15.096458</v>
      </c>
      <c r="DH667" s="33">
        <v>235.92041839999999</v>
      </c>
      <c r="DL667" s="33">
        <v>235.92041839999999</v>
      </c>
      <c r="DP667" s="33">
        <v>235.92041839999999</v>
      </c>
      <c r="DT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1029.901586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1470.4758609999999</v>
      </c>
      <c r="CM668" s="33">
        <v>1470.4758609999999</v>
      </c>
      <c r="CN668" s="33">
        <v>1470.4758609999999</v>
      </c>
      <c r="CQ668" s="33">
        <v>1470.4758609999999</v>
      </c>
      <c r="CR668" s="33">
        <v>1470.4758609999999</v>
      </c>
      <c r="CU668" s="33">
        <v>1470.4758609999999</v>
      </c>
      <c r="CV668" s="33">
        <v>1470.4758609999999</v>
      </c>
      <c r="CY668" s="33">
        <v>428.6368435</v>
      </c>
      <c r="CZ668" s="33">
        <v>1470.4758609999999</v>
      </c>
      <c r="DC668" s="33">
        <v>965.47351960000003</v>
      </c>
      <c r="DD668" s="33">
        <v>1470.4758609999999</v>
      </c>
      <c r="DH668" s="33">
        <v>1470.4758609999999</v>
      </c>
      <c r="DK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X669" s="33">
        <v>168.64993770000001</v>
      </c>
      <c r="EB669" s="33">
        <v>168.64993770000001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318.35044420000003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3787.0438250000002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339.66023489999998</v>
      </c>
      <c r="BO677" s="33">
        <v>4420.9022990000003</v>
      </c>
      <c r="BP677" s="33">
        <v>4589.5522369999999</v>
      </c>
      <c r="BQ677" s="33">
        <v>0</v>
      </c>
      <c r="BR677" s="33">
        <v>1359.3720229999999</v>
      </c>
      <c r="BS677" s="33">
        <v>4589.5522369999999</v>
      </c>
      <c r="BT677" s="33">
        <v>4420.9022990000003</v>
      </c>
      <c r="BU677" s="33">
        <v>0</v>
      </c>
      <c r="BV677" s="33">
        <v>168.64993770000001</v>
      </c>
      <c r="BW677" s="33">
        <v>4589.5522369999999</v>
      </c>
      <c r="BX677" s="33">
        <v>4589.5522369999999</v>
      </c>
      <c r="BY677" s="33">
        <v>0</v>
      </c>
      <c r="BZ677" s="33">
        <v>247.9128331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4589.5522369999999</v>
      </c>
      <c r="CK677" s="33">
        <v>0</v>
      </c>
      <c r="CL677" s="33">
        <v>0</v>
      </c>
      <c r="CM677" s="33">
        <v>4589.5522369999999</v>
      </c>
      <c r="CN677" s="33">
        <v>4589.5522369999999</v>
      </c>
      <c r="CO677" s="33">
        <v>0</v>
      </c>
      <c r="CP677" s="33">
        <v>0</v>
      </c>
      <c r="CQ677" s="33">
        <v>4589.5522369999999</v>
      </c>
      <c r="CR677" s="33">
        <v>4589.5522369999999</v>
      </c>
      <c r="CS677" s="33">
        <v>0</v>
      </c>
      <c r="CT677" s="33">
        <v>0</v>
      </c>
      <c r="CU677" s="33">
        <v>4589.5522369999999</v>
      </c>
      <c r="CV677" s="33">
        <v>4589.5522369999999</v>
      </c>
      <c r="CW677" s="33">
        <v>0</v>
      </c>
      <c r="CX677" s="33">
        <v>0</v>
      </c>
      <c r="CY677" s="33">
        <v>3547.7132190000002</v>
      </c>
      <c r="CZ677" s="33">
        <v>4589.5522369999999</v>
      </c>
      <c r="DA677" s="33">
        <v>0</v>
      </c>
      <c r="DB677" s="33">
        <v>0</v>
      </c>
      <c r="DC677" s="33">
        <v>4084.5498950000001</v>
      </c>
      <c r="DD677" s="33">
        <v>4589.5522369999999</v>
      </c>
      <c r="DE677" s="33">
        <v>0</v>
      </c>
      <c r="DF677" s="33">
        <v>0</v>
      </c>
      <c r="DG677" s="33">
        <v>2545.993931</v>
      </c>
      <c r="DH677" s="33">
        <v>4589.5522369999999</v>
      </c>
      <c r="DI677" s="33">
        <v>0</v>
      </c>
      <c r="DJ677" s="33">
        <v>0</v>
      </c>
      <c r="DK677" s="33">
        <v>4353.6318179999998</v>
      </c>
      <c r="DL677" s="33">
        <v>4589.5522369999999</v>
      </c>
      <c r="DM677" s="33">
        <v>0</v>
      </c>
      <c r="DN677" s="33">
        <v>0</v>
      </c>
      <c r="DO677" s="33">
        <v>1866.135968</v>
      </c>
      <c r="DP677" s="33">
        <v>4589.5522369999999</v>
      </c>
      <c r="DQ677" s="33">
        <v>0</v>
      </c>
      <c r="DR677" s="33">
        <v>0</v>
      </c>
      <c r="DS677" s="33">
        <v>216.46919800000001</v>
      </c>
      <c r="DT677" s="33">
        <v>4589.5522369999999</v>
      </c>
      <c r="DU677" s="33">
        <v>0</v>
      </c>
      <c r="DV677" s="33">
        <v>0</v>
      </c>
      <c r="DW677" s="33">
        <v>0</v>
      </c>
      <c r="DX677" s="33">
        <v>4589.5522369999999</v>
      </c>
      <c r="DY677" s="33">
        <v>0</v>
      </c>
      <c r="DZ677" s="33">
        <v>0</v>
      </c>
      <c r="EA677" s="33">
        <v>0</v>
      </c>
      <c r="EB677" s="33">
        <v>4589.5522369999999</v>
      </c>
      <c r="EC677" s="33">
        <v>0</v>
      </c>
      <c r="ED677" s="33">
        <v>0</v>
      </c>
      <c r="EE677" s="33">
        <v>0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BX678" s="33">
        <v>461.28803299999998</v>
      </c>
      <c r="CA678" s="33">
        <v>1864.6240299999999</v>
      </c>
      <c r="CB678" s="33">
        <v>174.1183144</v>
      </c>
      <c r="CE678" s="33">
        <v>1864.6240299999999</v>
      </c>
      <c r="CF678" s="33">
        <v>824.13119119999999</v>
      </c>
      <c r="CI678" s="33">
        <v>1769.011495</v>
      </c>
      <c r="CJ678" s="33">
        <v>1790.0080129999999</v>
      </c>
      <c r="CM678" s="33">
        <v>1781.4639030000001</v>
      </c>
      <c r="CN678" s="33">
        <v>1864.6240299999999</v>
      </c>
      <c r="CQ678" s="33">
        <v>1136.3937539999999</v>
      </c>
      <c r="CR678" s="33">
        <v>1864.6240299999999</v>
      </c>
      <c r="CU678" s="33">
        <v>51.494826570000001</v>
      </c>
      <c r="CV678" s="33">
        <v>1864.6240299999999</v>
      </c>
      <c r="CZ678" s="33">
        <v>1864.6240299999999</v>
      </c>
      <c r="DD678" s="33">
        <v>1864.6240299999999</v>
      </c>
      <c r="DH678" s="33">
        <v>1864.6240299999999</v>
      </c>
      <c r="DK678" s="33">
        <v>869.8354726</v>
      </c>
      <c r="DL678" s="33">
        <v>866.60634279999999</v>
      </c>
      <c r="DP678" s="33">
        <v>543.12808059999998</v>
      </c>
      <c r="DT678" s="33">
        <v>663.39664089999997</v>
      </c>
      <c r="DX678" s="33">
        <v>788.15723839999998</v>
      </c>
      <c r="EB678" s="33">
        <v>1056.948181</v>
      </c>
      <c r="EF678" s="33">
        <v>1389.3742520000001</v>
      </c>
      <c r="EJ678" s="33">
        <v>1864.6240299999999</v>
      </c>
      <c r="EN678" s="33">
        <v>1864.6240299999999</v>
      </c>
      <c r="ER678" s="33">
        <v>1864.6240299999999</v>
      </c>
      <c r="EV678" s="33">
        <v>1864.6240299999999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N680" s="33">
        <v>211.28615790000001</v>
      </c>
      <c r="CR680" s="33">
        <v>211.28615790000001</v>
      </c>
      <c r="CV680" s="33">
        <v>211.28615790000001</v>
      </c>
      <c r="CZ680" s="33">
        <v>211.28615790000001</v>
      </c>
      <c r="DD680" s="33">
        <v>211.28615790000001</v>
      </c>
      <c r="DH680" s="33">
        <v>211.28615790000001</v>
      </c>
      <c r="EJ680" s="33">
        <v>211.28615790000001</v>
      </c>
      <c r="EN680" s="33">
        <v>211.28615790000001</v>
      </c>
      <c r="ER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461.28803299999998</v>
      </c>
      <c r="BY689" s="33">
        <v>0</v>
      </c>
      <c r="BZ689" s="33">
        <v>0</v>
      </c>
      <c r="CA689" s="33">
        <v>2075.9101879999998</v>
      </c>
      <c r="CB689" s="33">
        <v>174.1183144</v>
      </c>
      <c r="CC689" s="33">
        <v>0</v>
      </c>
      <c r="CD689" s="33">
        <v>0</v>
      </c>
      <c r="CE689" s="33">
        <v>2075.9101879999998</v>
      </c>
      <c r="CF689" s="33">
        <v>824.13119119999999</v>
      </c>
      <c r="CG689" s="33">
        <v>0</v>
      </c>
      <c r="CH689" s="33">
        <v>0</v>
      </c>
      <c r="CI689" s="33">
        <v>1769.011495</v>
      </c>
      <c r="CJ689" s="33">
        <v>1790.0080129999999</v>
      </c>
      <c r="CK689" s="33">
        <v>0</v>
      </c>
      <c r="CL689" s="33">
        <v>0</v>
      </c>
      <c r="CM689" s="33">
        <v>1781.4639030000001</v>
      </c>
      <c r="CN689" s="33">
        <v>2075.9101879999998</v>
      </c>
      <c r="CO689" s="33">
        <v>0</v>
      </c>
      <c r="CP689" s="33">
        <v>0</v>
      </c>
      <c r="CQ689" s="33">
        <v>1136.3937539999999</v>
      </c>
      <c r="CR689" s="33">
        <v>2075.9101879999998</v>
      </c>
      <c r="CS689" s="33">
        <v>0</v>
      </c>
      <c r="CT689" s="33">
        <v>0</v>
      </c>
      <c r="CU689" s="33">
        <v>51.494826570000001</v>
      </c>
      <c r="CV689" s="33">
        <v>2075.9101879999998</v>
      </c>
      <c r="CW689" s="33">
        <v>0</v>
      </c>
      <c r="CX689" s="33">
        <v>0</v>
      </c>
      <c r="CY689" s="33">
        <v>0</v>
      </c>
      <c r="CZ689" s="33">
        <v>2075.9101879999998</v>
      </c>
      <c r="DA689" s="33">
        <v>0</v>
      </c>
      <c r="DB689" s="33">
        <v>0</v>
      </c>
      <c r="DC689" s="33">
        <v>0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869.8354726</v>
      </c>
      <c r="DL689" s="33">
        <v>866.60634279999999</v>
      </c>
      <c r="DM689" s="33">
        <v>0</v>
      </c>
      <c r="DN689" s="33">
        <v>0</v>
      </c>
      <c r="DO689" s="33">
        <v>0</v>
      </c>
      <c r="DP689" s="33">
        <v>543.12808059999998</v>
      </c>
      <c r="DQ689" s="33">
        <v>0</v>
      </c>
      <c r="DR689" s="33">
        <v>0</v>
      </c>
      <c r="DS689" s="33">
        <v>0</v>
      </c>
      <c r="DT689" s="33">
        <v>663.39664089999997</v>
      </c>
      <c r="DU689" s="33">
        <v>0</v>
      </c>
      <c r="DV689" s="33">
        <v>0</v>
      </c>
      <c r="DW689" s="33">
        <v>0</v>
      </c>
      <c r="DX689" s="33">
        <v>788.15723839999998</v>
      </c>
      <c r="DY689" s="33">
        <v>0</v>
      </c>
      <c r="DZ689" s="33">
        <v>0</v>
      </c>
      <c r="EA689" s="33">
        <v>0</v>
      </c>
      <c r="EB689" s="33">
        <v>1056.948181</v>
      </c>
      <c r="EC689" s="33">
        <v>0</v>
      </c>
      <c r="ED689" s="33">
        <v>0</v>
      </c>
      <c r="EE689" s="33">
        <v>0</v>
      </c>
      <c r="EF689" s="33">
        <v>1389.3742520000001</v>
      </c>
      <c r="EG689" s="33">
        <v>0</v>
      </c>
      <c r="EH689" s="33">
        <v>0</v>
      </c>
      <c r="EI689" s="33">
        <v>0</v>
      </c>
      <c r="EJ689" s="33">
        <v>2075.9101879999998</v>
      </c>
      <c r="EK689" s="33">
        <v>0</v>
      </c>
      <c r="EL689" s="33">
        <v>0</v>
      </c>
      <c r="EM689" s="33">
        <v>0</v>
      </c>
      <c r="EN689" s="33">
        <v>2075.9101879999998</v>
      </c>
      <c r="EO689" s="33">
        <v>0</v>
      </c>
      <c r="EP689" s="33">
        <v>0</v>
      </c>
      <c r="EQ689" s="33">
        <v>0</v>
      </c>
      <c r="ER689" s="33">
        <v>2075.9101879999998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466.02229879999999</v>
      </c>
      <c r="EK702" s="33">
        <v>4767.3322109999999</v>
      </c>
      <c r="EL702" s="33">
        <v>6523.6178559999998</v>
      </c>
      <c r="EM702" s="33">
        <v>4157.204154</v>
      </c>
      <c r="EN702" s="33">
        <v>466.02229879999999</v>
      </c>
      <c r="EO702" s="33">
        <v>4767.3322109999999</v>
      </c>
      <c r="EP702" s="33">
        <v>6523.6178559999998</v>
      </c>
      <c r="EQ702" s="33">
        <v>4157.204154</v>
      </c>
      <c r="ER702" s="33">
        <v>466.02229879999999</v>
      </c>
      <c r="ES702" s="33">
        <v>4767.3322109999999</v>
      </c>
      <c r="ET702" s="33">
        <v>6523.6178559999998</v>
      </c>
      <c r="EU702" s="33">
        <v>4157.204154</v>
      </c>
      <c r="EV702" s="33">
        <v>466.02229879999999</v>
      </c>
      <c r="EW702" s="33">
        <v>4767.3322109999999</v>
      </c>
      <c r="EX702" s="33">
        <v>6523.6178559999998</v>
      </c>
      <c r="EY702" s="33">
        <v>4157.204154</v>
      </c>
      <c r="EZ702" s="33">
        <v>466.02229879999999</v>
      </c>
      <c r="FA702" s="33">
        <v>4767.3322109999999</v>
      </c>
      <c r="FB702" s="33">
        <v>6523.6178559999998</v>
      </c>
      <c r="FC702" s="33">
        <v>4157.204154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466.02229879999999</v>
      </c>
      <c r="EK713" s="33">
        <v>4767.3322109999999</v>
      </c>
      <c r="EL713" s="33">
        <v>6523.6178559999998</v>
      </c>
      <c r="EM713" s="33">
        <v>4157.204154</v>
      </c>
      <c r="EN713" s="33">
        <v>466.02229879999999</v>
      </c>
      <c r="EO713" s="33">
        <v>4767.3322109999999</v>
      </c>
      <c r="EP713" s="33">
        <v>6523.6178559999998</v>
      </c>
      <c r="EQ713" s="33">
        <v>4157.204154</v>
      </c>
      <c r="ER713" s="33">
        <v>466.02229879999999</v>
      </c>
      <c r="ES713" s="33">
        <v>4767.3322109999999</v>
      </c>
      <c r="ET713" s="33">
        <v>6523.6178559999998</v>
      </c>
      <c r="EU713" s="33">
        <v>4157.204154</v>
      </c>
      <c r="EV713" s="33">
        <v>466.02229879999999</v>
      </c>
      <c r="EW713" s="33">
        <v>4767.3322109999999</v>
      </c>
      <c r="EX713" s="33">
        <v>6523.6178559999998</v>
      </c>
      <c r="EY713" s="33">
        <v>4157.204154</v>
      </c>
      <c r="EZ713" s="33">
        <v>466.02229879999999</v>
      </c>
      <c r="FA713" s="33">
        <v>4767.3322109999999</v>
      </c>
      <c r="FB713" s="33">
        <v>6523.6178559999998</v>
      </c>
      <c r="FC713" s="33">
        <v>4157.204154</v>
      </c>
    </row>
    <row r="714" spans="2:159" x14ac:dyDescent="0.25">
      <c r="B714" s="33" t="s">
        <v>706</v>
      </c>
      <c r="C714" s="33" t="s">
        <v>37</v>
      </c>
      <c r="CR714" s="33">
        <v>220.2957437</v>
      </c>
      <c r="CU714" s="33">
        <v>220.2957437</v>
      </c>
      <c r="CV714" s="33">
        <v>220.2957437</v>
      </c>
      <c r="CY714" s="33">
        <v>220.2957437</v>
      </c>
      <c r="CZ714" s="33">
        <v>1072.7343370000001</v>
      </c>
      <c r="DC714" s="33">
        <v>1072.7343370000001</v>
      </c>
      <c r="DD714" s="33">
        <v>1848.2180390000001</v>
      </c>
      <c r="DG714" s="33">
        <v>1848.2180390000001</v>
      </c>
      <c r="DH714" s="33">
        <v>2344.6027989999998</v>
      </c>
      <c r="DK714" s="33">
        <v>2344.6027989999998</v>
      </c>
      <c r="DL714" s="33">
        <v>2344.6027989999998</v>
      </c>
      <c r="DO714" s="33">
        <v>2344.6027989999998</v>
      </c>
      <c r="DP714" s="33">
        <v>2344.6027989999998</v>
      </c>
      <c r="DS714" s="33">
        <v>2344.6027989999998</v>
      </c>
      <c r="DT714" s="33">
        <v>2344.6027989999998</v>
      </c>
      <c r="DW714" s="33">
        <v>2344.6027989999998</v>
      </c>
      <c r="DX714" s="33">
        <v>2344.6027989999998</v>
      </c>
      <c r="EA714" s="33">
        <v>2344.6027989999998</v>
      </c>
      <c r="EB714" s="33">
        <v>2344.6027989999998</v>
      </c>
      <c r="EE714" s="33">
        <v>2344.6027989999998</v>
      </c>
      <c r="EF714" s="33">
        <v>2344.6027989999998</v>
      </c>
      <c r="EI714" s="33">
        <v>1736.1887690000001</v>
      </c>
      <c r="EJ714" s="33">
        <v>2344.6027989999998</v>
      </c>
      <c r="EM714" s="33">
        <v>558.78735159999997</v>
      </c>
      <c r="EN714" s="33">
        <v>2344.6027989999998</v>
      </c>
      <c r="EQ714" s="33">
        <v>414.47146400000003</v>
      </c>
      <c r="ER714" s="33">
        <v>2344.6027989999998</v>
      </c>
      <c r="EU714" s="33">
        <v>983.20180479999999</v>
      </c>
      <c r="EV714" s="33">
        <v>2344.6027989999998</v>
      </c>
      <c r="EY714" s="33">
        <v>788.58763850000003</v>
      </c>
      <c r="EZ714" s="33">
        <v>2344.6027989999998</v>
      </c>
      <c r="FC714" s="33">
        <v>2056.8043729999999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220.2957437</v>
      </c>
      <c r="CS725" s="33">
        <v>0</v>
      </c>
      <c r="CT725" s="33">
        <v>0</v>
      </c>
      <c r="CU725" s="33">
        <v>220.2957437</v>
      </c>
      <c r="CV725" s="33">
        <v>220.2957437</v>
      </c>
      <c r="CW725" s="33">
        <v>0</v>
      </c>
      <c r="CX725" s="33">
        <v>0</v>
      </c>
      <c r="CY725" s="33">
        <v>220.2957437</v>
      </c>
      <c r="CZ725" s="33">
        <v>1072.7343370000001</v>
      </c>
      <c r="DA725" s="33">
        <v>0</v>
      </c>
      <c r="DB725" s="33">
        <v>0</v>
      </c>
      <c r="DC725" s="33">
        <v>1072.7343370000001</v>
      </c>
      <c r="DD725" s="33">
        <v>1848.2180390000001</v>
      </c>
      <c r="DE725" s="33">
        <v>0</v>
      </c>
      <c r="DF725" s="33">
        <v>0</v>
      </c>
      <c r="DG725" s="33">
        <v>1848.2180390000001</v>
      </c>
      <c r="DH725" s="33">
        <v>2344.6027989999998</v>
      </c>
      <c r="DI725" s="33">
        <v>0</v>
      </c>
      <c r="DJ725" s="33">
        <v>0</v>
      </c>
      <c r="DK725" s="33">
        <v>2344.6027989999998</v>
      </c>
      <c r="DL725" s="33">
        <v>2344.6027989999998</v>
      </c>
      <c r="DM725" s="33">
        <v>0</v>
      </c>
      <c r="DN725" s="33">
        <v>0</v>
      </c>
      <c r="DO725" s="33">
        <v>2344.6027989999998</v>
      </c>
      <c r="DP725" s="33">
        <v>2344.6027989999998</v>
      </c>
      <c r="DQ725" s="33">
        <v>0</v>
      </c>
      <c r="DR725" s="33">
        <v>0</v>
      </c>
      <c r="DS725" s="33">
        <v>2344.6027989999998</v>
      </c>
      <c r="DT725" s="33">
        <v>2344.6027989999998</v>
      </c>
      <c r="DU725" s="33">
        <v>0</v>
      </c>
      <c r="DV725" s="33">
        <v>0</v>
      </c>
      <c r="DW725" s="33">
        <v>2344.6027989999998</v>
      </c>
      <c r="DX725" s="33">
        <v>2344.6027989999998</v>
      </c>
      <c r="DY725" s="33">
        <v>0</v>
      </c>
      <c r="DZ725" s="33">
        <v>0</v>
      </c>
      <c r="EA725" s="33">
        <v>2344.6027989999998</v>
      </c>
      <c r="EB725" s="33">
        <v>2344.6027989999998</v>
      </c>
      <c r="EC725" s="33">
        <v>0</v>
      </c>
      <c r="ED725" s="33">
        <v>0</v>
      </c>
      <c r="EE725" s="33">
        <v>2344.6027989999998</v>
      </c>
      <c r="EF725" s="33">
        <v>2344.6027989999998</v>
      </c>
      <c r="EG725" s="33">
        <v>0</v>
      </c>
      <c r="EH725" s="33">
        <v>0</v>
      </c>
      <c r="EI725" s="33">
        <v>1736.1887690000001</v>
      </c>
      <c r="EJ725" s="33">
        <v>2344.6027989999998</v>
      </c>
      <c r="EK725" s="33">
        <v>0</v>
      </c>
      <c r="EL725" s="33">
        <v>0</v>
      </c>
      <c r="EM725" s="33">
        <v>558.78735159999997</v>
      </c>
      <c r="EN725" s="33">
        <v>2344.6027989999998</v>
      </c>
      <c r="EO725" s="33">
        <v>0</v>
      </c>
      <c r="EP725" s="33">
        <v>0</v>
      </c>
      <c r="EQ725" s="33">
        <v>414.47146400000003</v>
      </c>
      <c r="ER725" s="33">
        <v>2344.6027989999998</v>
      </c>
      <c r="ES725" s="33">
        <v>0</v>
      </c>
      <c r="ET725" s="33">
        <v>0</v>
      </c>
      <c r="EU725" s="33">
        <v>983.20180479999999</v>
      </c>
      <c r="EV725" s="33">
        <v>2344.6027989999998</v>
      </c>
      <c r="EW725" s="33">
        <v>0</v>
      </c>
      <c r="EX725" s="33">
        <v>0</v>
      </c>
      <c r="EY725" s="33">
        <v>788.58763850000003</v>
      </c>
      <c r="EZ725" s="33">
        <v>2344.6027989999998</v>
      </c>
      <c r="FA725" s="33">
        <v>0</v>
      </c>
      <c r="FB725" s="33">
        <v>0</v>
      </c>
      <c r="FC725" s="33">
        <v>2056.8043729999999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21.631175209999999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S751" s="33">
        <v>98.410010409999998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1509.947774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1488.6884339999999</v>
      </c>
      <c r="EB751" s="33">
        <v>2652.9203680000001</v>
      </c>
      <c r="EE751" s="33">
        <v>782.81952330000001</v>
      </c>
      <c r="EF751" s="33">
        <v>2842.4146799999999</v>
      </c>
      <c r="EI751" s="33">
        <v>707.21297649999997</v>
      </c>
      <c r="EJ751" s="33">
        <v>3031.9089920000001</v>
      </c>
      <c r="EM751" s="33">
        <v>1587.7438790000001</v>
      </c>
      <c r="EN751" s="33">
        <v>3221.4033039999999</v>
      </c>
      <c r="EQ751" s="33">
        <v>1130.5535199999999</v>
      </c>
      <c r="ER751" s="33">
        <v>3410.8976160000002</v>
      </c>
      <c r="EV751" s="33">
        <v>3600.391928</v>
      </c>
      <c r="EZ751" s="33">
        <v>3789.8862399999998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1534.9039270000001</v>
      </c>
      <c r="EI753" s="33">
        <v>1534.9039270000001</v>
      </c>
      <c r="EJ753" s="33">
        <v>1534.9039270000001</v>
      </c>
      <c r="EM753" s="33">
        <v>1534.9039270000001</v>
      </c>
      <c r="EN753" s="33">
        <v>1534.9039270000001</v>
      </c>
      <c r="EQ753" s="33">
        <v>1534.9039270000001</v>
      </c>
      <c r="ER753" s="33">
        <v>1534.9039270000001</v>
      </c>
      <c r="EU753" s="33">
        <v>1534.9039270000001</v>
      </c>
      <c r="EV753" s="33">
        <v>1534.9039270000001</v>
      </c>
      <c r="EY753" s="33">
        <v>1190.971751</v>
      </c>
      <c r="EZ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X756" s="33">
        <v>39.058872260000001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J756" s="33">
        <v>40.380038040000002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L756" s="33">
        <v>36.13481882</v>
      </c>
      <c r="EM756" s="33">
        <v>926.62718570000004</v>
      </c>
      <c r="EN756" s="33">
        <v>926.62718570000004</v>
      </c>
      <c r="EP756" s="33">
        <v>144.20884150000001</v>
      </c>
      <c r="EQ756" s="33">
        <v>926.62718570000004</v>
      </c>
      <c r="ER756" s="33">
        <v>926.62718570000004</v>
      </c>
      <c r="ET756" s="33">
        <v>250.49148109999999</v>
      </c>
      <c r="EU756" s="33">
        <v>926.62718570000004</v>
      </c>
      <c r="EV756" s="33">
        <v>926.62718570000004</v>
      </c>
      <c r="EX756" s="33">
        <v>354.80260240000001</v>
      </c>
      <c r="EY756" s="33">
        <v>926.62718570000004</v>
      </c>
      <c r="EZ756" s="33">
        <v>926.62718570000004</v>
      </c>
      <c r="FB756" s="33">
        <v>456.42003670000003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388.30266890000001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98.410010409999998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39.058872260000001</v>
      </c>
      <c r="CY761" s="33">
        <v>2688.9242869999998</v>
      </c>
      <c r="CZ761" s="33">
        <v>3438.3742910000001</v>
      </c>
      <c r="DA761" s="33">
        <v>0</v>
      </c>
      <c r="DB761" s="33">
        <v>0</v>
      </c>
      <c r="DC761" s="33">
        <v>3438.3742910000001</v>
      </c>
      <c r="DD761" s="33">
        <v>3627.8686029999999</v>
      </c>
      <c r="DE761" s="33">
        <v>0</v>
      </c>
      <c r="DF761" s="33">
        <v>0</v>
      </c>
      <c r="DG761" s="33">
        <v>3627.8686029999999</v>
      </c>
      <c r="DH761" s="33">
        <v>3817.3629150000002</v>
      </c>
      <c r="DI761" s="33">
        <v>0</v>
      </c>
      <c r="DJ761" s="33">
        <v>40.380038040000002</v>
      </c>
      <c r="DK761" s="33">
        <v>3621.8618809999998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3606.28737</v>
      </c>
      <c r="EB761" s="33">
        <v>4770.5193049999998</v>
      </c>
      <c r="EC761" s="33">
        <v>0</v>
      </c>
      <c r="ED761" s="33">
        <v>0</v>
      </c>
      <c r="EE761" s="33">
        <v>2900.4184599999999</v>
      </c>
      <c r="EF761" s="33">
        <v>5303.9457929999999</v>
      </c>
      <c r="EG761" s="33">
        <v>0</v>
      </c>
      <c r="EH761" s="33">
        <v>0</v>
      </c>
      <c r="EI761" s="33">
        <v>3168.7440889999998</v>
      </c>
      <c r="EJ761" s="33">
        <v>5493.4401049999997</v>
      </c>
      <c r="EK761" s="33">
        <v>0</v>
      </c>
      <c r="EL761" s="33">
        <v>36.13481882</v>
      </c>
      <c r="EM761" s="33">
        <v>4049.2749920000001</v>
      </c>
      <c r="EN761" s="33">
        <v>5682.9344170000004</v>
      </c>
      <c r="EO761" s="33">
        <v>0</v>
      </c>
      <c r="EP761" s="33">
        <v>144.20884150000001</v>
      </c>
      <c r="EQ761" s="33">
        <v>3592.0846329999999</v>
      </c>
      <c r="ER761" s="33">
        <v>5872.4287290000002</v>
      </c>
      <c r="ES761" s="33">
        <v>0</v>
      </c>
      <c r="ET761" s="33">
        <v>250.49148109999999</v>
      </c>
      <c r="EU761" s="33">
        <v>2461.531113</v>
      </c>
      <c r="EV761" s="33">
        <v>6061.923041</v>
      </c>
      <c r="EW761" s="33">
        <v>0</v>
      </c>
      <c r="EX761" s="33">
        <v>354.80260240000001</v>
      </c>
      <c r="EY761" s="33">
        <v>2117.5989370000002</v>
      </c>
      <c r="EZ761" s="33">
        <v>6251.4173529999998</v>
      </c>
      <c r="FA761" s="33">
        <v>0</v>
      </c>
      <c r="FB761" s="33">
        <v>456.42003670000003</v>
      </c>
      <c r="FC761" s="33">
        <v>2461.531113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60206.234369999998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61729.798320000002</v>
      </c>
      <c r="M762" s="33">
        <v>61707.582320000001</v>
      </c>
      <c r="N762" s="33">
        <v>61949.398009999997</v>
      </c>
      <c r="O762" s="33">
        <v>63865.208500000001</v>
      </c>
      <c r="P762" s="33">
        <v>62145.409930000002</v>
      </c>
      <c r="Q762" s="33">
        <v>64077.706850000002</v>
      </c>
      <c r="R762" s="33">
        <v>64437.860359999999</v>
      </c>
      <c r="S762" s="33">
        <v>66440.027390000003</v>
      </c>
      <c r="T762" s="33">
        <v>68315.533379999993</v>
      </c>
      <c r="U762" s="33">
        <v>64242.592239999998</v>
      </c>
      <c r="V762" s="33">
        <v>64484.478669999997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65659.028189999997</v>
      </c>
      <c r="AA762" s="33">
        <v>67692.888980000003</v>
      </c>
      <c r="AB762" s="33">
        <v>70679.172990000006</v>
      </c>
      <c r="AC762" s="33">
        <v>66462.644180000003</v>
      </c>
      <c r="AD762" s="33">
        <v>66706.307379999998</v>
      </c>
      <c r="AE762" s="33">
        <v>68778.365460000001</v>
      </c>
      <c r="AF762" s="33">
        <v>75854.301420000003</v>
      </c>
      <c r="AG762" s="33">
        <v>71336.499830000001</v>
      </c>
      <c r="AH762" s="33">
        <v>71606.308300000004</v>
      </c>
      <c r="AI762" s="33">
        <v>73824.949909999996</v>
      </c>
      <c r="AJ762" s="33">
        <v>79651.45551</v>
      </c>
      <c r="AK762" s="33">
        <v>74922.109530000002</v>
      </c>
      <c r="AL762" s="33">
        <v>75213.33941</v>
      </c>
      <c r="AM762" s="33">
        <v>77536.335649999994</v>
      </c>
      <c r="AN762" s="33">
        <v>83543.589309999996</v>
      </c>
      <c r="AO762" s="33">
        <v>78603.967730000004</v>
      </c>
      <c r="AP762" s="33">
        <v>78918.584640000001</v>
      </c>
      <c r="AQ762" s="33">
        <v>81343.342329999999</v>
      </c>
      <c r="AR762" s="33">
        <v>86965.194829999993</v>
      </c>
      <c r="AS762" s="33">
        <v>81817.185379999995</v>
      </c>
      <c r="AT762" s="33">
        <v>82142.163960000005</v>
      </c>
      <c r="AU762" s="33">
        <v>84670.781629999998</v>
      </c>
      <c r="AV762" s="33">
        <v>90531.520350000006</v>
      </c>
      <c r="AW762" s="33">
        <v>85161.381640000007</v>
      </c>
      <c r="AX762" s="33">
        <v>85496.796979999999</v>
      </c>
      <c r="AY762" s="33">
        <v>88136.408729999996</v>
      </c>
      <c r="AZ762" s="33">
        <v>94135.368860000002</v>
      </c>
      <c r="BA762" s="33">
        <v>88541.214980000004</v>
      </c>
      <c r="BB762" s="33">
        <v>88888.796629999997</v>
      </c>
      <c r="BC762" s="33">
        <v>91640.130560000005</v>
      </c>
      <c r="BD762" s="33">
        <v>97866.629260000002</v>
      </c>
      <c r="BE762" s="33">
        <v>92036.317139999999</v>
      </c>
      <c r="BF762" s="33">
        <v>92394.941349999994</v>
      </c>
      <c r="BG762" s="33">
        <v>95265.373439999996</v>
      </c>
      <c r="BH762" s="33">
        <v>101071.1896</v>
      </c>
      <c r="BI762" s="33">
        <v>95046.339850000004</v>
      </c>
      <c r="BJ762" s="33">
        <v>95413.539879999997</v>
      </c>
      <c r="BK762" s="33">
        <v>98386.885699999999</v>
      </c>
      <c r="BL762" s="33">
        <v>104084.2596</v>
      </c>
      <c r="BM762" s="33">
        <v>97865.281879999995</v>
      </c>
      <c r="BN762" s="33">
        <v>98242.425319999995</v>
      </c>
      <c r="BO762" s="33">
        <v>101312.6547</v>
      </c>
      <c r="BP762" s="33">
        <v>107212.5407</v>
      </c>
      <c r="BQ762" s="33">
        <v>100791.31329999999</v>
      </c>
      <c r="BR762" s="33">
        <v>101179.2078</v>
      </c>
      <c r="BS762" s="33">
        <v>104349.3444</v>
      </c>
      <c r="BT762" s="33">
        <v>110429.49649999999</v>
      </c>
      <c r="BU762" s="33">
        <v>103802.53260000001</v>
      </c>
      <c r="BV762" s="33">
        <v>104202.8204</v>
      </c>
      <c r="BW762" s="33">
        <v>107473.76669999999</v>
      </c>
      <c r="BX762" s="33">
        <v>115137.7882</v>
      </c>
      <c r="BY762" s="33">
        <v>108220.8217</v>
      </c>
      <c r="BZ762" s="33">
        <v>108640.96550000001</v>
      </c>
      <c r="CA762" s="33">
        <v>112054.1908</v>
      </c>
      <c r="CB762" s="33">
        <v>120011.9917</v>
      </c>
      <c r="CC762" s="33">
        <v>112790.74950000001</v>
      </c>
      <c r="CD762" s="33">
        <v>113228.06389999999</v>
      </c>
      <c r="CE762" s="33">
        <v>116791.87669999999</v>
      </c>
      <c r="CF762" s="33">
        <v>124944.8422</v>
      </c>
      <c r="CG762" s="33">
        <v>117419.6005</v>
      </c>
      <c r="CH762" s="33">
        <v>117874.50659999999</v>
      </c>
      <c r="CI762" s="33">
        <v>121588.63069999999</v>
      </c>
      <c r="CJ762" s="33">
        <v>129874.42660000001</v>
      </c>
      <c r="CK762" s="33">
        <v>122049.3486</v>
      </c>
      <c r="CL762" s="33">
        <v>122522.43429999999</v>
      </c>
      <c r="CM762" s="33">
        <v>126384.875</v>
      </c>
      <c r="CN762" s="33">
        <v>134918.44899999999</v>
      </c>
      <c r="CO762" s="33">
        <v>126778.65150000001</v>
      </c>
      <c r="CP762" s="33">
        <v>127269.72139999999</v>
      </c>
      <c r="CQ762" s="33">
        <v>131285.39019999999</v>
      </c>
      <c r="CR762" s="33">
        <v>140084.65760000001</v>
      </c>
      <c r="CS762" s="33">
        <v>131627.7536</v>
      </c>
      <c r="CT762" s="33">
        <v>132137.125</v>
      </c>
      <c r="CU762" s="33">
        <v>136309.02290000001</v>
      </c>
      <c r="CV762" s="33">
        <v>145496.75210000001</v>
      </c>
      <c r="CW762" s="33">
        <v>136713.5471</v>
      </c>
      <c r="CX762" s="33">
        <v>137244.6649</v>
      </c>
      <c r="CY762" s="33">
        <v>141575.8983</v>
      </c>
      <c r="CZ762" s="33">
        <v>150860.86790000001</v>
      </c>
      <c r="DA762" s="33">
        <v>141746.71119999999</v>
      </c>
      <c r="DB762" s="33">
        <v>142296.4584</v>
      </c>
      <c r="DC762" s="33">
        <v>146791.46530000001</v>
      </c>
      <c r="DD762" s="33">
        <v>156263.39050000001</v>
      </c>
      <c r="DE762" s="33">
        <v>146801.69889999999</v>
      </c>
      <c r="DF762" s="33">
        <v>147371.2934</v>
      </c>
      <c r="DG762" s="33">
        <v>152038.50109999999</v>
      </c>
      <c r="DH762" s="33">
        <v>161513.13320000001</v>
      </c>
      <c r="DI762" s="33">
        <v>151711.47560000001</v>
      </c>
      <c r="DJ762" s="33">
        <v>152300.2494</v>
      </c>
      <c r="DK762" s="33">
        <v>157136.2366</v>
      </c>
      <c r="DL762" s="33">
        <v>166729.9075</v>
      </c>
      <c r="DM762" s="33">
        <v>156591.77009999999</v>
      </c>
      <c r="DN762" s="33">
        <v>157200.6134</v>
      </c>
      <c r="DO762" s="33">
        <v>162203.49170000001</v>
      </c>
      <c r="DP762" s="33">
        <v>171499.97519999999</v>
      </c>
      <c r="DQ762" s="33">
        <v>161052.31150000001</v>
      </c>
      <c r="DR762" s="33">
        <v>161679.53349999999</v>
      </c>
      <c r="DS762" s="33">
        <v>166835.66029999999</v>
      </c>
      <c r="DT762" s="33">
        <v>176280.94750000001</v>
      </c>
      <c r="DU762" s="33">
        <v>165521.1869</v>
      </c>
      <c r="DV762" s="33">
        <v>166166.07810000001</v>
      </c>
      <c r="DW762" s="33">
        <v>171476.96590000001</v>
      </c>
      <c r="DX762" s="33">
        <v>181075.20110000001</v>
      </c>
      <c r="DY762" s="33">
        <v>170000.96679999999</v>
      </c>
      <c r="DZ762" s="33">
        <v>170664.0845</v>
      </c>
      <c r="EA762" s="33">
        <v>176130.8015</v>
      </c>
      <c r="EB762" s="33">
        <v>185936.5894</v>
      </c>
      <c r="EC762" s="33">
        <v>174540.47519999999</v>
      </c>
      <c r="ED762" s="33">
        <v>175221.37789999999</v>
      </c>
      <c r="EE762" s="33">
        <v>180848.0704</v>
      </c>
      <c r="EF762" s="33">
        <v>190867.14799999999</v>
      </c>
      <c r="EG762" s="33">
        <v>179143.9192</v>
      </c>
      <c r="EH762" s="33">
        <v>179842.43830000001</v>
      </c>
      <c r="EI762" s="33">
        <v>185632.2113</v>
      </c>
      <c r="EJ762" s="33">
        <v>195821.3744</v>
      </c>
      <c r="EK762" s="33">
        <v>183768.36600000001</v>
      </c>
      <c r="EL762" s="33">
        <v>184483.8529</v>
      </c>
      <c r="EM762" s="33">
        <v>190439.0667</v>
      </c>
      <c r="EN762" s="33">
        <v>200744.27309999999</v>
      </c>
      <c r="EO762" s="33">
        <v>188360.0624</v>
      </c>
      <c r="EP762" s="33">
        <v>189093.32889999999</v>
      </c>
      <c r="EQ762" s="33">
        <v>195213.60860000001</v>
      </c>
      <c r="ER762" s="33">
        <v>206015.7715</v>
      </c>
      <c r="ES762" s="33">
        <v>193267.2432</v>
      </c>
      <c r="ET762" s="33">
        <v>194019.75279999999</v>
      </c>
      <c r="EU762" s="33">
        <v>200318.7066</v>
      </c>
      <c r="EV762" s="33">
        <v>211135.85250000001</v>
      </c>
      <c r="EW762" s="33">
        <v>198033.13200000001</v>
      </c>
      <c r="EX762" s="33">
        <v>198804.11540000001</v>
      </c>
      <c r="EY762" s="33">
        <v>205278.2929</v>
      </c>
      <c r="EZ762" s="33">
        <v>216211.8413</v>
      </c>
      <c r="FA762" s="33">
        <v>202759.40059999999</v>
      </c>
      <c r="FB762" s="33">
        <v>203548.7365</v>
      </c>
      <c r="FC762" s="33">
        <v>210196.9185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41162.384489999997</v>
      </c>
      <c r="D4" s="1">
        <f>PLANEL_GerCrit_Trim_Resultado!Q245</f>
        <v>38939.890469999998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45067.758889999997</v>
      </c>
      <c r="I4" s="1">
        <f>PLANEL_GerCrit_Trim_Resultado!V245</f>
        <v>42788.634160000001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43527.751989999997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44178.86636</v>
      </c>
      <c r="Q4" s="1">
        <f>PLANEL_GerCrit_Trim_Resultado!AD245</f>
        <v>41261.378989999997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48310.191350000001</v>
      </c>
      <c r="U4" s="1">
        <f>PLANEL_GerCrit_Trim_Resultado!AH245</f>
        <v>44953.525479999997</v>
      </c>
      <c r="V4" s="1">
        <f>PLANEL_GerCrit_Trim_Resultado!AI245</f>
        <v>45890.538529999998</v>
      </c>
      <c r="W4" s="1">
        <f>PLANEL_GerCrit_Trim_Resultado!AJ245</f>
        <v>60659.756509999999</v>
      </c>
      <c r="X4" s="1">
        <f>PLANEL_GerCrit_Trim_Resultado!AK245</f>
        <v>50897.231910000002</v>
      </c>
      <c r="Y4" s="1">
        <f>PLANEL_GerCrit_Trim_Resultado!AL245</f>
        <v>48609.672019999998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53632.085169999998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57020.541250000002</v>
      </c>
      <c r="AG4" s="1">
        <f>PLANEL_GerCrit_Trim_Resultado!AT245</f>
        <v>49556.814539999999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55241.67697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59866.974880000002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57578.76511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58396.20811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61549.34648</v>
      </c>
      <c r="AZ4" s="1">
        <f>PLANEL_GerCrit_Trim_Resultado!BM245</f>
        <v>60229.092199999999</v>
      </c>
      <c r="BA4" s="1">
        <f>PLANEL_GerCrit_Trim_Resultado!BN245</f>
        <v>50356.65868</v>
      </c>
      <c r="BB4" s="1">
        <f>PLANEL_GerCrit_Trim_Resultado!BO245</f>
        <v>48773.869509999997</v>
      </c>
      <c r="BC4" s="1">
        <f>PLANEL_GerCrit_Trim_Resultado!BP245</f>
        <v>63417.248919999998</v>
      </c>
      <c r="BD4" s="1">
        <f>PLANEL_GerCrit_Trim_Resultado!BQ245</f>
        <v>61974.474009999998</v>
      </c>
      <c r="BE4" s="1">
        <f>PLANEL_GerCrit_Trim_Resultado!BR245</f>
        <v>51952.701480000003</v>
      </c>
      <c r="BF4" s="1">
        <f>PLANEL_GerCrit_Trim_Resultado!BS245</f>
        <v>50609.436710000002</v>
      </c>
      <c r="BG4" s="1">
        <f>PLANEL_GerCrit_Trim_Resultado!BT245</f>
        <v>65200.362229999999</v>
      </c>
      <c r="BH4" s="1">
        <f>PLANEL_GerCrit_Trim_Resultado!BU245</f>
        <v>63511.844259999998</v>
      </c>
      <c r="BI4" s="1">
        <f>PLANEL_GerCrit_Trim_Resultado!BV245</f>
        <v>52970.106540000001</v>
      </c>
      <c r="BJ4" s="1">
        <f>PLANEL_GerCrit_Trim_Resultado!BW245</f>
        <v>51801.495300000002</v>
      </c>
      <c r="BK4" s="1">
        <f>PLANEL_GerCrit_Trim_Resultado!BX245</f>
        <v>65200.362229999999</v>
      </c>
      <c r="BL4" s="1">
        <f>PLANEL_GerCrit_Trim_Resultado!BY245</f>
        <v>62870.384440000002</v>
      </c>
      <c r="BM4" s="1">
        <f>PLANEL_GerCrit_Trim_Resultado!BZ245</f>
        <v>52889.750659999998</v>
      </c>
      <c r="BN4" s="1">
        <f>PLANEL_GerCrit_Trim_Resultado!CA245</f>
        <v>51801.495300000002</v>
      </c>
      <c r="BO4" s="1">
        <f>PLANEL_GerCrit_Trim_Resultado!CB245</f>
        <v>67195.06366</v>
      </c>
      <c r="BP4" s="1">
        <f>PLANEL_GerCrit_Trim_Resultado!CC245</f>
        <v>64976.730969999997</v>
      </c>
      <c r="BQ4" s="1">
        <f>PLANEL_GerCrit_Trim_Resultado!CD245</f>
        <v>53386.97941</v>
      </c>
      <c r="BR4" s="1">
        <f>PLANEL_GerCrit_Trim_Resultado!CE245</f>
        <v>52664.525719999998</v>
      </c>
      <c r="BS4" s="1">
        <f>PLANEL_GerCrit_Trim_Resultado!CF245</f>
        <v>67195.06366</v>
      </c>
      <c r="BT4" s="1">
        <f>PLANEL_GerCrit_Trim_Resultado!CG245</f>
        <v>65523.619500000001</v>
      </c>
      <c r="BU4" s="1">
        <f>PLANEL_GerCrit_Trim_Resultado!CH245</f>
        <v>53498.089690000001</v>
      </c>
      <c r="BV4" s="1">
        <f>PLANEL_GerCrit_Trim_Resultado!CI245</f>
        <v>52664.525719999998</v>
      </c>
      <c r="BW4" s="1">
        <f>PLANEL_GerCrit_Trim_Resultado!CJ245</f>
        <v>67195.06366</v>
      </c>
      <c r="BX4" s="1">
        <f>PLANEL_GerCrit_Trim_Resultado!CK245</f>
        <v>65523.619500000001</v>
      </c>
      <c r="BY4" s="1">
        <f>PLANEL_GerCrit_Trim_Resultado!CL245</f>
        <v>53489.954899999997</v>
      </c>
      <c r="BZ4" s="1">
        <f>PLANEL_GerCrit_Trim_Resultado!CM245</f>
        <v>52664.525719999998</v>
      </c>
      <c r="CA4" s="1">
        <f>PLANEL_GerCrit_Trim_Resultado!CN245</f>
        <v>67195.06366</v>
      </c>
      <c r="CB4" s="1">
        <f>PLANEL_GerCrit_Trim_Resultado!CO245</f>
        <v>65523.619500000001</v>
      </c>
      <c r="CC4" s="1">
        <f>PLANEL_GerCrit_Trim_Resultado!CP245</f>
        <v>53362.957399999999</v>
      </c>
      <c r="CD4" s="1">
        <f>PLANEL_GerCrit_Trim_Resultado!CQ245</f>
        <v>52664.525719999998</v>
      </c>
      <c r="CE4" s="1">
        <f>PLANEL_GerCrit_Trim_Resultado!CR245</f>
        <v>67195.06366</v>
      </c>
      <c r="CF4" s="1">
        <f>PLANEL_GerCrit_Trim_Resultado!CS245</f>
        <v>65523.619500000001</v>
      </c>
      <c r="CG4" s="1">
        <f>PLANEL_GerCrit_Trim_Resultado!CT245</f>
        <v>52663.644919999999</v>
      </c>
      <c r="CH4" s="1">
        <f>PLANEL_GerCrit_Trim_Resultado!CU245</f>
        <v>52664.525719999998</v>
      </c>
      <c r="CI4" s="1">
        <f>PLANEL_GerCrit_Trim_Resultado!CV245</f>
        <v>67195.06366</v>
      </c>
      <c r="CJ4" s="1">
        <f>PLANEL_GerCrit_Trim_Resultado!CW245</f>
        <v>65523.619500000001</v>
      </c>
      <c r="CK4" s="1">
        <f>PLANEL_GerCrit_Trim_Resultado!CX245</f>
        <v>51205.904730000002</v>
      </c>
      <c r="CL4" s="1">
        <f>PLANEL_GerCrit_Trim_Resultado!CY245</f>
        <v>52664.525719999998</v>
      </c>
      <c r="CM4" s="1">
        <f>PLANEL_GerCrit_Trim_Resultado!CZ245</f>
        <v>67195.06366</v>
      </c>
      <c r="CN4" s="1">
        <f>PLANEL_GerCrit_Trim_Resultado!DA245</f>
        <v>65523.619500000001</v>
      </c>
      <c r="CO4" s="1">
        <f>PLANEL_GerCrit_Trim_Resultado!DB245</f>
        <v>52762.116329999997</v>
      </c>
      <c r="CP4" s="1">
        <f>PLANEL_GerCrit_Trim_Resultado!DC245</f>
        <v>52664.525719999998</v>
      </c>
      <c r="CQ4" s="1">
        <f>PLANEL_GerCrit_Trim_Resultado!DD245</f>
        <v>67195.06366</v>
      </c>
      <c r="CR4" s="1">
        <f>PLANEL_GerCrit_Trim_Resultado!DE245</f>
        <v>65523.619500000001</v>
      </c>
      <c r="CS4" s="1">
        <f>PLANEL_GerCrit_Trim_Resultado!DF245</f>
        <v>53870.06942</v>
      </c>
      <c r="CT4" s="1">
        <f>PLANEL_GerCrit_Trim_Resultado!DG245</f>
        <v>52664.525719999998</v>
      </c>
      <c r="CU4" s="1">
        <f>PLANEL_GerCrit_Trim_Resultado!DH245</f>
        <v>67510.411319999999</v>
      </c>
      <c r="CV4" s="1">
        <f>PLANEL_GerCrit_Trim_Resultado!DI245</f>
        <v>65770.330619999993</v>
      </c>
      <c r="CW4" s="1">
        <f>PLANEL_GerCrit_Trim_Resultado!DJ245</f>
        <v>52730.848910000001</v>
      </c>
      <c r="CX4" s="1">
        <f>PLANEL_GerCrit_Trim_Resultado!DK245</f>
        <v>52869.10961</v>
      </c>
      <c r="CY4" s="68">
        <f>PLANEL_GerCrit_Trim_Resultado!DL245</f>
        <v>67510.411319999999</v>
      </c>
      <c r="CZ4" s="68">
        <f>PLANEL_GerCrit_Trim_Resultado!DM245</f>
        <v>65770.330619999993</v>
      </c>
      <c r="DA4" s="68">
        <f>PLANEL_GerCrit_Trim_Resultado!DN245</f>
        <v>51758.494760000001</v>
      </c>
      <c r="DB4" s="68">
        <f>PLANEL_GerCrit_Trim_Resultado!DO245</f>
        <v>52869.10961</v>
      </c>
      <c r="DC4" s="1">
        <f>PLANEL_GerCrit_Trim_Resultado!DP245</f>
        <v>67510.411319999999</v>
      </c>
      <c r="DD4" s="1">
        <f>PLANEL_GerCrit_Trim_Resultado!DQ245</f>
        <v>65770.330619999993</v>
      </c>
      <c r="DE4" s="1">
        <f>PLANEL_GerCrit_Trim_Resultado!DR245</f>
        <v>50216.87513</v>
      </c>
      <c r="DF4" s="1">
        <f>PLANEL_GerCrit_Trim_Resultado!DS245</f>
        <v>52869.10961</v>
      </c>
      <c r="DG4" s="1">
        <f>PLANEL_GerCrit_Trim_Resultado!DT245</f>
        <v>67510.411319999999</v>
      </c>
      <c r="DH4" s="1">
        <f>PLANEL_GerCrit_Trim_Resultado!DU245</f>
        <v>65770.330619999993</v>
      </c>
      <c r="DI4" s="1">
        <f>PLANEL_GerCrit_Trim_Resultado!DV245</f>
        <v>48314.981240000001</v>
      </c>
      <c r="DJ4" s="1">
        <f>PLANEL_GerCrit_Trim_Resultado!DW245</f>
        <v>52869.10961</v>
      </c>
      <c r="DK4" s="1">
        <f>PLANEL_GerCrit_Trim_Resultado!DX245</f>
        <v>67510.411319999999</v>
      </c>
      <c r="DL4" s="1">
        <f>PLANEL_GerCrit_Trim_Resultado!DY245</f>
        <v>65770.330619999993</v>
      </c>
      <c r="DM4" s="1">
        <f>PLANEL_GerCrit_Trim_Resultado!DZ245</f>
        <v>47081.197070000002</v>
      </c>
      <c r="DN4" s="1">
        <f>PLANEL_GerCrit_Trim_Resultado!EA245</f>
        <v>52869.10961</v>
      </c>
      <c r="DO4" s="1">
        <f>PLANEL_GerCrit_Trim_Resultado!EB245</f>
        <v>67510.411319999999</v>
      </c>
      <c r="DP4" s="1">
        <f>PLANEL_GerCrit_Trim_Resultado!EC245</f>
        <v>65770.330619999993</v>
      </c>
      <c r="DQ4" s="1">
        <f>PLANEL_GerCrit_Trim_Resultado!ED245</f>
        <v>46957.016199999998</v>
      </c>
      <c r="DR4" s="1">
        <f>PLANEL_GerCrit_Trim_Resultado!EE245</f>
        <v>52869.10961</v>
      </c>
      <c r="DS4" s="1">
        <f>PLANEL_GerCrit_Trim_Resultado!EF245</f>
        <v>67510.411319999999</v>
      </c>
      <c r="DT4" s="1">
        <f>PLANEL_GerCrit_Trim_Resultado!EG245</f>
        <v>65770.330619999993</v>
      </c>
      <c r="DU4" s="1">
        <f>PLANEL_GerCrit_Trim_Resultado!EH245</f>
        <v>46957.016199999998</v>
      </c>
      <c r="DV4" s="1">
        <f>PLANEL_GerCrit_Trim_Resultado!EI245</f>
        <v>52869.10961</v>
      </c>
      <c r="DW4" s="1">
        <f>PLANEL_GerCrit_Trim_Resultado!EJ245</f>
        <v>67510.411319999999</v>
      </c>
      <c r="DX4" s="1">
        <f>PLANEL_GerCrit_Trim_Resultado!EK245</f>
        <v>65770.330619999993</v>
      </c>
      <c r="DY4" s="1">
        <f>PLANEL_GerCrit_Trim_Resultado!EL245</f>
        <v>46262.271719999997</v>
      </c>
      <c r="DZ4" s="1">
        <f>PLANEL_GerCrit_Trim_Resultado!EM245</f>
        <v>52869.10961</v>
      </c>
      <c r="EA4" s="1">
        <f>PLANEL_GerCrit_Trim_Resultado!EN245</f>
        <v>67510.411319999999</v>
      </c>
      <c r="EB4" s="1">
        <f>PLANEL_GerCrit_Trim_Resultado!EO245</f>
        <v>65770.330619999993</v>
      </c>
      <c r="EC4" s="1">
        <f>PLANEL_GerCrit_Trim_Resultado!EP245</f>
        <v>46898.780780000001</v>
      </c>
      <c r="ED4" s="1">
        <f>PLANEL_GerCrit_Trim_Resultado!EQ245</f>
        <v>52869.10961</v>
      </c>
      <c r="EE4" s="1">
        <f>PLANEL_GerCrit_Trim_Resultado!ER245</f>
        <v>67510.411319999999</v>
      </c>
      <c r="EF4" s="1">
        <f>PLANEL_GerCrit_Trim_Resultado!ES245</f>
        <v>65770.330619999993</v>
      </c>
      <c r="EG4" s="1">
        <f>PLANEL_GerCrit_Trim_Resultado!ET245</f>
        <v>46416.445359999998</v>
      </c>
      <c r="EH4" s="1">
        <f>PLANEL_GerCrit_Trim_Resultado!EU245</f>
        <v>52869.10961</v>
      </c>
      <c r="EI4" s="1">
        <f>PLANEL_GerCrit_Trim_Resultado!EV245</f>
        <v>67510.411319999999</v>
      </c>
      <c r="EJ4" s="1">
        <f>PLANEL_GerCrit_Trim_Resultado!EW245</f>
        <v>65770.330619999993</v>
      </c>
      <c r="EK4" s="1">
        <f>PLANEL_GerCrit_Trim_Resultado!EX245</f>
        <v>44849.888870000002</v>
      </c>
      <c r="EL4" s="1">
        <f>PLANEL_GerCrit_Trim_Resultado!EY245</f>
        <v>52869.10961</v>
      </c>
      <c r="EM4" s="1">
        <f>PLANEL_GerCrit_Trim_Resultado!EZ245</f>
        <v>67510.411319999999</v>
      </c>
      <c r="EN4" s="1">
        <f>PLANEL_GerCrit_Trim_Resultado!FA245</f>
        <v>65770.330619999993</v>
      </c>
      <c r="EO4" s="1">
        <f>PLANEL_GerCrit_Trim_Resultado!FB245</f>
        <v>41885.49798</v>
      </c>
      <c r="EP4" s="1">
        <f>PLANEL_GerCrit_Trim_Resultado!FC245</f>
        <v>52230.961479999998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2749.761579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3269.6580429999999</v>
      </c>
      <c r="U5" s="1">
        <f>PLANEL_GerCrit_Trim_Resultado!AH257</f>
        <v>2871.5594540000002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3592.7884669999999</v>
      </c>
      <c r="Y5" s="1">
        <f>PLANEL_GerCrit_Trim_Resultado!AL257</f>
        <v>2132.3499660000002</v>
      </c>
      <c r="Z5" s="1">
        <f>PLANEL_GerCrit_Trim_Resultado!AM257</f>
        <v>3314.0706719999998</v>
      </c>
      <c r="AA5" s="1">
        <f>PLANEL_GerCrit_Trim_Resultado!AN257</f>
        <v>5330.8202369999999</v>
      </c>
      <c r="AB5" s="1">
        <f>PLANEL_GerCrit_Trim_Resultado!AO257</f>
        <v>4535.0609789999999</v>
      </c>
      <c r="AC5" s="1">
        <f>PLANEL_GerCrit_Trim_Resultado!AP257</f>
        <v>3959.4505210000002</v>
      </c>
      <c r="AD5" s="1">
        <f>PLANEL_GerCrit_Trim_Resultado!AQ257</f>
        <v>4479.5159960000001</v>
      </c>
      <c r="AE5" s="1">
        <f>PLANEL_GerCrit_Trim_Resultado!AR257</f>
        <v>6464.026793</v>
      </c>
      <c r="AF5" s="1">
        <f>PLANEL_GerCrit_Trim_Resultado!AS257</f>
        <v>3592.7884669999999</v>
      </c>
      <c r="AG5" s="1">
        <f>PLANEL_GerCrit_Trim_Resultado!AT257</f>
        <v>4636.4392189999999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6022.395595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3952.456021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7938.1136029999998</v>
      </c>
      <c r="AR5" s="1">
        <f>PLANEL_GerCrit_Trim_Resultado!BE257</f>
        <v>7510.6230820000001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7533.5110599999998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7046.3382609999999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6397.0334229999999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7889.9130610000002</v>
      </c>
      <c r="BI5" s="1">
        <f>PLANEL_GerCrit_Trim_Resultado!BV257</f>
        <v>7127.360267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7117.6924429999999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7127.360267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7071.5674499999996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7071.5674499999996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7071.5674499999996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7071.5674499999996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5731.5737779999999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5612.232833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5365.6205689999997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5365.6205689999997</v>
      </c>
      <c r="EP5" s="1">
        <f>PLANEL_GerCrit_Trim_Resultado!FC257</f>
        <v>6423.7782289999996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1894.5050349999999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620.96423979999997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1591.8465000000001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5569.3444989999998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4582.2724580000004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4787.9565579999999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7623.7289989999999</v>
      </c>
      <c r="AI8" s="18">
        <f>PLANEL_GerCrit_Trim_Resultado!AV113+PLANEL_GerCrit_Trim_Resultado!AV125+PLANEL_GerCrit_Trim_Resultado!AV137</f>
        <v>6551.7407649999996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5159.987083</v>
      </c>
      <c r="AL8" s="18">
        <f>PLANEL_GerCrit_Trim_Resultado!AY113+PLANEL_GerCrit_Trim_Resultado!AY125+PLANEL_GerCrit_Trim_Resultado!AY137</f>
        <v>7772.372163</v>
      </c>
      <c r="AM8" s="18">
        <f>PLANEL_GerCrit_Trim_Resultado!AZ113+PLANEL_GerCrit_Trim_Resultado!AZ125+PLANEL_GerCrit_Trim_Resultado!AZ137</f>
        <v>6442.5297010000004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8145.6067919999996</v>
      </c>
      <c r="AQ8" s="18">
        <f>PLANEL_GerCrit_Trim_Resultado!BD113+PLANEL_GerCrit_Trim_Resultado!BD125+PLANEL_GerCrit_Trim_Resultado!BD137</f>
        <v>5178.4129409999996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3573.2335849999999</v>
      </c>
      <c r="AT8" s="18">
        <f>PLANEL_GerCrit_Trim_Resultado!BG113+PLANEL_GerCrit_Trim_Resultado!BG125+PLANEL_GerCrit_Trim_Resultado!BG137</f>
        <v>5933.0281020000002</v>
      </c>
      <c r="AU8" s="18">
        <f>PLANEL_GerCrit_Trim_Resultado!BH113+PLANEL_GerCrit_Trim_Resultado!BH125+PLANEL_GerCrit_Trim_Resultado!BH137</f>
        <v>5282.7400429999998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3797.4858749999999</v>
      </c>
      <c r="AX8" s="18">
        <f>PLANEL_GerCrit_Trim_Resultado!BK113+PLANEL_GerCrit_Trim_Resultado!BK125+PLANEL_GerCrit_Trim_Resultado!BK137</f>
        <v>5736.1264369999999</v>
      </c>
      <c r="AY8" s="18">
        <f>PLANEL_GerCrit_Trim_Resultado!BL113+PLANEL_GerCrit_Trim_Resultado!BL125+PLANEL_GerCrit_Trim_Resultado!BL137</f>
        <v>6880.2271950000004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4388.9576660000002</v>
      </c>
      <c r="BB8" s="18">
        <f>PLANEL_GerCrit_Trim_Resultado!BO113+PLANEL_GerCrit_Trim_Resultado!BO125+PLANEL_GerCrit_Trim_Resultado!BO137</f>
        <v>7322.4306919999999</v>
      </c>
      <c r="BC8" s="18">
        <f>PLANEL_GerCrit_Trim_Resultado!BP113+PLANEL_GerCrit_Trim_Resultado!BP125+PLANEL_GerCrit_Trim_Resultado!BP137</f>
        <v>7277.5570850000004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7715.9092380000002</v>
      </c>
      <c r="BG8" s="18">
        <f>PLANEL_GerCrit_Trim_Resultado!BT113+PLANEL_GerCrit_Trim_Resultado!BT125+PLANEL_GerCrit_Trim_Resultado!BT137</f>
        <v>7007.8984970000001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4862.1205330000003</v>
      </c>
      <c r="BJ8" s="18">
        <f>PLANEL_GerCrit_Trim_Resultado!BW113+PLANEL_GerCrit_Trim_Resultado!BW125+PLANEL_GerCrit_Trim_Resultado!BW137</f>
        <v>7715.9092380000002</v>
      </c>
      <c r="BK8" s="18">
        <f>PLANEL_GerCrit_Trim_Resultado!BX113+PLANEL_GerCrit_Trim_Resultado!BX125+PLANEL_GerCrit_Trim_Resultado!BX137</f>
        <v>7488.2751660000004</v>
      </c>
      <c r="BL8" s="18">
        <f>PLANEL_GerCrit_Trim_Resultado!BY113+PLANEL_GerCrit_Trim_Resultado!BY125+PLANEL_GerCrit_Trim_Resultado!BY137</f>
        <v>2264.1841479999998</v>
      </c>
      <c r="BM8" s="18">
        <f>PLANEL_GerCrit_Trim_Resultado!BZ113+PLANEL_GerCrit_Trim_Resultado!BZ125+PLANEL_GerCrit_Trim_Resultado!BZ137</f>
        <v>3757.9276770000001</v>
      </c>
      <c r="BN8" s="18">
        <f>PLANEL_GerCrit_Trim_Resultado!CA113+PLANEL_GerCrit_Trim_Resultado!CA125+PLANEL_GerCrit_Trim_Resultado!CA137</f>
        <v>7715.9092380000002</v>
      </c>
      <c r="BO8" s="18">
        <f>PLANEL_GerCrit_Trim_Resultado!CB113+PLANEL_GerCrit_Trim_Resultado!CB125+PLANEL_GerCrit_Trim_Resultado!CB137</f>
        <v>7067.5315310000005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7178.7683189999998</v>
      </c>
      <c r="BS8" s="18">
        <f>PLANEL_GerCrit_Trim_Resultado!CF113+PLANEL_GerCrit_Trim_Resultado!CF125+PLANEL_GerCrit_Trim_Resultado!CF137</f>
        <v>7754.4484120000006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2620.6623651999998</v>
      </c>
      <c r="BV8" s="18">
        <f>PLANEL_GerCrit_Trim_Resultado!CI113+PLANEL_GerCrit_Trim_Resultado!CI125+PLANEL_GerCrit_Trim_Resultado!CI137</f>
        <v>7754.4484120000006</v>
      </c>
      <c r="BW8" s="18">
        <f>PLANEL_GerCrit_Trim_Resultado!CJ113+PLANEL_GerCrit_Trim_Resultado!CJ125+PLANEL_GerCrit_Trim_Resultado!CJ137</f>
        <v>8441.3652930000007</v>
      </c>
      <c r="BX8" s="18">
        <f>PLANEL_GerCrit_Trim_Resultado!CK113+PLANEL_GerCrit_Trim_Resultado!CK125+PLANEL_GerCrit_Trim_Resultado!CK137</f>
        <v>2171.1871729999998</v>
      </c>
      <c r="BY8" s="18">
        <f>PLANEL_GerCrit_Trim_Resultado!CL113+PLANEL_GerCrit_Trim_Resultado!CL125+PLANEL_GerCrit_Trim_Resultado!CL137</f>
        <v>2620.6623651999998</v>
      </c>
      <c r="BZ8" s="18">
        <f>PLANEL_GerCrit_Trim_Resultado!CM113+PLANEL_GerCrit_Trim_Resultado!CM125+PLANEL_GerCrit_Trim_Resultado!CM137</f>
        <v>8441.3652930000007</v>
      </c>
      <c r="CA8" s="18">
        <f>PLANEL_GerCrit_Trim_Resultado!CN113+PLANEL_GerCrit_Trim_Resultado!CN125+PLANEL_GerCrit_Trim_Resultado!CN137</f>
        <v>8285.0288199999995</v>
      </c>
      <c r="CB8" s="18">
        <f>PLANEL_GerCrit_Trim_Resultado!CO113+PLANEL_GerCrit_Trim_Resultado!CO125+PLANEL_GerCrit_Trim_Resultado!CO137</f>
        <v>2564.5961722000002</v>
      </c>
      <c r="CC8" s="18">
        <f>PLANEL_GerCrit_Trim_Resultado!CP113+PLANEL_GerCrit_Trim_Resultado!CP125+PLANEL_GerCrit_Trim_Resultado!CP137</f>
        <v>2730.4622899999999</v>
      </c>
      <c r="CD8" s="18">
        <f>PLANEL_GerCrit_Trim_Resultado!CQ113+PLANEL_GerCrit_Trim_Resultado!CQ125+PLANEL_GerCrit_Trim_Resultado!CQ137</f>
        <v>8139.1424779999998</v>
      </c>
      <c r="CE8" s="18">
        <f>PLANEL_GerCrit_Trim_Resultado!CR113+PLANEL_GerCrit_Trim_Resultado!CR125+PLANEL_GerCrit_Trim_Resultado!CR137</f>
        <v>8971.9457010000006</v>
      </c>
      <c r="CF8" s="18">
        <f>PLANEL_GerCrit_Trim_Resultado!CS113+PLANEL_GerCrit_Trim_Resultado!CS125+PLANEL_GerCrit_Trim_Resultado!CS137</f>
        <v>2683.3457175000003</v>
      </c>
      <c r="CG8" s="18">
        <f>PLANEL_GerCrit_Trim_Resultado!CT113+PLANEL_GerCrit_Trim_Resultado!CT125+PLANEL_GerCrit_Trim_Resultado!CT137</f>
        <v>1713.2294562</v>
      </c>
      <c r="CH8" s="18">
        <f>PLANEL_GerCrit_Trim_Resultado!CU113+PLANEL_GerCrit_Trim_Resultado!CU125+PLANEL_GerCrit_Trim_Resultado!CU137</f>
        <v>8826.0593590000008</v>
      </c>
      <c r="CI8" s="18">
        <f>PLANEL_GerCrit_Trim_Resultado!CV113+PLANEL_GerCrit_Trim_Resultado!CV125+PLANEL_GerCrit_Trim_Resultado!CV137</f>
        <v>9658.8625819999997</v>
      </c>
      <c r="CJ8" s="18">
        <f>PLANEL_GerCrit_Trim_Resultado!CW113+PLANEL_GerCrit_Trim_Resultado!CW125+PLANEL_GerCrit_Trim_Resultado!CW137</f>
        <v>2834.9033620999999</v>
      </c>
      <c r="CK8" s="18">
        <f>PLANEL_GerCrit_Trim_Resultado!CX113+PLANEL_GerCrit_Trim_Resultado!CX125+PLANEL_GerCrit_Trim_Resultado!CX137</f>
        <v>3291.8339679999999</v>
      </c>
      <c r="CL8" s="18">
        <f>PLANEL_GerCrit_Trim_Resultado!CY113+PLANEL_GerCrit_Trim_Resultado!CY125+PLANEL_GerCrit_Trim_Resultado!CY137</f>
        <v>9512.97624</v>
      </c>
      <c r="CM8" s="18">
        <f>PLANEL_GerCrit_Trim_Resultado!CZ113+PLANEL_GerCrit_Trim_Resultado!CZ125+PLANEL_GerCrit_Trim_Resultado!CZ137</f>
        <v>9823.3442509999986</v>
      </c>
      <c r="CN8" s="18">
        <f>PLANEL_GerCrit_Trim_Resultado!DA113+PLANEL_GerCrit_Trim_Resultado!DA125+PLANEL_GerCrit_Trim_Resultado!DA137</f>
        <v>3357.3907440000003</v>
      </c>
      <c r="CO8" s="18">
        <f>PLANEL_GerCrit_Trim_Resultado!DB113+PLANEL_GerCrit_Trim_Resultado!DB125+PLANEL_GerCrit_Trim_Resultado!DB137</f>
        <v>2676.0827818000002</v>
      </c>
      <c r="CP8" s="18">
        <f>PLANEL_GerCrit_Trim_Resultado!DC113+PLANEL_GerCrit_Trim_Resultado!DC125+PLANEL_GerCrit_Trim_Resultado!DC137</f>
        <v>8720.0048420000003</v>
      </c>
      <c r="CQ8" s="18">
        <f>PLANEL_GerCrit_Trim_Resultado!DD113+PLANEL_GerCrit_Trim_Resultado!DD125+PLANEL_GerCrit_Trim_Resultado!DD137</f>
        <v>10510.261132</v>
      </c>
      <c r="CR8" s="18">
        <f>PLANEL_GerCrit_Trim_Resultado!DE113+PLANEL_GerCrit_Trim_Resultado!DE125+PLANEL_GerCrit_Trim_Resultado!DE137</f>
        <v>4044.3076249999999</v>
      </c>
      <c r="CS8" s="18">
        <f>PLANEL_GerCrit_Trim_Resultado!DF113+PLANEL_GerCrit_Trim_Resultado!DF125+PLANEL_GerCrit_Trim_Resultado!DF137</f>
        <v>2134.5492858000002</v>
      </c>
      <c r="CT8" s="18">
        <f>PLANEL_GerCrit_Trim_Resultado!DG113+PLANEL_GerCrit_Trim_Resultado!DG125+PLANEL_GerCrit_Trim_Resultado!DG137</f>
        <v>10364.37479</v>
      </c>
      <c r="CU8" s="18">
        <f>PLANEL_GerCrit_Trim_Resultado!DH113+PLANEL_GerCrit_Trim_Resultado!DH125+PLANEL_GerCrit_Trim_Resultado!DH137</f>
        <v>11171.104413000001</v>
      </c>
      <c r="CV8" s="18">
        <f>PLANEL_GerCrit_Trim_Resultado!DI113+PLANEL_GerCrit_Trim_Resultado!DI125+PLANEL_GerCrit_Trim_Resultado!DI137</f>
        <v>5291.2268999999997</v>
      </c>
      <c r="CW8" s="18">
        <f>PLANEL_GerCrit_Trim_Resultado!DJ113+PLANEL_GerCrit_Trim_Resultado!DJ125+PLANEL_GerCrit_Trim_Resultado!DJ137</f>
        <v>4761.1040620000003</v>
      </c>
      <c r="CX8" s="18">
        <f>PLANEL_GerCrit_Trim_Resultado!DK113+PLANEL_GerCrit_Trim_Resultado!DK125+PLANEL_GerCrit_Trim_Resultado!DK137</f>
        <v>8432.2743169999994</v>
      </c>
      <c r="CY8" s="69">
        <f>PLANEL_GerCrit_Trim_Resultado!DL113+PLANEL_GerCrit_Trim_Resultado!DL125+PLANEL_GerCrit_Trim_Resultado!DL137</f>
        <v>11712.134952</v>
      </c>
      <c r="CZ8" s="69">
        <f>PLANEL_GerCrit_Trim_Resultado!DM113+PLANEL_GerCrit_Trim_Resultado!DM125+PLANEL_GerCrit_Trim_Resultado!DM137</f>
        <v>4679.0748139999996</v>
      </c>
      <c r="DA8" s="69">
        <f>PLANEL_GerCrit_Trim_Resultado!DN113+PLANEL_GerCrit_Trim_Resultado!DN125+PLANEL_GerCrit_Trim_Resultado!DN137</f>
        <v>1851.0747308</v>
      </c>
      <c r="DB8" s="69">
        <f>PLANEL_GerCrit_Trim_Resultado!DO113+PLANEL_GerCrit_Trim_Resultado!DO125+PLANEL_GerCrit_Trim_Resultado!DO137</f>
        <v>9119.1911980000004</v>
      </c>
      <c r="DC8" s="18">
        <f>PLANEL_GerCrit_Trim_Resultado!DP113+PLANEL_GerCrit_Trim_Resultado!DP125+PLANEL_GerCrit_Trim_Resultado!DP137</f>
        <v>11226.137684000001</v>
      </c>
      <c r="DD8" s="18">
        <f>PLANEL_GerCrit_Trim_Resultado!DQ113+PLANEL_GerCrit_Trim_Resultado!DQ125+PLANEL_GerCrit_Trim_Resultado!DQ137</f>
        <v>4085.6422312999998</v>
      </c>
      <c r="DE8" s="18">
        <f>PLANEL_GerCrit_Trim_Resultado!DR113+PLANEL_GerCrit_Trim_Resultado!DR125+PLANEL_GerCrit_Trim_Resultado!DR137</f>
        <v>1281.3273530000001</v>
      </c>
      <c r="DF8" s="18">
        <f>PLANEL_GerCrit_Trim_Resultado!DS113+PLANEL_GerCrit_Trim_Resultado!DS125+PLANEL_GerCrit_Trim_Resultado!DS137</f>
        <v>8633.1939290000009</v>
      </c>
      <c r="DG8" s="18">
        <f>PLANEL_GerCrit_Trim_Resultado!DT113+PLANEL_GerCrit_Trim_Resultado!DT125+PLANEL_GerCrit_Trim_Resultado!DT137</f>
        <v>11913.054565</v>
      </c>
      <c r="DH8" s="18">
        <f>PLANEL_GerCrit_Trim_Resultado!DU113+PLANEL_GerCrit_Trim_Resultado!DU125+PLANEL_GerCrit_Trim_Resultado!DU137</f>
        <v>3692.1316499</v>
      </c>
      <c r="DI8" s="18">
        <f>PLANEL_GerCrit_Trim_Resultado!DV113+PLANEL_GerCrit_Trim_Resultado!DV125+PLANEL_GerCrit_Trim_Resultado!DV137</f>
        <v>1899.1301853</v>
      </c>
      <c r="DJ8" s="18">
        <f>PLANEL_GerCrit_Trim_Resultado!DW113+PLANEL_GerCrit_Trim_Resultado!DW125+PLANEL_GerCrit_Trim_Resultado!DW137</f>
        <v>8474.0539664999997</v>
      </c>
      <c r="DK8" s="18">
        <f>PLANEL_GerCrit_Trim_Resultado!DX113+PLANEL_GerCrit_Trim_Resultado!DX125+PLANEL_GerCrit_Trim_Resultado!DX137</f>
        <v>12599.971446</v>
      </c>
      <c r="DL8" s="18">
        <f>PLANEL_GerCrit_Trim_Resultado!DY113+PLANEL_GerCrit_Trim_Resultado!DY125+PLANEL_GerCrit_Trim_Resultado!DY137</f>
        <v>4528.432734</v>
      </c>
      <c r="DM8" s="18">
        <f>PLANEL_GerCrit_Trim_Resultado!DZ113+PLANEL_GerCrit_Trim_Resultado!DZ125+PLANEL_GerCrit_Trim_Resultado!DZ137</f>
        <v>1899.1300860000001</v>
      </c>
      <c r="DN8" s="18">
        <f>PLANEL_GerCrit_Trim_Resultado!EA113+PLANEL_GerCrit_Trim_Resultado!EA125+PLANEL_GerCrit_Trim_Resultado!EA137</f>
        <v>9073.7701102999999</v>
      </c>
      <c r="DO8" s="18">
        <f>PLANEL_GerCrit_Trim_Resultado!EB113+PLANEL_GerCrit_Trim_Resultado!EB125+PLANEL_GerCrit_Trim_Resultado!EB137</f>
        <v>13286.888327000001</v>
      </c>
      <c r="DP8" s="18">
        <f>PLANEL_GerCrit_Trim_Resultado!EC113+PLANEL_GerCrit_Trim_Resultado!EC125+PLANEL_GerCrit_Trim_Resultado!EC137</f>
        <v>4653.3564452999999</v>
      </c>
      <c r="DQ8" s="18">
        <f>PLANEL_GerCrit_Trim_Resultado!ED113+PLANEL_GerCrit_Trim_Resultado!ED125+PLANEL_GerCrit_Trim_Resultado!ED137</f>
        <v>920.25216399999999</v>
      </c>
      <c r="DR8" s="18">
        <f>PLANEL_GerCrit_Trim_Resultado!EE113+PLANEL_GerCrit_Trim_Resultado!EE125+PLANEL_GerCrit_Trim_Resultado!EE137</f>
        <v>9760.686991300001</v>
      </c>
      <c r="DS8" s="18">
        <f>PLANEL_GerCrit_Trim_Resultado!EF113+PLANEL_GerCrit_Trim_Resultado!EF125+PLANEL_GerCrit_Trim_Resultado!EF137</f>
        <v>13829.954550999999</v>
      </c>
      <c r="DT8" s="18">
        <f>PLANEL_GerCrit_Trim_Resultado!EG113+PLANEL_GerCrit_Trim_Resultado!EG125+PLANEL_GerCrit_Trim_Resultado!EG137</f>
        <v>5009.6949930000001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10303.753215000001</v>
      </c>
      <c r="DW8" s="18">
        <f>PLANEL_GerCrit_Trim_Resultado!EJ113+PLANEL_GerCrit_Trim_Resultado!EJ125+PLANEL_GerCrit_Trim_Resultado!EJ137</f>
        <v>14516.871432</v>
      </c>
      <c r="DX8" s="18">
        <f>PLANEL_GerCrit_Trim_Resultado!EK113+PLANEL_GerCrit_Trim_Resultado!EK125+PLANEL_GerCrit_Trim_Resultado!EK137</f>
        <v>5038.5478880000001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10990.670096</v>
      </c>
      <c r="EA8" s="18">
        <f>PLANEL_GerCrit_Trim_Resultado!EN113+PLANEL_GerCrit_Trim_Resultado!EN125+PLANEL_GerCrit_Trim_Resultado!EN137</f>
        <v>15203.788313000001</v>
      </c>
      <c r="EB8" s="18">
        <f>PLANEL_GerCrit_Trim_Resultado!EO113+PLANEL_GerCrit_Trim_Resultado!EO125+PLANEL_GerCrit_Trim_Resultado!EO137</f>
        <v>5885.967525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11677.586976999999</v>
      </c>
      <c r="EE8" s="18">
        <f>PLANEL_GerCrit_Trim_Resultado!ER113+PLANEL_GerCrit_Trim_Resultado!ER125+PLANEL_GerCrit_Trim_Resultado!ER137</f>
        <v>15890.705193999998</v>
      </c>
      <c r="EF8" s="18">
        <f>PLANEL_GerCrit_Trim_Resultado!ES113+PLANEL_GerCrit_Trim_Resultado!ES125+PLANEL_GerCrit_Trim_Resultado!ES137</f>
        <v>5813.2719900000002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12364.503858</v>
      </c>
      <c r="EI8" s="18">
        <f>PLANEL_GerCrit_Trim_Resultado!EV113+PLANEL_GerCrit_Trim_Resultado!EV125+PLANEL_GerCrit_Trim_Resultado!EV137</f>
        <v>16577.622074999999</v>
      </c>
      <c r="EJ8" s="18">
        <f>PLANEL_GerCrit_Trim_Resultado!EW113+PLANEL_GerCrit_Trim_Resultado!EW125+PLANEL_GerCrit_Trim_Resultado!EW137</f>
        <v>4892.6843600000002</v>
      </c>
      <c r="EK8" s="18">
        <f>PLANEL_GerCrit_Trim_Resultado!EX113+PLANEL_GerCrit_Trim_Resultado!EX125+PLANEL_GerCrit_Trim_Resultado!EX137</f>
        <v>1072.3426923</v>
      </c>
      <c r="EL8" s="18">
        <f>PLANEL_GerCrit_Trim_Resultado!EY113+PLANEL_GerCrit_Trim_Resultado!EY125+PLANEL_GerCrit_Trim_Resultado!EY137</f>
        <v>13051.420739000001</v>
      </c>
      <c r="EM8" s="18">
        <f>PLANEL_GerCrit_Trim_Resultado!EZ113+PLANEL_GerCrit_Trim_Resultado!EZ125+PLANEL_GerCrit_Trim_Resultado!EZ137</f>
        <v>17264.538956</v>
      </c>
      <c r="EN8" s="18">
        <f>PLANEL_GerCrit_Trim_Resultado!FA113+PLANEL_GerCrit_Trim_Resultado!FA125+PLANEL_GerCrit_Trim_Resultado!FA137</f>
        <v>5334.9375259999997</v>
      </c>
      <c r="EO8" s="18">
        <f>PLANEL_GerCrit_Trim_Resultado!FB113+PLANEL_GerCrit_Trim_Resultado!FB125+PLANEL_GerCrit_Trim_Resultado!FB137</f>
        <v>3488.8793580000001</v>
      </c>
      <c r="EP8" s="18">
        <f>PLANEL_GerCrit_Trim_Resultado!FC113+PLANEL_GerCrit_Trim_Resultado!FC125+PLANEL_GerCrit_Trim_Resultado!FC137</f>
        <v>13738.33762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1210.5404570000001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323.8062352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170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170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589.30369959999996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604.73681180000005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267.75871910000001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551.48084540000002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2899.7270330000001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2872.5200399999999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2872.5200399999999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2872.5200399999999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1582.7834309000002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237.0064739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509.76389459999996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318.66108919999999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318.66108919999999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454.90185919999999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668.72614490000001</v>
      </c>
      <c r="Y16" s="22">
        <f>PLANEL_GerCrit_Trim_Resultado!AL377</f>
        <v>653.25494490000005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673.45856990000004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554.64981990000001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510.50511990000001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510.50511990000001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525.98631990000001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510.50511990000001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525.98631990000001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235.9787307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235.9787307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235.9787307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229.13441069999999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229.13441069999999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213.65321069999999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213.65321069999999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213.65321069999999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213.65321069999999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9166.301946900001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10974.411380199999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14469.606924200001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11975.1775875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9968.0560179000004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11951.093613199999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15759.7021112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13032.0352275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13038.604607000001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15691.975324200001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20701.185192099998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17079.9146722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13649.863522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16436.599820199997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21684.756352099997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17885.6650582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14598.419265799999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17605.268472200001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23233.885770699999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19147.094680400001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14972.3443458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18060.968413899998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23835.8437462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19640.102850299998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16210.0013488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19568.784516899999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25827.184910200001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21271.2816413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19310.467854800001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23346.0428139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30815.695228200002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25357.532982299999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21774.5168682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26351.052704099999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34785.377258300003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28607.393156599999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24652.167538999998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29880.519510099999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39457.181485900001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32420.643886799997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27211.299256300001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33016.268104099996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43600.815046700001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35803.403517999999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30404.010392600001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36817.420233800003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48581.628285700004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39933.077900899996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33925.649630700005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40904.593120600002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53894.973010100002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44400.722219500007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37897.471292200004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45390.6097476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59674.792602300004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49336.5171816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40928.370766300002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48282.633136999997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63156.407883400003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52643.287346099998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44373.802569300002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51690.056014000002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67334.408456400008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56517.043013100003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47653.165603300004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54558.131953899996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70644.607133600002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59868.702347300001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52878.623844100002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60926.723291100003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79053.430621200008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66754.61847429999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56624.683207000002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65490.250889999996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85080.991590000005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71692.280060000005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59913.531739999999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69496.666379999995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90373.047860000006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76027.580390000003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63212.267059999998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73515.125759999995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95681.012870000006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80375.913310000004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66428.629780000003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77433.240359999996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100856.43289000001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84615.664180000007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69769.205610000005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81502.669089999996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106231.72308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89019.15049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73002.957580000002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85441.966939999998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111435.12399000001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93281.823550000001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76548.121362999998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89190.443432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116153.62278400001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97472.994551000011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80403.506634999998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93132.078785999998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121051.817866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101916.91782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84125.354921000006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96940.613079999996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125786.27653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106209.81311000002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87812.193400000004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100715.32933000001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130479.67119000001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110464.02378000002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849.46378629999992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706.39405439999996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740.51082350000001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845.30047489999993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1156.0830218999999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1010.9561447999999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1037.9949397999999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1149.8625652999999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1476.5567861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1329.2798121000001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1348.9208160999999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1468.1862326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1808.0735958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1658.6501459999999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1670.6244319000002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1797.4780392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2305.5841829999999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2152.8228751000001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2153.3126659000004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2291.6507683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2824.6635507999999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2668.4196769999999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2656.9270807000003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2807.2475702000002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3353.4393817999999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3193.70838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3169.9809989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3332.4750892000002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3881.6039878000001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3718.329467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3682.4099749000002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3857.0961762000002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4419.9576238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4253.0712239999993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4204.7244189000003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4391.8379332000004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4967.8200178999996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4797.8408237000003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4736.6855565999995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4936.0183438000004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5540.0426389000004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5366.8292577000002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5292.1791896000004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5504.3949377999998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6106.8886158999994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5929.8721956999998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5842.1371005999999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6067.4378758000003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6412.0845265999997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6291.6758010000003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6172.5518688000002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6369.9259918000007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6693.8650039999993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6632.4192439999997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6483.8201730000001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6649.1382199999998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7163.9600977999999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7115.8962310999996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6950.5239430000001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7115.8962310999996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7657.719106999999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7606.3425520000001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7429.5723700000008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7606.3425520000001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8153.1631469999993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8098.4625980000001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7910.2556250000007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8098.4625980000001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8647.5096269999995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8589.4924489999994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8389.8740209999996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8589.4924489999994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9147.3330849999984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9085.9625309999992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8874.8062180000015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9085.9625309999992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9652.2033009999996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9587.4455120000002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9364.6348150000013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9587.4455120000002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10157.683822999999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10089.534705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9855.0555349999995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10089.534705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10659.007535999999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10587.494977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10341.443291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10587.494977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11198.709481999998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11123.575998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10865.065874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11123.575998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11720.530916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11641.89647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11371.340662000001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11641.89647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12233.270138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12151.195662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11868.803823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12151.195662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62145.409934251991</v>
      </c>
      <c r="D25" s="28">
        <f t="shared" ref="D25:BO25" si="0">SUM(D4:D24)</f>
        <v>64077.70685714799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64242.592240747996</v>
      </c>
      <c r="I25" s="28">
        <f t="shared" si="0"/>
        <v>64484.47866408401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65659.028186800002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66462.644175400012</v>
      </c>
      <c r="Q25" s="28">
        <f t="shared" si="0"/>
        <v>66706.307373300006</v>
      </c>
      <c r="R25" s="28">
        <f t="shared" si="0"/>
        <v>68778.3654542</v>
      </c>
      <c r="S25" s="28">
        <f t="shared" si="0"/>
        <v>75854.301416099974</v>
      </c>
      <c r="T25" s="28">
        <f t="shared" si="0"/>
        <v>71336.499832400004</v>
      </c>
      <c r="U25" s="28">
        <f t="shared" si="0"/>
        <v>71606.308306100007</v>
      </c>
      <c r="V25" s="28">
        <f t="shared" si="0"/>
        <v>73824.949909799994</v>
      </c>
      <c r="W25" s="28">
        <f t="shared" si="0"/>
        <v>79651.455504199999</v>
      </c>
      <c r="X25" s="28">
        <f t="shared" si="0"/>
        <v>74922.109533100011</v>
      </c>
      <c r="Y25" s="28">
        <f t="shared" si="0"/>
        <v>75213.339404800005</v>
      </c>
      <c r="Z25" s="28">
        <f t="shared" si="0"/>
        <v>77536.335648500011</v>
      </c>
      <c r="AA25" s="28">
        <f t="shared" si="0"/>
        <v>83543.589309599993</v>
      </c>
      <c r="AB25" s="28">
        <f t="shared" si="0"/>
        <v>78603.967730100005</v>
      </c>
      <c r="AC25" s="28">
        <f t="shared" si="0"/>
        <v>78918.584635399995</v>
      </c>
      <c r="AD25" s="28">
        <f t="shared" si="0"/>
        <v>81343.342328650004</v>
      </c>
      <c r="AE25" s="28">
        <f t="shared" si="0"/>
        <v>86965.194833299989</v>
      </c>
      <c r="AF25" s="28">
        <f t="shared" si="0"/>
        <v>81817.185379099988</v>
      </c>
      <c r="AG25" s="28">
        <f t="shared" si="0"/>
        <v>82142.163954600022</v>
      </c>
      <c r="AH25" s="28">
        <f t="shared" si="0"/>
        <v>83909.961968999996</v>
      </c>
      <c r="AI25" s="28">
        <f t="shared" si="0"/>
        <v>90213.169907799966</v>
      </c>
      <c r="AJ25" s="28">
        <f t="shared" si="0"/>
        <v>85161.381640100008</v>
      </c>
      <c r="AK25" s="28">
        <f t="shared" si="0"/>
        <v>85496.796984400018</v>
      </c>
      <c r="AL25" s="28">
        <f t="shared" si="0"/>
        <v>87079.030473399995</v>
      </c>
      <c r="AM25" s="28">
        <f t="shared" si="0"/>
        <v>92238.503825499996</v>
      </c>
      <c r="AN25" s="28">
        <f t="shared" si="0"/>
        <v>85662.272574100003</v>
      </c>
      <c r="AO25" s="28">
        <f t="shared" si="0"/>
        <v>84949.251558499993</v>
      </c>
      <c r="AP25" s="28">
        <f t="shared" si="0"/>
        <v>86934.346548499991</v>
      </c>
      <c r="AQ25" s="28">
        <f t="shared" si="0"/>
        <v>93798.159404599995</v>
      </c>
      <c r="AR25" s="28">
        <f t="shared" si="0"/>
        <v>89157.374723100002</v>
      </c>
      <c r="AS25" s="28">
        <f t="shared" si="0"/>
        <v>88455.396272699989</v>
      </c>
      <c r="AT25" s="28">
        <f t="shared" si="0"/>
        <v>87331.553823099995</v>
      </c>
      <c r="AU25" s="28">
        <f t="shared" si="0"/>
        <v>96368.861279399978</v>
      </c>
      <c r="AV25" s="28">
        <f t="shared" si="0"/>
        <v>92167.39743099999</v>
      </c>
      <c r="AW25" s="28">
        <f t="shared" si="0"/>
        <v>91473.994806999995</v>
      </c>
      <c r="AX25" s="28">
        <f t="shared" si="0"/>
        <v>89379.580801699994</v>
      </c>
      <c r="AY25" s="28">
        <f t="shared" si="0"/>
        <v>99381.931230799994</v>
      </c>
      <c r="AZ25" s="28">
        <f t="shared" si="0"/>
        <v>94986.339464399993</v>
      </c>
      <c r="BA25" s="28">
        <f t="shared" si="0"/>
        <v>93963.220004900009</v>
      </c>
      <c r="BB25" s="28">
        <f t="shared" si="0"/>
        <v>92305.349753499991</v>
      </c>
      <c r="BC25" s="28">
        <f t="shared" si="0"/>
        <v>102341.56240499998</v>
      </c>
      <c r="BD25" s="28">
        <f t="shared" si="0"/>
        <v>97912.370876399989</v>
      </c>
      <c r="BE25" s="28">
        <f t="shared" si="0"/>
        <v>95880.290750700005</v>
      </c>
      <c r="BF25" s="28">
        <f t="shared" si="0"/>
        <v>95173.389537900002</v>
      </c>
      <c r="BG25" s="28">
        <f t="shared" si="0"/>
        <v>105727.1681507</v>
      </c>
      <c r="BH25" s="28">
        <f t="shared" si="0"/>
        <v>100923.59019369999</v>
      </c>
      <c r="BI25" s="28">
        <f t="shared" si="0"/>
        <v>100094.62543850001</v>
      </c>
      <c r="BJ25" s="28">
        <f t="shared" si="0"/>
        <v>98297.8118865</v>
      </c>
      <c r="BK25" s="28">
        <f t="shared" si="0"/>
        <v>109805.5219129</v>
      </c>
      <c r="BL25" s="28">
        <f t="shared" si="0"/>
        <v>105341.87932380001</v>
      </c>
      <c r="BM25" s="28">
        <f t="shared" si="0"/>
        <v>104453.50759749999</v>
      </c>
      <c r="BN25" s="28">
        <f t="shared" si="0"/>
        <v>102878.23595659999</v>
      </c>
      <c r="BO25" s="28">
        <f t="shared" si="0"/>
        <v>112216.55881697001</v>
      </c>
      <c r="BP25" s="28">
        <f t="shared" ref="BP25:EA25" si="1">SUM(BP4:BP24)</f>
        <v>108469.40417580001</v>
      </c>
      <c r="BQ25" s="28">
        <f t="shared" si="1"/>
        <v>105566.8102068</v>
      </c>
      <c r="BR25" s="28">
        <f t="shared" si="1"/>
        <v>103748.78251019998</v>
      </c>
      <c r="BS25" s="28">
        <f t="shared" si="1"/>
        <v>116309.90219976999</v>
      </c>
      <c r="BT25" s="28">
        <f t="shared" si="1"/>
        <v>113098.2552078</v>
      </c>
      <c r="BU25" s="28">
        <f t="shared" si="1"/>
        <v>110601.5555232</v>
      </c>
      <c r="BV25" s="28">
        <f t="shared" si="1"/>
        <v>108662.94085239999</v>
      </c>
      <c r="BW25" s="28">
        <f t="shared" si="1"/>
        <v>120084.11540406999</v>
      </c>
      <c r="BX25" s="28">
        <f t="shared" si="1"/>
        <v>117728.003302</v>
      </c>
      <c r="BY25" s="28">
        <f t="shared" si="1"/>
        <v>115249.48326999998</v>
      </c>
      <c r="BZ25" s="28">
        <f t="shared" si="1"/>
        <v>113257.23845159999</v>
      </c>
      <c r="CA25" s="28">
        <f t="shared" si="1"/>
        <v>123658.84370337</v>
      </c>
      <c r="CB25" s="28">
        <f t="shared" si="1"/>
        <v>122457.3061879</v>
      </c>
      <c r="CC25" s="28">
        <f t="shared" si="1"/>
        <v>120854.23212780002</v>
      </c>
      <c r="CD25" s="28">
        <f t="shared" si="1"/>
        <v>117619.43177649999</v>
      </c>
      <c r="CE25" s="28">
        <f t="shared" si="1"/>
        <v>128415.26221657</v>
      </c>
      <c r="CF25" s="28">
        <f t="shared" si="1"/>
        <v>127207.99821969999</v>
      </c>
      <c r="CG25" s="28">
        <f t="shared" si="1"/>
        <v>124864.17392609999</v>
      </c>
      <c r="CH25" s="28">
        <f t="shared" si="1"/>
        <v>123318.1733867</v>
      </c>
      <c r="CI25" s="28">
        <f t="shared" si="1"/>
        <v>133594.2657631</v>
      </c>
      <c r="CJ25" s="28">
        <f t="shared" si="1"/>
        <v>131946.21492539998</v>
      </c>
      <c r="CK25" s="28">
        <f t="shared" si="1"/>
        <v>130681.9882099</v>
      </c>
      <c r="CL25" s="28">
        <f t="shared" si="1"/>
        <v>129099.9792814</v>
      </c>
      <c r="CM25" s="28">
        <f t="shared" si="1"/>
        <v>137356.4928832</v>
      </c>
      <c r="CN25" s="28">
        <f t="shared" si="1"/>
        <v>135923.76863469998</v>
      </c>
      <c r="CO25" s="28">
        <f t="shared" si="1"/>
        <v>135772.8405658</v>
      </c>
      <c r="CP25" s="28">
        <f t="shared" si="1"/>
        <v>132176.82098589998</v>
      </c>
      <c r="CQ25" s="28">
        <f t="shared" si="1"/>
        <v>141794.03747789998</v>
      </c>
      <c r="CR25" s="28">
        <f t="shared" si="1"/>
        <v>140379.911998</v>
      </c>
      <c r="CS25" s="28">
        <f t="shared" si="1"/>
        <v>140847.67550099999</v>
      </c>
      <c r="CT25" s="28">
        <f t="shared" si="1"/>
        <v>137997.4347169</v>
      </c>
      <c r="CU25" s="28">
        <f t="shared" si="1"/>
        <v>146331.3719303</v>
      </c>
      <c r="CV25" s="28">
        <f t="shared" si="1"/>
        <v>145082.36177589995</v>
      </c>
      <c r="CW25" s="28">
        <f t="shared" si="1"/>
        <v>145736.25154640002</v>
      </c>
      <c r="CX25" s="28">
        <f t="shared" si="1"/>
        <v>139900.78969629997</v>
      </c>
      <c r="CY25" s="76">
        <f t="shared" si="1"/>
        <v>152567.9558039</v>
      </c>
      <c r="CZ25" s="76">
        <f t="shared" si="1"/>
        <v>151322.27801419995</v>
      </c>
      <c r="DA25" s="76">
        <f t="shared" si="1"/>
        <v>150676.9955398</v>
      </c>
      <c r="DB25" s="76">
        <f t="shared" si="1"/>
        <v>147940.38071539995</v>
      </c>
      <c r="DC25" s="28">
        <f t="shared" si="1"/>
        <v>156321.776908</v>
      </c>
      <c r="DD25" s="28">
        <f t="shared" si="1"/>
        <v>155782.81935129996</v>
      </c>
      <c r="DE25" s="28">
        <f t="shared" si="1"/>
        <v>155155.91563900001</v>
      </c>
      <c r="DF25" s="28">
        <f t="shared" si="1"/>
        <v>152882.49135299999</v>
      </c>
      <c r="DG25" s="28">
        <f t="shared" si="1"/>
        <v>160792.986362</v>
      </c>
      <c r="DH25" s="28">
        <f t="shared" si="1"/>
        <v>159887.84430589998</v>
      </c>
      <c r="DI25" s="28">
        <f t="shared" si="1"/>
        <v>159642.4602873</v>
      </c>
      <c r="DJ25" s="28">
        <f t="shared" si="1"/>
        <v>157550.77176650002</v>
      </c>
      <c r="DK25" s="28">
        <f t="shared" si="1"/>
        <v>165272.98504299999</v>
      </c>
      <c r="DL25" s="28">
        <f t="shared" si="1"/>
        <v>165233.63462099998</v>
      </c>
      <c r="DM25" s="28">
        <f t="shared" si="1"/>
        <v>164140.46660700001</v>
      </c>
      <c r="DN25" s="28">
        <f t="shared" si="1"/>
        <v>162989.85068129998</v>
      </c>
      <c r="DO25" s="28">
        <f t="shared" si="1"/>
        <v>169676.08810199998</v>
      </c>
      <c r="DP25" s="28">
        <f t="shared" si="1"/>
        <v>169773.14301429997</v>
      </c>
      <c r="DQ25" s="28">
        <f t="shared" si="1"/>
        <v>168697.76003200002</v>
      </c>
      <c r="DR25" s="28">
        <f t="shared" si="1"/>
        <v>168412.9885143</v>
      </c>
      <c r="DS25" s="28">
        <f t="shared" si="1"/>
        <v>173740.79413679999</v>
      </c>
      <c r="DT25" s="28">
        <f t="shared" si="1"/>
        <v>174376.5870378</v>
      </c>
      <c r="DU25" s="28">
        <f t="shared" si="1"/>
        <v>173318.8204198</v>
      </c>
      <c r="DV25" s="28">
        <f t="shared" si="1"/>
        <v>173537.21779379999</v>
      </c>
      <c r="DW25" s="28">
        <f t="shared" si="1"/>
        <v>177818.9903491</v>
      </c>
      <c r="DX25" s="28">
        <f t="shared" si="1"/>
        <v>178498.8738151</v>
      </c>
      <c r="DY25" s="28">
        <f t="shared" si="1"/>
        <v>177924.10022610001</v>
      </c>
      <c r="DZ25" s="28">
        <f t="shared" si="1"/>
        <v>178640.94376709999</v>
      </c>
      <c r="EA25" s="28">
        <f t="shared" si="1"/>
        <v>182552.39472609997</v>
      </c>
      <c r="EB25" s="28">
        <f t="shared" ref="EB25:EP25" si="2">SUM(EB4:EB24)</f>
        <v>183592.7302161</v>
      </c>
      <c r="EC25" s="28">
        <f t="shared" si="2"/>
        <v>182425.50216410001</v>
      </c>
      <c r="ED25" s="28">
        <f t="shared" si="2"/>
        <v>184016.99192110001</v>
      </c>
      <c r="EE25" s="28">
        <f t="shared" si="2"/>
        <v>187634.39882510001</v>
      </c>
      <c r="EF25" s="28">
        <f t="shared" si="2"/>
        <v>187997.75105609995</v>
      </c>
      <c r="EG25" s="28">
        <f t="shared" si="2"/>
        <v>187245.64346409999</v>
      </c>
      <c r="EH25" s="28">
        <f t="shared" si="2"/>
        <v>189683.9130921</v>
      </c>
      <c r="EI25" s="28">
        <f t="shared" si="2"/>
        <v>192564.9854261</v>
      </c>
      <c r="EJ25" s="28">
        <f t="shared" si="2"/>
        <v>191404.01819209999</v>
      </c>
      <c r="EK25" s="28">
        <f t="shared" si="2"/>
        <v>191925.6949874</v>
      </c>
      <c r="EL25" s="28">
        <f t="shared" si="2"/>
        <v>195182.04573510002</v>
      </c>
      <c r="EM25" s="28">
        <f t="shared" si="2"/>
        <v>197451.48000810001</v>
      </c>
      <c r="EN25" s="28">
        <f t="shared" si="2"/>
        <v>196130.2868001</v>
      </c>
      <c r="EO25" s="28">
        <f t="shared" si="2"/>
        <v>196568.6985841</v>
      </c>
      <c r="EP25" s="28">
        <f t="shared" si="2"/>
        <v>198488.52243510002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0.4587028484465383</v>
      </c>
      <c r="D30" s="47">
        <f>IF(PLANEL_Pot_Trim!D4&lt;&gt;0,D4/PLANEL_Pot_Trim!D4,0)</f>
        <v>0.43393595628855203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0.50222331947185983</v>
      </c>
      <c r="I30" s="47">
        <f>IF(PLANEL_Pot_Trim!I4&lt;&gt;0,I4/PLANEL_Pot_Trim!I4,0)</f>
        <v>0.476825349491041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0.48506188530302696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0.44079530405300771</v>
      </c>
      <c r="Q30" s="47">
        <f>IF(PLANEL_Pot_Trim!Q4&lt;&gt;0,Q4/PLANEL_Pot_Trim!Q4,0)</f>
        <v>0.41168602990707054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0.45887803219152573</v>
      </c>
      <c r="U30" s="47">
        <f>IF(PLANEL_Pot_Trim!U4&lt;&gt;0,U4/PLANEL_Pot_Trim!U4,0)</f>
        <v>0.42699448575738275</v>
      </c>
      <c r="V30" s="47">
        <f>IF(PLANEL_Pot_Trim!V4&lt;&gt;0,V4/PLANEL_Pot_Trim!V4,0)</f>
        <v>0.43589477558249812</v>
      </c>
      <c r="W30" s="47">
        <f>IF(PLANEL_Pot_Trim!W4&lt;&gt;0,W4/PLANEL_Pot_Trim!W4,0)</f>
        <v>0.55591037429606738</v>
      </c>
      <c r="X30" s="47">
        <f>IF(PLANEL_Pot_Trim!X4&lt;&gt;0,X4/PLANEL_Pot_Trim!X4,0)</f>
        <v>0.46644267747855894</v>
      </c>
      <c r="Y30" s="47">
        <f>IF(PLANEL_Pot_Trim!Y4&lt;&gt;0,Y4/PLANEL_Pot_Trim!Y4,0)</f>
        <v>0.44547855978605005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0.49150597128127615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0.52188047556863359</v>
      </c>
      <c r="AG30" s="47">
        <f>IF(PLANEL_Pot_Trim!AG4&lt;&gt;0,AG4/PLANEL_Pot_Trim!AG4,0)</f>
        <v>0.45356872054948755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0.50505396539850866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0.54574816204527465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0.52488881047699076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0.52786067389713409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0.55515569171154278</v>
      </c>
      <c r="AZ30" s="47">
        <f>IF(PLANEL_Pot_Trim!AZ4&lt;&gt;0,AZ4/PLANEL_Pot_Trim!AZ4,0)</f>
        <v>0.54324741453289405</v>
      </c>
      <c r="BA30" s="47">
        <f>IF(PLANEL_Pot_Trim!BA4&lt;&gt;0,BA4/PLANEL_Pot_Trim!BA4,0)</f>
        <v>0.45420117808824323</v>
      </c>
      <c r="BB30" s="47">
        <f>IF(PLANEL_Pot_Trim!BB4&lt;&gt;0,BB4/PLANEL_Pot_Trim!BB4,0)</f>
        <v>0.43992491900902753</v>
      </c>
      <c r="BC30" s="47">
        <f>IF(PLANEL_Pot_Trim!BC4&lt;&gt;0,BC4/PLANEL_Pot_Trim!BC4,0)</f>
        <v>0.55627413455774388</v>
      </c>
      <c r="BD30" s="47">
        <f>IF(PLANEL_Pot_Trim!BD4&lt;&gt;0,BD4/PLANEL_Pot_Trim!BD4,0)</f>
        <v>0.54361861294351688</v>
      </c>
      <c r="BE30" s="47">
        <f>IF(PLANEL_Pot_Trim!BE4&lt;&gt;0,BE4/PLANEL_Pot_Trim!BE4,0)</f>
        <v>0.45571109667940202</v>
      </c>
      <c r="BF30" s="47">
        <f>IF(PLANEL_Pot_Trim!BF4&lt;&gt;0,BF4/PLANEL_Pot_Trim!BF4,0)</f>
        <v>0.44392844353473043</v>
      </c>
      <c r="BG30" s="47">
        <f>IF(PLANEL_Pot_Trim!BG4&lt;&gt;0,BG4/PLANEL_Pot_Trim!BG4,0)</f>
        <v>0.55967484162513181</v>
      </c>
      <c r="BH30" s="47">
        <f>IF(PLANEL_Pot_Trim!BH4&lt;&gt;0,BH4/PLANEL_Pot_Trim!BH4,0)</f>
        <v>0.54518073461223981</v>
      </c>
      <c r="BI30" s="47">
        <f>IF(PLANEL_Pot_Trim!BI4&lt;&gt;0,BI4/PLANEL_Pot_Trim!BI4,0)</f>
        <v>0.45469127738986886</v>
      </c>
      <c r="BJ30" s="47">
        <f>IF(PLANEL_Pot_Trim!BJ4&lt;&gt;0,BJ4/PLANEL_Pot_Trim!BJ4,0)</f>
        <v>0.44466000933707561</v>
      </c>
      <c r="BK30" s="47">
        <f>IF(PLANEL_Pot_Trim!BK4&lt;&gt;0,BK4/PLANEL_Pot_Trim!BK4,0)</f>
        <v>0.55967484162513181</v>
      </c>
      <c r="BL30" s="47">
        <f>IF(PLANEL_Pot_Trim!BL4&lt;&gt;0,BL4/PLANEL_Pot_Trim!BL4,0)</f>
        <v>0.53967449337540518</v>
      </c>
      <c r="BM30" s="47">
        <f>IF(PLANEL_Pot_Trim!BM4&lt;&gt;0,BM4/PLANEL_Pot_Trim!BM4,0)</f>
        <v>0.45400150876168238</v>
      </c>
      <c r="BN30" s="47">
        <f>IF(PLANEL_Pot_Trim!BN4&lt;&gt;0,BN4/PLANEL_Pot_Trim!BN4,0)</f>
        <v>0.44466000933707561</v>
      </c>
      <c r="BO30" s="47">
        <f>IF(PLANEL_Pot_Trim!BO4&lt;&gt;0,BO4/PLANEL_Pot_Trim!BO4,0)</f>
        <v>0.56544908703179275</v>
      </c>
      <c r="BP30" s="47">
        <f>IF(PLANEL_Pot_Trim!BP4&lt;&gt;0,BP4/PLANEL_Pot_Trim!BP4,0)</f>
        <v>0.54678173074145298</v>
      </c>
      <c r="BQ30" s="47">
        <f>IF(PLANEL_Pot_Trim!BQ4&lt;&gt;0,BQ4/PLANEL_Pot_Trim!BQ4,0)</f>
        <v>0.44925351837622796</v>
      </c>
      <c r="BR30" s="47">
        <f>IF(PLANEL_Pot_Trim!BR4&lt;&gt;0,BR4/PLANEL_Pot_Trim!BR4,0)</f>
        <v>0.44317404233762681</v>
      </c>
      <c r="BS30" s="47">
        <f>IF(PLANEL_Pot_Trim!BS4&lt;&gt;0,BS4/PLANEL_Pot_Trim!BS4,0)</f>
        <v>0.56544908703179275</v>
      </c>
      <c r="BT30" s="47">
        <f>IF(PLANEL_Pot_Trim!BT4&lt;&gt;0,BT4/PLANEL_Pot_Trim!BT4,0)</f>
        <v>0.55138381909665379</v>
      </c>
      <c r="BU30" s="47">
        <f>IF(PLANEL_Pot_Trim!BU4&lt;&gt;0,BU4/PLANEL_Pot_Trim!BU4,0)</f>
        <v>0.45018851572519614</v>
      </c>
      <c r="BV30" s="47">
        <f>IF(PLANEL_Pot_Trim!BV4&lt;&gt;0,BV4/PLANEL_Pot_Trim!BV4,0)</f>
        <v>0.44317404233762681</v>
      </c>
      <c r="BW30" s="47">
        <f>IF(PLANEL_Pot_Trim!BW4&lt;&gt;0,BW4/PLANEL_Pot_Trim!BW4,0)</f>
        <v>0.56544908703179275</v>
      </c>
      <c r="BX30" s="47">
        <f>IF(PLANEL_Pot_Trim!BX4&lt;&gt;0,BX4/PLANEL_Pot_Trim!BX4,0)</f>
        <v>0.55138381909665379</v>
      </c>
      <c r="BY30" s="47">
        <f>IF(PLANEL_Pot_Trim!BY4&lt;&gt;0,BY4/PLANEL_Pot_Trim!BY4,0)</f>
        <v>0.45012006114939618</v>
      </c>
      <c r="BZ30" s="47">
        <f>IF(PLANEL_Pot_Trim!BZ4&lt;&gt;0,BZ4/PLANEL_Pot_Trim!BZ4,0)</f>
        <v>0.44317404233762681</v>
      </c>
      <c r="CA30" s="47">
        <f>IF(PLANEL_Pot_Trim!CA4&lt;&gt;0,CA4/PLANEL_Pot_Trim!CA4,0)</f>
        <v>0.56544908703179275</v>
      </c>
      <c r="CB30" s="47">
        <f>IF(PLANEL_Pot_Trim!CB4&lt;&gt;0,CB4/PLANEL_Pot_Trim!CB4,0)</f>
        <v>0.55138381909665379</v>
      </c>
      <c r="CC30" s="47">
        <f>IF(PLANEL_Pot_Trim!CC4&lt;&gt;0,CC4/PLANEL_Pot_Trim!CC4,0)</f>
        <v>0.44905137222317276</v>
      </c>
      <c r="CD30" s="47">
        <f>IF(PLANEL_Pot_Trim!CD4&lt;&gt;0,CD4/PLANEL_Pot_Trim!CD4,0)</f>
        <v>0.44317404233762681</v>
      </c>
      <c r="CE30" s="47">
        <f>IF(PLANEL_Pot_Trim!CE4&lt;&gt;0,CE4/PLANEL_Pot_Trim!CE4,0)</f>
        <v>0.56544908703179275</v>
      </c>
      <c r="CF30" s="47">
        <f>IF(PLANEL_Pot_Trim!CF4&lt;&gt;0,CF4/PLANEL_Pot_Trim!CF4,0)</f>
        <v>0.55138381909665379</v>
      </c>
      <c r="CG30" s="47">
        <f>IF(PLANEL_Pot_Trim!CG4&lt;&gt;0,CG4/PLANEL_Pot_Trim!CG4,0)</f>
        <v>0.44316663037120058</v>
      </c>
      <c r="CH30" s="47">
        <f>IF(PLANEL_Pot_Trim!CH4&lt;&gt;0,CH4/PLANEL_Pot_Trim!CH4,0)</f>
        <v>0.44317404233762681</v>
      </c>
      <c r="CI30" s="47">
        <f>IF(PLANEL_Pot_Trim!CI4&lt;&gt;0,CI4/PLANEL_Pot_Trim!CI4,0)</f>
        <v>0.56544908703179275</v>
      </c>
      <c r="CJ30" s="47">
        <f>IF(PLANEL_Pot_Trim!CJ4&lt;&gt;0,CJ4/PLANEL_Pot_Trim!CJ4,0)</f>
        <v>0.55138381909665379</v>
      </c>
      <c r="CK30" s="47">
        <f>IF(PLANEL_Pot_Trim!CK4&lt;&gt;0,CK4/PLANEL_Pot_Trim!CK4,0)</f>
        <v>0.43089968969627523</v>
      </c>
      <c r="CL30" s="47">
        <f>IF(PLANEL_Pot_Trim!CL4&lt;&gt;0,CL4/PLANEL_Pot_Trim!CL4,0)</f>
        <v>0.44317404233762681</v>
      </c>
      <c r="CM30" s="47">
        <f>IF(PLANEL_Pot_Trim!CM4&lt;&gt;0,CM4/PLANEL_Pot_Trim!CM4,0)</f>
        <v>0.56544908703179275</v>
      </c>
      <c r="CN30" s="47">
        <f>IF(PLANEL_Pot_Trim!CN4&lt;&gt;0,CN4/PLANEL_Pot_Trim!CN4,0)</f>
        <v>0.55138381909665379</v>
      </c>
      <c r="CO30" s="47">
        <f>IF(PLANEL_Pot_Trim!CO4&lt;&gt;0,CO4/PLANEL_Pot_Trim!CO4,0)</f>
        <v>0.44399527113512588</v>
      </c>
      <c r="CP30" s="47">
        <f>IF(PLANEL_Pot_Trim!CP4&lt;&gt;0,CP4/PLANEL_Pot_Trim!CP4,0)</f>
        <v>0.44317404233762681</v>
      </c>
      <c r="CQ30" s="47">
        <f>IF(PLANEL_Pot_Trim!CQ4&lt;&gt;0,CQ4/PLANEL_Pot_Trim!CQ4,0)</f>
        <v>0.56544908703179275</v>
      </c>
      <c r="CR30" s="47">
        <f>IF(PLANEL_Pot_Trim!CR4&lt;&gt;0,CR4/PLANEL_Pot_Trim!CR4,0)</f>
        <v>0.55138381909665379</v>
      </c>
      <c r="CS30" s="47">
        <f>IF(PLANEL_Pot_Trim!CS4&lt;&gt;0,CS4/PLANEL_Pot_Trim!CS4,0)</f>
        <v>0.45331873969205044</v>
      </c>
      <c r="CT30" s="47">
        <f>IF(PLANEL_Pot_Trim!CT4&lt;&gt;0,CT4/PLANEL_Pot_Trim!CT4,0)</f>
        <v>0.44317404233762681</v>
      </c>
      <c r="CU30" s="47">
        <f>IF(PLANEL_Pot_Trim!CU4&lt;&gt;0,CU4/PLANEL_Pot_Trim!CU4,0)</f>
        <v>0.56596865481639536</v>
      </c>
      <c r="CV30" s="47">
        <f>IF(PLANEL_Pot_Trim!CV4&lt;&gt;0,CV4/PLANEL_Pot_Trim!CV4,0)</f>
        <v>0.55138081401088068</v>
      </c>
      <c r="CW30" s="47">
        <f>IF(PLANEL_Pot_Trim!CW4&lt;&gt;0,CW4/PLANEL_Pot_Trim!CW4,0)</f>
        <v>0.44206526136329405</v>
      </c>
      <c r="CX30" s="47">
        <f>IF(PLANEL_Pot_Trim!CX4&lt;&gt;0,CX4/PLANEL_Pot_Trim!CX4,0)</f>
        <v>0.44322435995065212</v>
      </c>
      <c r="CY30" s="77">
        <f>IF(PLANEL_Pot_Trim!CY4&lt;&gt;0,CY4/PLANEL_Pot_Trim!CY4,0)</f>
        <v>0.56596865481639536</v>
      </c>
      <c r="CZ30" s="77">
        <f>IF(PLANEL_Pot_Trim!CZ4&lt;&gt;0,CZ4/PLANEL_Pot_Trim!CZ4,0)</f>
        <v>0.55138081401088068</v>
      </c>
      <c r="DA30" s="77">
        <f>IF(PLANEL_Pot_Trim!DA4&lt;&gt;0,DA4/PLANEL_Pot_Trim!DA4,0)</f>
        <v>0.43391360061170853</v>
      </c>
      <c r="DB30" s="77">
        <f>IF(PLANEL_Pot_Trim!DB4&lt;&gt;0,DB4/PLANEL_Pot_Trim!DB4,0)</f>
        <v>0.44322435995065212</v>
      </c>
      <c r="DC30" s="47">
        <f>IF(PLANEL_Pot_Trim!DC4&lt;&gt;0,DC4/PLANEL_Pot_Trim!DC4,0)</f>
        <v>0.56596865481639536</v>
      </c>
      <c r="DD30" s="47">
        <f>IF(PLANEL_Pot_Trim!DD4&lt;&gt;0,DD4/PLANEL_Pot_Trim!DD4,0)</f>
        <v>0.55138081401088068</v>
      </c>
      <c r="DE30" s="47">
        <f>IF(PLANEL_Pot_Trim!DE4&lt;&gt;0,DE4/PLANEL_Pot_Trim!DE4,0)</f>
        <v>0.42098954384520548</v>
      </c>
      <c r="DF30" s="47">
        <f>IF(PLANEL_Pot_Trim!DF4&lt;&gt;0,DF4/PLANEL_Pot_Trim!DF4,0)</f>
        <v>0.44322435995065212</v>
      </c>
      <c r="DG30" s="47">
        <f>IF(PLANEL_Pot_Trim!DG4&lt;&gt;0,DG4/PLANEL_Pot_Trim!DG4,0)</f>
        <v>0.56596865481639536</v>
      </c>
      <c r="DH30" s="47">
        <f>IF(PLANEL_Pot_Trim!DH4&lt;&gt;0,DH4/PLANEL_Pot_Trim!DH4,0)</f>
        <v>0.55138081401088068</v>
      </c>
      <c r="DI30" s="47">
        <f>IF(PLANEL_Pot_Trim!DI4&lt;&gt;0,DI4/PLANEL_Pot_Trim!DI4,0)</f>
        <v>0.40504515385438444</v>
      </c>
      <c r="DJ30" s="47">
        <f>IF(PLANEL_Pot_Trim!DJ4&lt;&gt;0,DJ4/PLANEL_Pot_Trim!DJ4,0)</f>
        <v>0.44322435995065212</v>
      </c>
      <c r="DK30" s="47">
        <f>IF(PLANEL_Pot_Trim!DK4&lt;&gt;0,DK4/PLANEL_Pot_Trim!DK4,0)</f>
        <v>0.56596865481639536</v>
      </c>
      <c r="DL30" s="47">
        <f>IF(PLANEL_Pot_Trim!DL4&lt;&gt;0,DL4/PLANEL_Pot_Trim!DL4,0)</f>
        <v>0.55138081401088068</v>
      </c>
      <c r="DM30" s="47">
        <f>IF(PLANEL_Pot_Trim!DM4&lt;&gt;0,DM4/PLANEL_Pot_Trim!DM4,0)</f>
        <v>0.39470181342176891</v>
      </c>
      <c r="DN30" s="47">
        <f>IF(PLANEL_Pot_Trim!DN4&lt;&gt;0,DN4/PLANEL_Pot_Trim!DN4,0)</f>
        <v>0.44322435995065212</v>
      </c>
      <c r="DO30" s="47">
        <f>IF(PLANEL_Pot_Trim!DO4&lt;&gt;0,DO4/PLANEL_Pot_Trim!DO4,0)</f>
        <v>0.56596865481639536</v>
      </c>
      <c r="DP30" s="47">
        <f>IF(PLANEL_Pot_Trim!DP4&lt;&gt;0,DP4/PLANEL_Pot_Trim!DP4,0)</f>
        <v>0.55138081401088068</v>
      </c>
      <c r="DQ30" s="47">
        <f>IF(PLANEL_Pot_Trim!DQ4&lt;&gt;0,DQ4/PLANEL_Pot_Trim!DQ4,0)</f>
        <v>0.39366075207176926</v>
      </c>
      <c r="DR30" s="47">
        <f>IF(PLANEL_Pot_Trim!DR4&lt;&gt;0,DR4/PLANEL_Pot_Trim!DR4,0)</f>
        <v>0.44322435995065212</v>
      </c>
      <c r="DS30" s="47">
        <f>IF(PLANEL_Pot_Trim!DS4&lt;&gt;0,DS4/PLANEL_Pot_Trim!DS4,0)</f>
        <v>0.56596865481639536</v>
      </c>
      <c r="DT30" s="47">
        <f>IF(PLANEL_Pot_Trim!DT4&lt;&gt;0,DT4/PLANEL_Pot_Trim!DT4,0)</f>
        <v>0.55138081401088068</v>
      </c>
      <c r="DU30" s="47">
        <f>IF(PLANEL_Pot_Trim!DU4&lt;&gt;0,DU4/PLANEL_Pot_Trim!DU4,0)</f>
        <v>0.39366075207176926</v>
      </c>
      <c r="DV30" s="47">
        <f>IF(PLANEL_Pot_Trim!DV4&lt;&gt;0,DV4/PLANEL_Pot_Trim!DV4,0)</f>
        <v>0.44322435995065212</v>
      </c>
      <c r="DW30" s="47">
        <f>IF(PLANEL_Pot_Trim!DW4&lt;&gt;0,DW4/PLANEL_Pot_Trim!DW4,0)</f>
        <v>0.56596865481639536</v>
      </c>
      <c r="DX30" s="47">
        <f>IF(PLANEL_Pot_Trim!DX4&lt;&gt;0,DX4/PLANEL_Pot_Trim!DX4,0)</f>
        <v>0.55138081401088068</v>
      </c>
      <c r="DY30" s="47">
        <f>IF(PLANEL_Pot_Trim!DY4&lt;&gt;0,DY4/PLANEL_Pot_Trim!DY4,0)</f>
        <v>0.38783641192780349</v>
      </c>
      <c r="DZ30" s="47">
        <f>IF(PLANEL_Pot_Trim!DZ4&lt;&gt;0,DZ4/PLANEL_Pot_Trim!DZ4,0)</f>
        <v>0.44322435995065212</v>
      </c>
      <c r="EA30" s="47">
        <f>IF(PLANEL_Pot_Trim!EA4&lt;&gt;0,EA4/PLANEL_Pot_Trim!EA4,0)</f>
        <v>0.56596865481639536</v>
      </c>
      <c r="EB30" s="47">
        <f>IF(PLANEL_Pot_Trim!EB4&lt;&gt;0,EB4/PLANEL_Pot_Trim!EB4,0)</f>
        <v>0.55138081401088068</v>
      </c>
      <c r="EC30" s="47">
        <f>IF(PLANEL_Pot_Trim!EC4&lt;&gt;0,EC4/PLANEL_Pot_Trim!EC4,0)</f>
        <v>0.39317253963644816</v>
      </c>
      <c r="ED30" s="47">
        <f>IF(PLANEL_Pot_Trim!ED4&lt;&gt;0,ED4/PLANEL_Pot_Trim!ED4,0)</f>
        <v>0.44322435995065212</v>
      </c>
      <c r="EE30" s="47">
        <f>IF(PLANEL_Pot_Trim!EE4&lt;&gt;0,EE4/PLANEL_Pot_Trim!EE4,0)</f>
        <v>0.56596865481639536</v>
      </c>
      <c r="EF30" s="47">
        <f>IF(PLANEL_Pot_Trim!EF4&lt;&gt;0,EF4/PLANEL_Pot_Trim!EF4,0)</f>
        <v>0.55138081401088068</v>
      </c>
      <c r="EG30" s="47">
        <f>IF(PLANEL_Pot_Trim!EG4&lt;&gt;0,EG4/PLANEL_Pot_Trim!EG4,0)</f>
        <v>0.38912891549773948</v>
      </c>
      <c r="EH30" s="47">
        <f>IF(PLANEL_Pot_Trim!EH4&lt;&gt;0,EH4/PLANEL_Pot_Trim!EH4,0)</f>
        <v>0.44322435995065212</v>
      </c>
      <c r="EI30" s="47">
        <f>IF(PLANEL_Pot_Trim!EI4&lt;&gt;0,EI4/PLANEL_Pot_Trim!EI4,0)</f>
        <v>0.56596865481639536</v>
      </c>
      <c r="EJ30" s="47">
        <f>IF(PLANEL_Pot_Trim!EJ4&lt;&gt;0,EJ4/PLANEL_Pot_Trim!EJ4,0)</f>
        <v>0.55138081401088068</v>
      </c>
      <c r="EK30" s="47">
        <f>IF(PLANEL_Pot_Trim!EK4&lt;&gt;0,EK4/PLANEL_Pot_Trim!EK4,0)</f>
        <v>0.37599580236743141</v>
      </c>
      <c r="EL30" s="47">
        <f>IF(PLANEL_Pot_Trim!EL4&lt;&gt;0,EL4/PLANEL_Pot_Trim!EL4,0)</f>
        <v>0.44322435995065212</v>
      </c>
      <c r="EM30" s="47">
        <f>IF(PLANEL_Pot_Trim!EM4&lt;&gt;0,EM4/PLANEL_Pot_Trim!EM4,0)</f>
        <v>0.56596865481639536</v>
      </c>
      <c r="EN30" s="47">
        <f>IF(PLANEL_Pot_Trim!EN4&lt;&gt;0,EN4/PLANEL_Pot_Trim!EN4,0)</f>
        <v>0.55138081401088068</v>
      </c>
      <c r="EO30" s="47">
        <f>IF(PLANEL_Pot_Trim!EO4&lt;&gt;0,EO4/PLANEL_Pot_Trim!EO4,0)</f>
        <v>0.3511440455560158</v>
      </c>
      <c r="EP30" s="47">
        <f>IF(PLANEL_Pot_Trim!EP4&lt;&gt;0,EP4/PLANEL_Pot_Trim!EP4,0)</f>
        <v>0.43787449121710609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0.44029816999416838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0.51342504183988069</v>
      </c>
      <c r="U31" s="47">
        <f>IF(PLANEL_Pot_Trim!U5&lt;&gt;0,U5/PLANEL_Pot_Trim!U5,0)</f>
        <v>0.45091276011937836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0.54166783012248476</v>
      </c>
      <c r="Y31" s="47">
        <f>IF(PLANEL_Pot_Trim!Y5&lt;&gt;0,Y5/PLANEL_Pot_Trim!Y5,0)</f>
        <v>0.32148438177030425</v>
      </c>
      <c r="Z31" s="47">
        <f>IF(PLANEL_Pot_Trim!Z5&lt;&gt;0,Z5/PLANEL_Pot_Trim!Z5,0)</f>
        <v>0.49964685821699528</v>
      </c>
      <c r="AA31" s="47">
        <f>IF(PLANEL_Pot_Trim!AA5&lt;&gt;0,AA5/PLANEL_Pot_Trim!AA5,0)</f>
        <v>0.57752579368765555</v>
      </c>
      <c r="AB31" s="47">
        <f>IF(PLANEL_Pot_Trim!AB5&lt;&gt;0,AB5/PLANEL_Pot_Trim!AB5,0)</f>
        <v>0.49131551522600914</v>
      </c>
      <c r="AC31" s="47">
        <f>IF(PLANEL_Pot_Trim!AC5&lt;&gt;0,AC5/PLANEL_Pot_Trim!AC5,0)</f>
        <v>0.42895552711310203</v>
      </c>
      <c r="AD31" s="47">
        <f>IF(PLANEL_Pot_Trim!AD5&lt;&gt;0,AD5/PLANEL_Pot_Trim!AD5,0)</f>
        <v>0.4852979308832111</v>
      </c>
      <c r="AE31" s="47">
        <f>IF(PLANEL_Pot_Trim!AE5&lt;&gt;0,AE5/PLANEL_Pot_Trim!AE5,0)</f>
        <v>0.57707692758875162</v>
      </c>
      <c r="AF31" s="47">
        <f>IF(PLANEL_Pot_Trim!AF5&lt;&gt;0,AF5/PLANEL_Pot_Trim!AF5,0)</f>
        <v>0.32074671043410397</v>
      </c>
      <c r="AG31" s="47">
        <f>IF(PLANEL_Pot_Trim!AG5&lt;&gt;0,AG5/PLANEL_Pot_Trim!AG5,0)</f>
        <v>0.41391878238344282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0.53765023846283921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0.28084732926672773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0.56405384221185528</v>
      </c>
      <c r="AR31" s="47">
        <f>IF(PLANEL_Pot_Trim!AR5&lt;&gt;0,AR5/PLANEL_Pot_Trim!AR5,0)</f>
        <v>0.53367790115854641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0.53530423867108601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0.50068748929712847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0.53543240879945508</v>
      </c>
      <c r="BE31" s="47">
        <f>IF(PLANEL_Pot_Trim!BE5&lt;&gt;0,BE5/PLANEL_Pot_Trim!BE5,0)</f>
        <v>0.45455021954298508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0.48757866145637707</v>
      </c>
      <c r="BI31" s="47">
        <f>IF(PLANEL_Pot_Trim!BI5&lt;&gt;0,BI5/PLANEL_Pot_Trim!BI5,0)</f>
        <v>0.44045463515674932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0.44396172656905353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0.43985718564765192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0.44045463515674932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0.43700676610909051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0.43700676610909051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0.43700676610909051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0.43700676610909051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0.35419820840985439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0.34682320975395486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0.33158313338680073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0.33158313338680073</v>
      </c>
      <c r="EP31" s="47">
        <f>IF(PLANEL_Pot_Trim!EP5&lt;&gt;0,EP5/PLANEL_Pot_Trim!EP5,0)</f>
        <v>0.39697486729865961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0.13936845073012835</v>
      </c>
      <c r="AE33" s="48">
        <f>IF(PLANEL_Pot_Trim!AE7&lt;&gt;0,AE7/PLANEL_Pot_Trim!AE7,0)</f>
        <v>3.6157477806164705E-2</v>
      </c>
      <c r="AF33" s="48">
        <f>IF(PLANEL_Pot_Trim!AF7&lt;&gt;0,AF7/PLANEL_Pot_Trim!AF7,0)</f>
        <v>0</v>
      </c>
      <c r="AG33" s="48">
        <f>IF(PLANEL_Pot_Trim!AG7&lt;&gt;0,AG7/PLANEL_Pot_Trim!AG7,0)</f>
        <v>4.5309560535902627E-2</v>
      </c>
      <c r="AH33" s="48">
        <f>IF(PLANEL_Pot_Trim!AH7&lt;&gt;0,AH7/PLANEL_Pot_Trim!AH7,0)</f>
        <v>0.17020558598510616</v>
      </c>
      <c r="AI33" s="48">
        <f>IF(PLANEL_Pot_Trim!AI7&lt;&gt;0,AI7/PLANEL_Pot_Trim!AI7,0)</f>
        <v>4.7326388250810814E-2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0.15268026391297065</v>
      </c>
      <c r="AM33" s="48">
        <f>IF(PLANEL_Pot_Trim!AM7&lt;&gt;0,AM7/PLANEL_Pot_Trim!AM7,0)</f>
        <v>4.2816049877180649E-2</v>
      </c>
      <c r="AN33" s="48">
        <f>IF(PLANEL_Pot_Trim!AN7&lt;&gt;0,AN7/PLANEL_Pot_Trim!AN7,0)</f>
        <v>0</v>
      </c>
      <c r="AO33" s="48">
        <f>IF(PLANEL_Pot_Trim!AO7&lt;&gt;0,AO7/PLANEL_Pot_Trim!AO7,0)</f>
        <v>5.3359262905897592E-3</v>
      </c>
      <c r="AP33" s="48">
        <f>IF(PLANEL_Pot_Trim!AP7&lt;&gt;0,AP7/PLANEL_Pot_Trim!AP7,0)</f>
        <v>0.10325923491340788</v>
      </c>
      <c r="AQ33" s="48">
        <f>IF(PLANEL_Pot_Trim!AQ7&lt;&gt;0,AQ7/PLANEL_Pot_Trim!AQ7,0)</f>
        <v>2.6807749319240418E-2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8.2677471954444304E-2</v>
      </c>
      <c r="AU33" s="48">
        <f>IF(PLANEL_Pot_Trim!AU7&lt;&gt;0,AU7/PLANEL_Pot_Trim!AU7,0)</f>
        <v>2.6807227653372984E-2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2.6807227653372984E-2</v>
      </c>
      <c r="AY33" s="48">
        <f>IF(PLANEL_Pot_Trim!AY7&lt;&gt;0,AY7/PLANEL_Pot_Trim!AY7,0)</f>
        <v>2.418114723516086E-2</v>
      </c>
      <c r="AZ33" s="48">
        <f>IF(PLANEL_Pot_Trim!AZ7&lt;&gt;0,AZ7/PLANEL_Pot_Trim!AZ7,0)</f>
        <v>0</v>
      </c>
      <c r="BA33" s="48">
        <f>IF(PLANEL_Pot_Trim!BA7&lt;&gt;0,BA7/PLANEL_Pot_Trim!BA7,0)</f>
        <v>2.418114723516086E-2</v>
      </c>
      <c r="BB33" s="48">
        <f>IF(PLANEL_Pot_Trim!BB7&lt;&gt;0,BB7/PLANEL_Pot_Trim!BB7,0)</f>
        <v>2.418114723516086E-2</v>
      </c>
      <c r="BC33" s="48">
        <f>IF(PLANEL_Pot_Trim!BC7&lt;&gt;0,BC7/PLANEL_Pot_Trim!BC7,0)</f>
        <v>2.3375657420112304E-2</v>
      </c>
      <c r="BD33" s="48">
        <f>IF(PLANEL_Pot_Trim!BD7&lt;&gt;0,BD7/PLANEL_Pot_Trim!BD7,0)</f>
        <v>0</v>
      </c>
      <c r="BE33" s="48">
        <f>IF(PLANEL_Pot_Trim!BE7&lt;&gt;0,BE7/PLANEL_Pot_Trim!BE7,0)</f>
        <v>2.3375657420112304E-2</v>
      </c>
      <c r="BF33" s="48">
        <f>IF(PLANEL_Pot_Trim!BF7&lt;&gt;0,BF7/PLANEL_Pot_Trim!BF7,0)</f>
        <v>2.3375657420112304E-2</v>
      </c>
      <c r="BG33" s="48">
        <f>IF(PLANEL_Pot_Trim!BG7&lt;&gt;0,BG7/PLANEL_Pot_Trim!BG7,0)</f>
        <v>2.3375657420112304E-2</v>
      </c>
      <c r="BH33" s="48">
        <f>IF(PLANEL_Pot_Trim!BH7&lt;&gt;0,BH7/PLANEL_Pot_Trim!BH7,0)</f>
        <v>0</v>
      </c>
      <c r="BI33" s="48">
        <f>IF(PLANEL_Pot_Trim!BI7&lt;&gt;0,BI7/PLANEL_Pot_Trim!BI7,0)</f>
        <v>2.3375657420112304E-2</v>
      </c>
      <c r="BJ33" s="48">
        <f>IF(PLANEL_Pot_Trim!BJ7&lt;&gt;0,BJ7/PLANEL_Pot_Trim!BJ7,0)</f>
        <v>2.3375657420112304E-2</v>
      </c>
      <c r="BK33" s="48">
        <f>IF(PLANEL_Pot_Trim!BK7&lt;&gt;0,BK7/PLANEL_Pot_Trim!BK7,0)</f>
        <v>2.3375657420112304E-2</v>
      </c>
      <c r="BL33" s="48">
        <f>IF(PLANEL_Pot_Trim!BL7&lt;&gt;0,BL7/PLANEL_Pot_Trim!BL7,0)</f>
        <v>0</v>
      </c>
      <c r="BM33" s="48">
        <f>IF(PLANEL_Pot_Trim!BM7&lt;&gt;0,BM7/PLANEL_Pot_Trim!BM7,0)</f>
        <v>2.3375657420112304E-2</v>
      </c>
      <c r="BN33" s="48">
        <f>IF(PLANEL_Pot_Trim!BN7&lt;&gt;0,BN7/PLANEL_Pot_Trim!BN7,0)</f>
        <v>2.3375657420112304E-2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0.58526584201976439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0.95237128000000004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0.5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0.5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0.40770976864535763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0.41838716742770171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0.18524887166182372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0.38154202670541026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0.85411694639175262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0.8461031045655375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0.8461031045655375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0.8461031045655375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0.31708304403309501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9.5740849888911336E-2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0.22467446542377364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0.96505478255602661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0.96505478255602661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0.90079576079207924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0.93007808748261478</v>
      </c>
      <c r="Y42" s="50">
        <f>IF(PLANEL_Pot_Trim!Y15&lt;&gt;0,Y16/PLANEL_Pot_Trim!Y15,0)</f>
        <v>0.90856042406119619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0.93019139488950286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0.76609091146408836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0.70511756892265198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0.73559815547550433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0.75790536008645537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0.73559815547550433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0.75790536008645537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0.59923496876587101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0.59923496876587101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0.59923496876587101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0.59392019362363913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0.59392019362363913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0.55379266640746494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0.55379266640746494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0.55379266640746494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0.55379266640746494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0.35517326840391827</v>
      </c>
      <c r="AJ44" s="51">
        <f>IF(PLANEL_Pot_Trim!AJ17&lt;&gt;0,AJ18/PLANEL_Pot_Trim!AJ17,0)</f>
        <v>0.4252333799709721</v>
      </c>
      <c r="AK44" s="51">
        <f>IF(PLANEL_Pot_Trim!AK17&lt;&gt;0,AK18/PLANEL_Pot_Trim!AK17,0)</f>
        <v>0.56066422572149066</v>
      </c>
      <c r="AL44" s="51">
        <f>IF(PLANEL_Pot_Trim!AL17&lt;&gt;0,AL18/PLANEL_Pot_Trim!AL17,0)</f>
        <v>0.46401078516818411</v>
      </c>
      <c r="AM44" s="51">
        <f>IF(PLANEL_Pot_Trim!AM17&lt;&gt;0,AM18/PLANEL_Pot_Trim!AM17,0)</f>
        <v>0.35521878520983302</v>
      </c>
      <c r="AN44" s="51">
        <f>IF(PLANEL_Pot_Trim!AN17&lt;&gt;0,AN18/PLANEL_Pot_Trim!AN17,0)</f>
        <v>0.42588574417986241</v>
      </c>
      <c r="AO44" s="51">
        <f>IF(PLANEL_Pot_Trim!AO17&lt;&gt;0,AO18/PLANEL_Pot_Trim!AO17,0)</f>
        <v>0.56160822422712287</v>
      </c>
      <c r="AP44" s="51">
        <f>IF(PLANEL_Pot_Trim!AP17&lt;&gt;0,AP18/PLANEL_Pot_Trim!AP17,0)</f>
        <v>0.4644058695107085</v>
      </c>
      <c r="AQ44" s="51">
        <f>IF(PLANEL_Pot_Trim!AQ17&lt;&gt;0,AQ18/PLANEL_Pot_Trim!AQ17,0)</f>
        <v>0.35534088495901106</v>
      </c>
      <c r="AR44" s="51">
        <f>IF(PLANEL_Pot_Trim!AR17&lt;&gt;0,AR18/PLANEL_Pot_Trim!AR17,0)</f>
        <v>0.42765315511313384</v>
      </c>
      <c r="AS44" s="51">
        <f>IF(PLANEL_Pot_Trim!AS17&lt;&gt;0,AS18/PLANEL_Pot_Trim!AS17,0)</f>
        <v>0.56416907234935287</v>
      </c>
      <c r="AT44" s="51">
        <f>IF(PLANEL_Pot_Trim!AT17&lt;&gt;0,AT18/PLANEL_Pot_Trim!AT17,0)</f>
        <v>0.46547864419368884</v>
      </c>
      <c r="AU44" s="51">
        <f>IF(PLANEL_Pot_Trim!AU17&lt;&gt;0,AU18/PLANEL_Pot_Trim!AU17,0)</f>
        <v>0.35535873864349815</v>
      </c>
      <c r="AV44" s="51">
        <f>IF(PLANEL_Pot_Trim!AV17&lt;&gt;0,AV18/PLANEL_Pot_Trim!AV17,0)</f>
        <v>0.42790826225333589</v>
      </c>
      <c r="AW44" s="51">
        <f>IF(PLANEL_Pot_Trim!AW17&lt;&gt;0,AW18/PLANEL_Pot_Trim!AW17,0)</f>
        <v>0.5645380741466024</v>
      </c>
      <c r="AX44" s="51">
        <f>IF(PLANEL_Pot_Trim!AX17&lt;&gt;0,AX18/PLANEL_Pot_Trim!AX17,0)</f>
        <v>0.46563303469211353</v>
      </c>
      <c r="AY44" s="51">
        <f>IF(PLANEL_Pot_Trim!AY17&lt;&gt;0,AY18/PLANEL_Pot_Trim!AY17,0)</f>
        <v>0.35537038102641516</v>
      </c>
      <c r="AZ44" s="51">
        <f>IF(PLANEL_Pot_Trim!AZ17&lt;&gt;0,AZ18/PLANEL_Pot_Trim!AZ17,0)</f>
        <v>0.42856632975975811</v>
      </c>
      <c r="BA44" s="51">
        <f>IF(PLANEL_Pot_Trim!BA17&lt;&gt;0,BA18/PLANEL_Pot_Trim!BA17,0)</f>
        <v>0.56558416967793512</v>
      </c>
      <c r="BB44" s="51">
        <f>IF(PLANEL_Pot_Trim!BB17&lt;&gt;0,BB18/PLANEL_Pot_Trim!BB17,0)</f>
        <v>0.46609911718751534</v>
      </c>
      <c r="BC44" s="51">
        <f>IF(PLANEL_Pot_Trim!BC17&lt;&gt;0,BC18/PLANEL_Pot_Trim!BC17,0)</f>
        <v>0.3553799524845952</v>
      </c>
      <c r="BD44" s="51">
        <f>IF(PLANEL_Pot_Trim!BD17&lt;&gt;0,BD18/PLANEL_Pot_Trim!BD17,0)</f>
        <v>0.4286907880633975</v>
      </c>
      <c r="BE44" s="51">
        <f>IF(PLANEL_Pot_Trim!BE17&lt;&gt;0,BE18/PLANEL_Pot_Trim!BE17,0)</f>
        <v>0.56576183544235614</v>
      </c>
      <c r="BF44" s="51">
        <f>IF(PLANEL_Pot_Trim!BF17&lt;&gt;0,BF18/PLANEL_Pot_Trim!BF17,0)</f>
        <v>0.46617274199214509</v>
      </c>
      <c r="BG44" s="51">
        <f>IF(PLANEL_Pot_Trim!BG17&lt;&gt;0,BG18/PLANEL_Pot_Trim!BG17,0)</f>
        <v>0.35541082554395215</v>
      </c>
      <c r="BH44" s="51">
        <f>IF(PLANEL_Pot_Trim!BH17&lt;&gt;0,BH18/PLANEL_Pot_Trim!BH17,0)</f>
        <v>0.42905350285846838</v>
      </c>
      <c r="BI44" s="51">
        <f>IF(PLANEL_Pot_Trim!BI17&lt;&gt;0,BI18/PLANEL_Pot_Trim!BI17,0)</f>
        <v>0.56627145876764606</v>
      </c>
      <c r="BJ44" s="51">
        <f>IF(PLANEL_Pot_Trim!BJ17&lt;&gt;0,BJ18/PLANEL_Pot_Trim!BJ17,0)</f>
        <v>0.4663814398184491</v>
      </c>
      <c r="BK44" s="51">
        <f>IF(PLANEL_Pot_Trim!BK17&lt;&gt;0,BK18/PLANEL_Pot_Trim!BK17,0)</f>
        <v>0.35547111953198718</v>
      </c>
      <c r="BL44" s="51">
        <f>IF(PLANEL_Pot_Trim!BL17&lt;&gt;0,BL18/PLANEL_Pot_Trim!BL17,0)</f>
        <v>0.42975882501137297</v>
      </c>
      <c r="BM44" s="51">
        <f>IF(PLANEL_Pot_Trim!BM17&lt;&gt;0,BM18/PLANEL_Pot_Trim!BM17,0)</f>
        <v>0.56726174447409428</v>
      </c>
      <c r="BN44" s="51">
        <f>IF(PLANEL_Pot_Trim!BN17&lt;&gt;0,BN18/PLANEL_Pot_Trim!BN17,0)</f>
        <v>0.46678675553409199</v>
      </c>
      <c r="BO44" s="51">
        <f>IF(PLANEL_Pot_Trim!BO17&lt;&gt;0,BO18/PLANEL_Pot_Trim!BO17,0)</f>
        <v>0.35550627670053725</v>
      </c>
      <c r="BP44" s="51">
        <f>IF(PLANEL_Pot_Trim!BP17&lt;&gt;0,BP18/PLANEL_Pot_Trim!BP17,0)</f>
        <v>0.43022606153229531</v>
      </c>
      <c r="BQ44" s="51">
        <f>IF(PLANEL_Pot_Trim!BQ17&lt;&gt;0,BQ18/PLANEL_Pot_Trim!BQ17,0)</f>
        <v>0.56793085364764062</v>
      </c>
      <c r="BR44" s="51">
        <f>IF(PLANEL_Pot_Trim!BR17&lt;&gt;0,BR18/PLANEL_Pot_Trim!BR17,0)</f>
        <v>0.46706468339896684</v>
      </c>
      <c r="BS44" s="51">
        <f>IF(PLANEL_Pot_Trim!BS17&lt;&gt;0,BS18/PLANEL_Pot_Trim!BS17,0)</f>
        <v>0.35552039324478563</v>
      </c>
      <c r="BT44" s="51">
        <f>IF(PLANEL_Pot_Trim!BT17&lt;&gt;0,BT18/PLANEL_Pot_Trim!BT17,0)</f>
        <v>0.43092089284982049</v>
      </c>
      <c r="BU44" s="51">
        <f>IF(PLANEL_Pot_Trim!BU17&lt;&gt;0,BU18/PLANEL_Pot_Trim!BU17,0)</f>
        <v>0.56903039686087886</v>
      </c>
      <c r="BV44" s="51">
        <f>IF(PLANEL_Pot_Trim!BV17&lt;&gt;0,BV18/PLANEL_Pot_Trim!BV17,0)</f>
        <v>0.4675532099013085</v>
      </c>
      <c r="BW44" s="51">
        <f>IF(PLANEL_Pot_Trim!BW17&lt;&gt;0,BW18/PLANEL_Pot_Trim!BW17,0)</f>
        <v>0.3555641075183863</v>
      </c>
      <c r="BX44" s="51">
        <f>IF(PLANEL_Pot_Trim!BX17&lt;&gt;0,BX18/PLANEL_Pot_Trim!BX17,0)</f>
        <v>0.43141636830531549</v>
      </c>
      <c r="BY44" s="51">
        <f>IF(PLANEL_Pot_Trim!BY17&lt;&gt;0,BY18/PLANEL_Pot_Trim!BY17,0)</f>
        <v>0.56972233273884787</v>
      </c>
      <c r="BZ44" s="51">
        <f>IF(PLANEL_Pot_Trim!BZ17&lt;&gt;0,BZ18/PLANEL_Pot_Trim!BZ17,0)</f>
        <v>0.46783525836426054</v>
      </c>
      <c r="CA44" s="51">
        <f>IF(PLANEL_Pot_Trim!CA17&lt;&gt;0,CA18/PLANEL_Pot_Trim!CA17,0)</f>
        <v>0.35564411156593279</v>
      </c>
      <c r="CB44" s="51">
        <f>IF(PLANEL_Pot_Trim!CB17&lt;&gt;0,CB18/PLANEL_Pot_Trim!CB17,0)</f>
        <v>0.4306635387937609</v>
      </c>
      <c r="CC44" s="51">
        <f>IF(PLANEL_Pot_Trim!CC17&lt;&gt;0,CC18/PLANEL_Pot_Trim!CC17,0)</f>
        <v>0.56827273135978751</v>
      </c>
      <c r="CD44" s="51">
        <f>IF(PLANEL_Pot_Trim!CD17&lt;&gt;0,CD18/PLANEL_Pot_Trim!CD17,0)</f>
        <v>0.46710824752300983</v>
      </c>
      <c r="CE44" s="51">
        <f>IF(PLANEL_Pot_Trim!CE17&lt;&gt;0,CE18/PLANEL_Pot_Trim!CE17,0)</f>
        <v>0.35575021366325937</v>
      </c>
      <c r="CF44" s="51">
        <f>IF(PLANEL_Pot_Trim!CF17&lt;&gt;0,CF18/PLANEL_Pot_Trim!CF17,0)</f>
        <v>0.42893261885526013</v>
      </c>
      <c r="CG44" s="51">
        <f>IF(PLANEL_Pot_Trim!CG17&lt;&gt;0,CG18/PLANEL_Pot_Trim!CG17,0)</f>
        <v>0.56515198301076908</v>
      </c>
      <c r="CH44" s="51">
        <f>IF(PLANEL_Pot_Trim!CH17&lt;&gt;0,CH18/PLANEL_Pot_Trim!CH17,0)</f>
        <v>0.46559363161306805</v>
      </c>
      <c r="CI44" s="51">
        <f>IF(PLANEL_Pot_Trim!CI17&lt;&gt;0,CI18/PLANEL_Pot_Trim!CI17,0)</f>
        <v>0.35588772752546316</v>
      </c>
      <c r="CJ44" s="51">
        <f>IF(PLANEL_Pot_Trim!CJ17&lt;&gt;0,CJ18/PLANEL_Pot_Trim!CJ17,0)</f>
        <v>0.42625432260419138</v>
      </c>
      <c r="CK44" s="51">
        <f>IF(PLANEL_Pot_Trim!CK17&lt;&gt;0,CK18/PLANEL_Pot_Trim!CK17,0)</f>
        <v>0.56039428504447319</v>
      </c>
      <c r="CL44" s="51">
        <f>IF(PLANEL_Pot_Trim!CL17&lt;&gt;0,CL18/PLANEL_Pot_Trim!CL17,0)</f>
        <v>0.4633095661819106</v>
      </c>
      <c r="CM44" s="51">
        <f>IF(PLANEL_Pot_Trim!CM17&lt;&gt;0,CM18/PLANEL_Pot_Trim!CM17,0)</f>
        <v>0.35619645891869822</v>
      </c>
      <c r="CN44" s="51">
        <f>IF(PLANEL_Pot_Trim!CN17&lt;&gt;0,CN18/PLANEL_Pot_Trim!CN17,0)</f>
        <v>0.42020003798516059</v>
      </c>
      <c r="CO44" s="51">
        <f>IF(PLANEL_Pot_Trim!CO17&lt;&gt;0,CO18/PLANEL_Pot_Trim!CO17,0)</f>
        <v>0.54964535418583249</v>
      </c>
      <c r="CP44" s="51">
        <f>IF(PLANEL_Pot_Trim!CP17&lt;&gt;0,CP18/PLANEL_Pot_Trim!CP17,0)</f>
        <v>0.45815047575653817</v>
      </c>
      <c r="CQ44" s="51">
        <f>IF(PLANEL_Pot_Trim!CQ17&lt;&gt;0,CQ18/PLANEL_Pot_Trim!CQ17,0)</f>
        <v>0.35641396453147706</v>
      </c>
      <c r="CR44" s="51">
        <f>IF(PLANEL_Pot_Trim!CR17&lt;&gt;0,CR18/PLANEL_Pot_Trim!CR17,0)</f>
        <v>0.41517870284008168</v>
      </c>
      <c r="CS44" s="51">
        <f>IF(PLANEL_Pot_Trim!CS17&lt;&gt;0,CS18/PLANEL_Pot_Trim!CS17,0)</f>
        <v>0.54083540462522783</v>
      </c>
      <c r="CT44" s="51">
        <f>IF(PLANEL_Pot_Trim!CT17&lt;&gt;0,CT18/PLANEL_Pot_Trim!CT17,0)</f>
        <v>0.45394945209927162</v>
      </c>
      <c r="CU44" s="51">
        <f>IF(PLANEL_Pot_Trim!CU17&lt;&gt;0,CU18/PLANEL_Pot_Trim!CU17,0)</f>
        <v>0.35676044874144619</v>
      </c>
      <c r="CV44" s="51">
        <f>IF(PLANEL_Pot_Trim!CV17&lt;&gt;0,CV18/PLANEL_Pot_Trim!CV17,0)</f>
        <v>0.40845520737074587</v>
      </c>
      <c r="CW44" s="51">
        <f>IF(PLANEL_Pot_Trim!CW17&lt;&gt;0,CW18/PLANEL_Pot_Trim!CW17,0)</f>
        <v>0.52888829992861952</v>
      </c>
      <c r="CX44" s="51">
        <f>IF(PLANEL_Pot_Trim!CX17&lt;&gt;0,CX18/PLANEL_Pot_Trim!CX17,0)</f>
        <v>0.44821335255661832</v>
      </c>
      <c r="CY44" s="81">
        <f>IF(PLANEL_Pot_Trim!CY17&lt;&gt;0,CY18/PLANEL_Pot_Trim!CY17,0)</f>
        <v>0.35667194905904454</v>
      </c>
      <c r="CZ44" s="81">
        <f>IF(PLANEL_Pot_Trim!CZ17&lt;&gt;0,CZ18/PLANEL_Pot_Trim!CZ17,0)</f>
        <v>0.41095723689946917</v>
      </c>
      <c r="DA44" s="81">
        <f>IF(PLANEL_Pot_Trim!DA17&lt;&gt;0,DA18/PLANEL_Pot_Trim!DA17,0)</f>
        <v>0.53322380821779614</v>
      </c>
      <c r="DB44" s="81">
        <f>IF(PLANEL_Pot_Trim!DB17&lt;&gt;0,DB18/PLANEL_Pot_Trim!DB17,0)</f>
        <v>0.45026701054320373</v>
      </c>
      <c r="DC44" s="51">
        <f>IF(PLANEL_Pot_Trim!DC17&lt;&gt;0,DC18/PLANEL_Pot_Trim!DC17,0)</f>
        <v>0.35661129477019532</v>
      </c>
      <c r="DD44" s="51">
        <f>IF(PLANEL_Pot_Trim!DD17&lt;&gt;0,DD18/PLANEL_Pot_Trim!DD17,0)</f>
        <v>0.4124449240507313</v>
      </c>
      <c r="DE44" s="51">
        <f>IF(PLANEL_Pot_Trim!DE17&lt;&gt;0,DE18/PLANEL_Pot_Trim!DE17,0)</f>
        <v>0.53582361706689841</v>
      </c>
      <c r="DF44" s="51">
        <f>IF(PLANEL_Pot_Trim!DF17&lt;&gt;0,DF18/PLANEL_Pot_Trim!DF17,0)</f>
        <v>0.45150410332120905</v>
      </c>
      <c r="DG44" s="51">
        <f>IF(PLANEL_Pot_Trim!DG17&lt;&gt;0,DG18/PLANEL_Pot_Trim!DG17,0)</f>
        <v>0.35656335586634924</v>
      </c>
      <c r="DH44" s="51">
        <f>IF(PLANEL_Pot_Trim!DH17&lt;&gt;0,DH18/PLANEL_Pot_Trim!DH17,0)</f>
        <v>0.41359545775922052</v>
      </c>
      <c r="DI44" s="51">
        <f>IF(PLANEL_Pot_Trim!DI17&lt;&gt;0,DI18/PLANEL_Pot_Trim!DI17,0)</f>
        <v>0.53783705097989265</v>
      </c>
      <c r="DJ44" s="51">
        <f>IF(PLANEL_Pot_Trim!DJ17&lt;&gt;0,DJ18/PLANEL_Pot_Trim!DJ17,0)</f>
        <v>0.45246288133868312</v>
      </c>
      <c r="DK44" s="51">
        <f>IF(PLANEL_Pot_Trim!DK17&lt;&gt;0,DK18/PLANEL_Pot_Trim!DK17,0)</f>
        <v>0.35652029477318381</v>
      </c>
      <c r="DL44" s="51">
        <f>IF(PLANEL_Pot_Trim!DL17&lt;&gt;0,DL18/PLANEL_Pot_Trim!DL17,0)</f>
        <v>0.41462892449918215</v>
      </c>
      <c r="DM44" s="51">
        <f>IF(PLANEL_Pot_Trim!DM17&lt;&gt;0,DM18/PLANEL_Pot_Trim!DM17,0)</f>
        <v>0.53964561783918397</v>
      </c>
      <c r="DN44" s="51">
        <f>IF(PLANEL_Pot_Trim!DN17&lt;&gt;0,DN18/PLANEL_Pot_Trim!DN17,0)</f>
        <v>0.45332410367034653</v>
      </c>
      <c r="DO44" s="51">
        <f>IF(PLANEL_Pot_Trim!DO17&lt;&gt;0,DO18/PLANEL_Pot_Trim!DO17,0)</f>
        <v>0.3564824353427436</v>
      </c>
      <c r="DP44" s="51">
        <f>IF(PLANEL_Pot_Trim!DP17&lt;&gt;0,DP18/PLANEL_Pot_Trim!DP17,0)</f>
        <v>0.41553755047230512</v>
      </c>
      <c r="DQ44" s="51">
        <f>IF(PLANEL_Pot_Trim!DQ17&lt;&gt;0,DQ18/PLANEL_Pot_Trim!DQ17,0)</f>
        <v>0.54123571321102126</v>
      </c>
      <c r="DR44" s="51">
        <f>IF(PLANEL_Pot_Trim!DR17&lt;&gt;0,DR18/PLANEL_Pot_Trim!DR17,0)</f>
        <v>0.45408129198100339</v>
      </c>
      <c r="DS44" s="51">
        <f>IF(PLANEL_Pot_Trim!DS17&lt;&gt;0,DS18/PLANEL_Pot_Trim!DS17,0)</f>
        <v>0.35644681664877514</v>
      </c>
      <c r="DT44" s="51">
        <f>IF(PLANEL_Pot_Trim!DT17&lt;&gt;0,DT18/PLANEL_Pot_Trim!DT17,0)</f>
        <v>0.4163923996483786</v>
      </c>
      <c r="DU44" s="51">
        <f>IF(PLANEL_Pot_Trim!DU17&lt;&gt;0,DU18/PLANEL_Pot_Trim!DU17,0)</f>
        <v>0.54273169929217158</v>
      </c>
      <c r="DV44" s="51">
        <f>IF(PLANEL_Pot_Trim!DV17&lt;&gt;0,DV18/PLANEL_Pot_Trim!DV17,0)</f>
        <v>0.45479366628177303</v>
      </c>
      <c r="DW44" s="51">
        <f>IF(PLANEL_Pot_Trim!DW17&lt;&gt;0,DW18/PLANEL_Pot_Trim!DW17,0)</f>
        <v>0.3564154479226036</v>
      </c>
      <c r="DX44" s="51">
        <f>IF(PLANEL_Pot_Trim!DX17&lt;&gt;0,DX18/PLANEL_Pot_Trim!DX17,0)</f>
        <v>0.41714524901181937</v>
      </c>
      <c r="DY44" s="51">
        <f>IF(PLANEL_Pot_Trim!DY17&lt;&gt;0,DY18/PLANEL_Pot_Trim!DY17,0)</f>
        <v>0.54404918578377848</v>
      </c>
      <c r="DZ44" s="51">
        <f>IF(PLANEL_Pot_Trim!DZ17&lt;&gt;0,DZ18/PLANEL_Pot_Trim!DZ17,0)</f>
        <v>0.4554210408143648</v>
      </c>
      <c r="EA44" s="51">
        <f>IF(PLANEL_Pot_Trim!EA17&lt;&gt;0,EA18/PLANEL_Pot_Trim!EA17,0)</f>
        <v>0.35648959524054702</v>
      </c>
      <c r="EB44" s="51">
        <f>IF(PLANEL_Pot_Trim!EB17&lt;&gt;0,EB18/PLANEL_Pot_Trim!EB17,0)</f>
        <v>0.41536571390982718</v>
      </c>
      <c r="EC44" s="51">
        <f>IF(PLANEL_Pot_Trim!EC17&lt;&gt;0,EC18/PLANEL_Pot_Trim!EC17,0)</f>
        <v>0.54093499924879862</v>
      </c>
      <c r="ED44" s="51">
        <f>IF(PLANEL_Pot_Trim!ED17&lt;&gt;0,ED18/PLANEL_Pot_Trim!ED17,0)</f>
        <v>0.45393809483044678</v>
      </c>
      <c r="EE44" s="51">
        <f>IF(PLANEL_Pot_Trim!EE17&lt;&gt;0,EE18/PLANEL_Pot_Trim!EE17,0)</f>
        <v>0.35658660986874791</v>
      </c>
      <c r="EF44" s="51">
        <f>IF(PLANEL_Pot_Trim!EF17&lt;&gt;0,EF18/PLANEL_Pot_Trim!EF17,0)</f>
        <v>0.41303736160522836</v>
      </c>
      <c r="EG44" s="51">
        <f>IF(PLANEL_Pot_Trim!EG17&lt;&gt;0,EG18/PLANEL_Pot_Trim!EG17,0)</f>
        <v>0.53686038280942283</v>
      </c>
      <c r="EH44" s="51">
        <f>IF(PLANEL_Pot_Trim!EH17&lt;&gt;0,EH18/PLANEL_Pot_Trim!EH17,0)</f>
        <v>0.45199780127357853</v>
      </c>
      <c r="EI44" s="51">
        <f>IF(PLANEL_Pot_Trim!EI17&lt;&gt;0,EI18/PLANEL_Pot_Trim!EI17,0)</f>
        <v>0.35667129531189912</v>
      </c>
      <c r="EJ44" s="51">
        <f>IF(PLANEL_Pot_Trim!EJ17&lt;&gt;0,EJ18/PLANEL_Pot_Trim!EJ17,0)</f>
        <v>0.41100491127844407</v>
      </c>
      <c r="EK44" s="51">
        <f>IF(PLANEL_Pot_Trim!EK17&lt;&gt;0,EK18/PLANEL_Pot_Trim!EK17,0)</f>
        <v>0.53330359467186572</v>
      </c>
      <c r="EL44" s="51">
        <f>IF(PLANEL_Pot_Trim!EL17&lt;&gt;0,EL18/PLANEL_Pot_Trim!EL17,0)</f>
        <v>0.45030409265259502</v>
      </c>
      <c r="EM44" s="51">
        <f>IF(PLANEL_Pot_Trim!EM17&lt;&gt;0,EM18/PLANEL_Pot_Trim!EM17,0)</f>
        <v>0.35674781701902003</v>
      </c>
      <c r="EN44" s="51">
        <f>IF(PLANEL_Pot_Trim!EN17&lt;&gt;0,EN18/PLANEL_Pot_Trim!EN17,0)</f>
        <v>0.40916839094500035</v>
      </c>
      <c r="EO44" s="51">
        <f>IF(PLANEL_Pot_Trim!EO17&lt;&gt;0,EO18/PLANEL_Pot_Trim!EO17,0)</f>
        <v>0.53008968413254576</v>
      </c>
      <c r="EP44" s="51">
        <f>IF(PLANEL_Pot_Trim!EP17&lt;&gt;0,EP18/PLANEL_Pot_Trim!EP17,0)</f>
        <v>0.44877365906512162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0.2809298304676513</v>
      </c>
      <c r="AV47" s="52">
        <f>IF(PLANEL_Pot_Trim!AV20&lt;&gt;0,AV21/PLANEL_Pot_Trim!AV20,0)</f>
        <v>0.23361462271431599</v>
      </c>
      <c r="AW47" s="52">
        <f>IF(PLANEL_Pot_Trim!AW20&lt;&gt;0,AW21/PLANEL_Pot_Trim!AW20,0)</f>
        <v>0.24489752648719343</v>
      </c>
      <c r="AX47" s="52">
        <f>IF(PLANEL_Pot_Trim!AX20&lt;&gt;0,AX21/PLANEL_Pot_Trim!AX20,0)</f>
        <v>0.27955296380817846</v>
      </c>
      <c r="AY47" s="52">
        <f>IF(PLANEL_Pot_Trim!AY20&lt;&gt;0,AY21/PLANEL_Pot_Trim!AY20,0)</f>
        <v>0.28184138775073686</v>
      </c>
      <c r="AZ47" s="52">
        <f>IF(PLANEL_Pot_Trim!AZ20&lt;&gt;0,AZ21/PLANEL_Pot_Trim!AZ20,0)</f>
        <v>0.24646091795145572</v>
      </c>
      <c r="BA47" s="52">
        <f>IF(PLANEL_Pot_Trim!BA20&lt;&gt;0,BA21/PLANEL_Pot_Trim!BA20,0)</f>
        <v>0.25305270362908228</v>
      </c>
      <c r="BB47" s="52">
        <f>IF(PLANEL_Pot_Trim!BB20&lt;&gt;0,BB21/PLANEL_Pot_Trim!BB20,0)</f>
        <v>0.28032490313209252</v>
      </c>
      <c r="BC47" s="52">
        <f>IF(PLANEL_Pot_Trim!BC20&lt;&gt;0,BC21/PLANEL_Pot_Trim!BC20,0)</f>
        <v>0.28239235637167048</v>
      </c>
      <c r="BD47" s="52">
        <f>IF(PLANEL_Pot_Trim!BD20&lt;&gt;0,BD21/PLANEL_Pot_Trim!BD20,0)</f>
        <v>0.25422554821456617</v>
      </c>
      <c r="BE47" s="52">
        <f>IF(PLANEL_Pot_Trim!BE20&lt;&gt;0,BE21/PLANEL_Pot_Trim!BE20,0)</f>
        <v>0.25798190181591674</v>
      </c>
      <c r="BF47" s="52">
        <f>IF(PLANEL_Pot_Trim!BF20&lt;&gt;0,BF21/PLANEL_Pot_Trim!BF20,0)</f>
        <v>0.28079148307695384</v>
      </c>
      <c r="BG47" s="52">
        <f>IF(PLANEL_Pot_Trim!BG20&lt;&gt;0,BG21/PLANEL_Pot_Trim!BG20,0)</f>
        <v>0.28275879112535074</v>
      </c>
      <c r="BH47" s="52">
        <f>IF(PLANEL_Pot_Trim!BH20&lt;&gt;0,BH21/PLANEL_Pot_Trim!BH20,0)</f>
        <v>0.25939094032028809</v>
      </c>
      <c r="BI47" s="52">
        <f>IF(PLANEL_Pot_Trim!BI20&lt;&gt;0,BI21/PLANEL_Pot_Trim!BI20,0)</f>
        <v>0.26126356022554992</v>
      </c>
      <c r="BJ47" s="52">
        <f>IF(PLANEL_Pot_Trim!BJ20&lt;&gt;0,BJ21/PLANEL_Pot_Trim!BJ20,0)</f>
        <v>0.28110178624320675</v>
      </c>
      <c r="BK47" s="52">
        <f>IF(PLANEL_Pot_Trim!BK20&lt;&gt;0,BK21/PLANEL_Pot_Trim!BK20,0)</f>
        <v>0.28311089851261084</v>
      </c>
      <c r="BL47" s="52">
        <f>IF(PLANEL_Pot_Trim!BL20&lt;&gt;0,BL21/PLANEL_Pot_Trim!BL20,0)</f>
        <v>0.26435279310209564</v>
      </c>
      <c r="BM47" s="52">
        <f>IF(PLANEL_Pot_Trim!BM20&lt;&gt;0,BM21/PLANEL_Pot_Trim!BM20,0)</f>
        <v>0.26441293625995288</v>
      </c>
      <c r="BN47" s="52">
        <f>IF(PLANEL_Pot_Trim!BN20&lt;&gt;0,BN21/PLANEL_Pot_Trim!BN20,0)</f>
        <v>0.281399964865446</v>
      </c>
      <c r="BO47" s="52">
        <f>IF(PLANEL_Pot_Trim!BO20&lt;&gt;0,BO21/PLANEL_Pot_Trim!BO20,0)</f>
        <v>0.28334654332052933</v>
      </c>
      <c r="BP47" s="52">
        <f>IF(PLANEL_Pot_Trim!BP20&lt;&gt;0,BP21/PLANEL_Pot_Trim!BP20,0)</f>
        <v>0.26767346907290768</v>
      </c>
      <c r="BQ47" s="52">
        <f>IF(PLANEL_Pot_Trim!BQ20&lt;&gt;0,BQ21/PLANEL_Pot_Trim!BQ20,0)</f>
        <v>0.2665206282560037</v>
      </c>
      <c r="BR47" s="52">
        <f>IF(PLANEL_Pot_Trim!BR20&lt;&gt;0,BR21/PLANEL_Pot_Trim!BR20,0)</f>
        <v>0.28159951829868218</v>
      </c>
      <c r="BS47" s="52">
        <f>IF(PLANEL_Pot_Trim!BS20&lt;&gt;0,BS21/PLANEL_Pot_Trim!BS20,0)</f>
        <v>0.2835122215106427</v>
      </c>
      <c r="BT47" s="52">
        <f>IF(PLANEL_Pot_Trim!BT20&lt;&gt;0,BT21/PLANEL_Pot_Trim!BT20,0)</f>
        <v>0.27000796930611026</v>
      </c>
      <c r="BU47" s="52">
        <f>IF(PLANEL_Pot_Trim!BU20&lt;&gt;0,BU21/PLANEL_Pot_Trim!BU20,0)</f>
        <v>0.26800196837381379</v>
      </c>
      <c r="BV47" s="52">
        <f>IF(PLANEL_Pot_Trim!BV20&lt;&gt;0,BV21/PLANEL_Pot_Trim!BV20,0)</f>
        <v>0.28173982234348233</v>
      </c>
      <c r="BW47" s="52">
        <f>IF(PLANEL_Pot_Trim!BW20&lt;&gt;0,BW21/PLANEL_Pot_Trim!BW20,0)</f>
        <v>0.28363241833032415</v>
      </c>
      <c r="BX47" s="52">
        <f>IF(PLANEL_Pot_Trim!BX20&lt;&gt;0,BX21/PLANEL_Pot_Trim!BX20,0)</f>
        <v>0.27170179703773933</v>
      </c>
      <c r="BY47" s="52">
        <f>IF(PLANEL_Pot_Trim!BY20&lt;&gt;0,BY21/PLANEL_Pot_Trim!BY20,0)</f>
        <v>0.26907712629813246</v>
      </c>
      <c r="BZ47" s="52">
        <f>IF(PLANEL_Pot_Trim!BZ20&lt;&gt;0,BZ21/PLANEL_Pot_Trim!BZ20,0)</f>
        <v>0.28184160971256206</v>
      </c>
      <c r="CA47" s="52">
        <f>IF(PLANEL_Pot_Trim!CA20&lt;&gt;0,CA21/PLANEL_Pot_Trim!CA20,0)</f>
        <v>0.28372544130461358</v>
      </c>
      <c r="CB47" s="52">
        <f>IF(PLANEL_Pot_Trim!CB20&lt;&gt;0,CB21/PLANEL_Pot_Trim!CB20,0)</f>
        <v>0.27301268759493325</v>
      </c>
      <c r="CC47" s="52">
        <f>IF(PLANEL_Pot_Trim!CC20&lt;&gt;0,CC21/PLANEL_Pot_Trim!CC20,0)</f>
        <v>0.26990921471573581</v>
      </c>
      <c r="CD47" s="52">
        <f>IF(PLANEL_Pot_Trim!CD20&lt;&gt;0,CD21/PLANEL_Pot_Trim!CD20,0)</f>
        <v>0.28192038516971452</v>
      </c>
      <c r="CE47" s="52">
        <f>IF(PLANEL_Pot_Trim!CE20&lt;&gt;0,CE21/PLANEL_Pot_Trim!CE20,0)</f>
        <v>0.28380183775060097</v>
      </c>
      <c r="CF47" s="52">
        <f>IF(PLANEL_Pot_Trim!CF20&lt;&gt;0,CF21/PLANEL_Pot_Trim!CF20,0)</f>
        <v>0.27409125896161368</v>
      </c>
      <c r="CG47" s="52">
        <f>IF(PLANEL_Pot_Trim!CG20&lt;&gt;0,CG21/PLANEL_Pot_Trim!CG20,0)</f>
        <v>0.27059757820655972</v>
      </c>
      <c r="CH47" s="52">
        <f>IF(PLANEL_Pot_Trim!CH20&lt;&gt;0,CH21/PLANEL_Pot_Trim!CH20,0)</f>
        <v>0.28198507033136971</v>
      </c>
      <c r="CI47" s="52">
        <f>IF(PLANEL_Pot_Trim!CI20&lt;&gt;0,CI21/PLANEL_Pot_Trim!CI20,0)</f>
        <v>0.2838657564898921</v>
      </c>
      <c r="CJ47" s="52">
        <f>IF(PLANEL_Pot_Trim!CJ20&lt;&gt;0,CJ21/PLANEL_Pot_Trim!CJ20,0)</f>
        <v>0.27499049131715458</v>
      </c>
      <c r="CK47" s="52">
        <f>IF(PLANEL_Pot_Trim!CK20&lt;&gt;0,CK21/PLANEL_Pot_Trim!CK20,0)</f>
        <v>0.27116550305723824</v>
      </c>
      <c r="CL47" s="52">
        <f>IF(PLANEL_Pot_Trim!CL20&lt;&gt;0,CL21/PLANEL_Pot_Trim!CL20,0)</f>
        <v>0.28203920707512325</v>
      </c>
      <c r="CM47" s="52">
        <f>IF(PLANEL_Pot_Trim!CM20&lt;&gt;0,CM21/PLANEL_Pot_Trim!CM20,0)</f>
        <v>0.28391507228877716</v>
      </c>
      <c r="CN47" s="52">
        <f>IF(PLANEL_Pot_Trim!CN20&lt;&gt;0,CN21/PLANEL_Pot_Trim!CN20,0)</f>
        <v>0.27568541019758858</v>
      </c>
      <c r="CO47" s="52">
        <f>IF(PLANEL_Pot_Trim!CO20&lt;&gt;0,CO21/PLANEL_Pot_Trim!CO20,0)</f>
        <v>0.2716065220052078</v>
      </c>
      <c r="CP47" s="52">
        <f>IF(PLANEL_Pot_Trim!CP20&lt;&gt;0,CP21/PLANEL_Pot_Trim!CP20,0)</f>
        <v>0.2820809697806399</v>
      </c>
      <c r="CQ47" s="52">
        <f>IF(PLANEL_Pot_Trim!CQ20&lt;&gt;0,CQ21/PLANEL_Pot_Trim!CQ20,0)</f>
        <v>0.28413859916029038</v>
      </c>
      <c r="CR47" s="52">
        <f>IF(PLANEL_Pot_Trim!CR20&lt;&gt;0,CR21/PLANEL_Pot_Trim!CR20,0)</f>
        <v>0.27880292922694333</v>
      </c>
      <c r="CS47" s="52">
        <f>IF(PLANEL_Pot_Trim!CS20&lt;&gt;0,CS21/PLANEL_Pot_Trim!CS20,0)</f>
        <v>0.27352419232299907</v>
      </c>
      <c r="CT47" s="52">
        <f>IF(PLANEL_Pot_Trim!CT20&lt;&gt;0,CT21/PLANEL_Pot_Trim!CT20,0)</f>
        <v>0.28227042868140345</v>
      </c>
      <c r="CU47" s="52">
        <f>IF(PLANEL_Pot_Trim!CU20&lt;&gt;0,CU21/PLANEL_Pot_Trim!CU20,0)</f>
        <v>0.28434526374891983</v>
      </c>
      <c r="CV47" s="52">
        <f>IF(PLANEL_Pot_Trim!CV20&lt;&gt;0,CV21/PLANEL_Pot_Trim!CV20,0)</f>
        <v>0.28173514077467221</v>
      </c>
      <c r="CW47" s="52">
        <f>IF(PLANEL_Pot_Trim!CW20&lt;&gt;0,CW21/PLANEL_Pot_Trim!CW20,0)</f>
        <v>0.27542287693142314</v>
      </c>
      <c r="CX47" s="52">
        <f>IF(PLANEL_Pot_Trim!CX20&lt;&gt;0,CX21/PLANEL_Pot_Trim!CX20,0)</f>
        <v>0.28244533759481888</v>
      </c>
      <c r="CY47" s="82">
        <f>IF(PLANEL_Pot_Trim!CY20&lt;&gt;0,CY21/PLANEL_Pot_Trim!CY20,0)</f>
        <v>0.28439796004259438</v>
      </c>
      <c r="CZ47" s="82">
        <f>IF(PLANEL_Pot_Trim!CZ20&lt;&gt;0,CZ21/PLANEL_Pot_Trim!CZ20,0)</f>
        <v>0.28248990005138408</v>
      </c>
      <c r="DA47" s="82">
        <f>IF(PLANEL_Pot_Trim!DA20&lt;&gt;0,DA21/PLANEL_Pot_Trim!DA20,0)</f>
        <v>0.27592488004273563</v>
      </c>
      <c r="DB47" s="82">
        <f>IF(PLANEL_Pot_Trim!DB20&lt;&gt;0,DB21/PLANEL_Pot_Trim!DB20,0)</f>
        <v>0.28248990005138408</v>
      </c>
      <c r="DC47" s="52">
        <f>IF(PLANEL_Pot_Trim!DC20&lt;&gt;0,DC21/PLANEL_Pot_Trim!DC20,0)</f>
        <v>0.28439796002362189</v>
      </c>
      <c r="DD47" s="52">
        <f>IF(PLANEL_Pot_Trim!DD20&lt;&gt;0,DD21/PLANEL_Pot_Trim!DD20,0)</f>
        <v>0.28248990003462537</v>
      </c>
      <c r="DE47" s="52">
        <f>IF(PLANEL_Pot_Trim!DE20&lt;&gt;0,DE21/PLANEL_Pot_Trim!DE20,0)</f>
        <v>0.27592488002653326</v>
      </c>
      <c r="DF47" s="52">
        <f>IF(PLANEL_Pot_Trim!DF20&lt;&gt;0,DF21/PLANEL_Pot_Trim!DF20,0)</f>
        <v>0.28248990003462537</v>
      </c>
      <c r="DG47" s="52">
        <f>IF(PLANEL_Pot_Trim!DG20&lt;&gt;0,DG21/PLANEL_Pot_Trim!DG20,0)</f>
        <v>0.28439796005322771</v>
      </c>
      <c r="DH47" s="52">
        <f>IF(PLANEL_Pot_Trim!DH20&lt;&gt;0,DH21/PLANEL_Pot_Trim!DH20,0)</f>
        <v>0.28248990004401325</v>
      </c>
      <c r="DI47" s="52">
        <f>IF(PLANEL_Pot_Trim!DI20&lt;&gt;0,DI21/PLANEL_Pot_Trim!DI20,0)</f>
        <v>0.27592488003595816</v>
      </c>
      <c r="DJ47" s="52">
        <f>IF(PLANEL_Pot_Trim!DJ20&lt;&gt;0,DJ21/PLANEL_Pot_Trim!DJ20,0)</f>
        <v>0.28248990004401325</v>
      </c>
      <c r="DK47" s="52">
        <f>IF(PLANEL_Pot_Trim!DK20&lt;&gt;0,DK21/PLANEL_Pot_Trim!DK20,0)</f>
        <v>0.28439796003213119</v>
      </c>
      <c r="DL47" s="13">
        <f>IF(PLANEL_Pot_Trim!DL20&lt;&gt;0,DL21/PLANEL_Pot_Trim!DL20,0)</f>
        <v>0.28248990004934688</v>
      </c>
      <c r="DM47" s="52">
        <f>IF(PLANEL_Pot_Trim!DM20&lt;&gt;0,DM21/PLANEL_Pot_Trim!DM20,0)</f>
        <v>0.27592488004280474</v>
      </c>
      <c r="DN47" s="52">
        <f>IF(PLANEL_Pot_Trim!DN20&lt;&gt;0,DN21/PLANEL_Pot_Trim!DN20,0)</f>
        <v>0.28248990004934688</v>
      </c>
      <c r="DO47" s="52">
        <f>IF(PLANEL_Pot_Trim!DO20&lt;&gt;0,DO21/PLANEL_Pot_Trim!DO20,0)</f>
        <v>0.28439796003969242</v>
      </c>
      <c r="DP47" s="52">
        <f>IF(PLANEL_Pot_Trim!DP20&lt;&gt;0,DP21/PLANEL_Pot_Trim!DP20,0)</f>
        <v>0.28248990003991759</v>
      </c>
      <c r="DQ47" s="52">
        <f>IF(PLANEL_Pot_Trim!DQ20&lt;&gt;0,DQ21/PLANEL_Pot_Trim!DQ20,0)</f>
        <v>0.27592488003805743</v>
      </c>
      <c r="DR47" s="52">
        <f>IF(PLANEL_Pot_Trim!DR20&lt;&gt;0,DR21/PLANEL_Pot_Trim!DR20,0)</f>
        <v>0.28248990003991759</v>
      </c>
      <c r="DS47" s="52">
        <f>IF(PLANEL_Pot_Trim!DS20&lt;&gt;0,DS21/PLANEL_Pot_Trim!DS20,0)</f>
        <v>0.28439796001780171</v>
      </c>
      <c r="DT47" s="52">
        <f>IF(PLANEL_Pot_Trim!DT20&lt;&gt;0,DT21/PLANEL_Pot_Trim!DT20,0)</f>
        <v>0.28248990001196295</v>
      </c>
      <c r="DU47" s="52">
        <f>IF(PLANEL_Pot_Trim!DU20&lt;&gt;0,DU21/PLANEL_Pot_Trim!DU20,0)</f>
        <v>0.27592488001384718</v>
      </c>
      <c r="DV47" s="52">
        <f>IF(PLANEL_Pot_Trim!DV20&lt;&gt;0,DV21/PLANEL_Pot_Trim!DV20,0)</f>
        <v>0.28248990001196295</v>
      </c>
      <c r="DW47" s="52">
        <f>IF(PLANEL_Pot_Trim!DW20&lt;&gt;0,DW21/PLANEL_Pot_Trim!DW20,0)</f>
        <v>0.28439796002776957</v>
      </c>
      <c r="DX47" s="52">
        <f>IF(PLANEL_Pot_Trim!DX20&lt;&gt;0,DX21/PLANEL_Pot_Trim!DX20,0)</f>
        <v>0.28248990003352109</v>
      </c>
      <c r="DY47" s="52">
        <f>IF(PLANEL_Pot_Trim!DY20&lt;&gt;0,DY21/PLANEL_Pot_Trim!DY20,0)</f>
        <v>0.27592488001724441</v>
      </c>
      <c r="DZ47" s="52">
        <f>IF(PLANEL_Pot_Trim!DZ20&lt;&gt;0,DZ21/PLANEL_Pot_Trim!DZ20,0)</f>
        <v>0.28248990003352109</v>
      </c>
      <c r="EA47" s="52">
        <f>IF(PLANEL_Pot_Trim!EA20&lt;&gt;0,EA21/PLANEL_Pot_Trim!EA20,0)</f>
        <v>0.28439796003496609</v>
      </c>
      <c r="EB47" s="52">
        <f>IF(PLANEL_Pot_Trim!EB20&lt;&gt;0,EB21/PLANEL_Pot_Trim!EB20,0)</f>
        <v>0.28248990003709201</v>
      </c>
      <c r="EC47" s="52">
        <f>IF(PLANEL_Pot_Trim!EC20&lt;&gt;0,EC21/PLANEL_Pot_Trim!EC20,0)</f>
        <v>0.27592488004576321</v>
      </c>
      <c r="ED47" s="52">
        <f>IF(PLANEL_Pot_Trim!ED20&lt;&gt;0,ED21/PLANEL_Pot_Trim!ED20,0)</f>
        <v>0.28248990003709201</v>
      </c>
      <c r="EE47" s="52">
        <f>IF(PLANEL_Pot_Trim!EE20&lt;&gt;0,EE21/PLANEL_Pot_Trim!EE20,0)</f>
        <v>0.28439796003012047</v>
      </c>
      <c r="EF47" s="52">
        <f>IF(PLANEL_Pot_Trim!EF20&lt;&gt;0,EF21/PLANEL_Pot_Trim!EF20,0)</f>
        <v>0.28248990003321633</v>
      </c>
      <c r="EG47" s="52">
        <f>IF(PLANEL_Pot_Trim!EG20&lt;&gt;0,EG21/PLANEL_Pot_Trim!EG20,0)</f>
        <v>0.27592488001632026</v>
      </c>
      <c r="EH47" s="52">
        <f>IF(PLANEL_Pot_Trim!EH20&lt;&gt;0,EH21/PLANEL_Pot_Trim!EH20,0)</f>
        <v>0.28248990003321633</v>
      </c>
      <c r="EI47" s="52">
        <f>IF(PLANEL_Pot_Trim!EI20&lt;&gt;0,EI21/PLANEL_Pot_Trim!EI20,0)</f>
        <v>0.28439796002872597</v>
      </c>
      <c r="EJ47" s="52">
        <f>IF(PLANEL_Pot_Trim!EJ20&lt;&gt;0,EJ21/PLANEL_Pot_Trim!EJ20,0)</f>
        <v>0.28248990004486807</v>
      </c>
      <c r="EK47" s="52">
        <f>IF(PLANEL_Pot_Trim!EK20&lt;&gt;0,EK21/PLANEL_Pot_Trim!EK20,0)</f>
        <v>0.27592488004529764</v>
      </c>
      <c r="EL47" s="52">
        <f>IF(PLANEL_Pot_Trim!EL20&lt;&gt;0,EL21/PLANEL_Pot_Trim!EL20,0)</f>
        <v>0.28248990004486807</v>
      </c>
      <c r="EM47" s="52">
        <f>IF(PLANEL_Pot_Trim!EM20&lt;&gt;0,EM21/PLANEL_Pot_Trim!EM20,0)</f>
        <v>0.28439796002470102</v>
      </c>
      <c r="EN47" s="52">
        <f>IF(PLANEL_Pot_Trim!EN20&lt;&gt;0,EN21/PLANEL_Pot_Trim!EN20,0)</f>
        <v>0.28248990001448432</v>
      </c>
      <c r="EO47" s="52">
        <f>IF(PLANEL_Pot_Trim!EO20&lt;&gt;0,EO21/PLANEL_Pot_Trim!EO20,0)</f>
        <v>0.27592488002937393</v>
      </c>
      <c r="EP47" s="52">
        <f>IF(PLANEL_Pot_Trim!EP20&lt;&gt;0,EP21/PLANEL_Pot_Trim!EP20,0)</f>
        <v>0.28248990001448432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3110.9978700000001</v>
      </c>
      <c r="F6" s="65">
        <v>4457.4768359999998</v>
      </c>
      <c r="G6" s="65">
        <v>2857.5487560000001</v>
      </c>
      <c r="H6" s="65">
        <v>350.38699980000001</v>
      </c>
      <c r="I6" s="65">
        <v>3391.001248</v>
      </c>
      <c r="J6" s="65">
        <v>4374.7439000000004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3707.9918539999999</v>
      </c>
      <c r="V6" s="65">
        <v>4334.1338139999998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360.98389359999999</v>
      </c>
      <c r="AC6" s="65">
        <v>3608.693393</v>
      </c>
      <c r="AD6" s="65">
        <v>4623.4277780000002</v>
      </c>
      <c r="AE6" s="65">
        <v>3187.6328789999998</v>
      </c>
      <c r="AF6" s="65">
        <v>401.86164120000001</v>
      </c>
      <c r="AG6" s="65">
        <v>3918.1510020000001</v>
      </c>
      <c r="AH6" s="65">
        <v>5425.1321559999997</v>
      </c>
      <c r="AI6" s="65">
        <v>3128.7006070000002</v>
      </c>
      <c r="AJ6" s="65">
        <v>401.86164120000001</v>
      </c>
      <c r="AK6" s="65">
        <v>3859.0393730000001</v>
      </c>
      <c r="AL6" s="65">
        <v>5425.1321559999997</v>
      </c>
      <c r="AM6" s="65">
        <v>3415.82395</v>
      </c>
      <c r="AN6" s="65">
        <v>401.86164120000001</v>
      </c>
      <c r="AO6" s="65">
        <v>3872.1128130000002</v>
      </c>
      <c r="AP6" s="65">
        <v>5161.2256470000002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30.269960000000001</v>
      </c>
      <c r="E7" s="65">
        <v>271.72431</v>
      </c>
      <c r="F7" s="65">
        <v>228.33229850000001</v>
      </c>
      <c r="G7" s="65">
        <v>236.88785999999999</v>
      </c>
      <c r="H7" s="65">
        <v>32.471760000000003</v>
      </c>
      <c r="I7" s="65">
        <v>305.67966000000001</v>
      </c>
      <c r="J7" s="65">
        <v>272.322</v>
      </c>
      <c r="K7" s="65">
        <v>276.00995999999998</v>
      </c>
      <c r="L7" s="65">
        <v>34.151760000000003</v>
      </c>
      <c r="M7" s="65">
        <v>322.05966000000001</v>
      </c>
      <c r="N7" s="65">
        <v>448.68415850000002</v>
      </c>
      <c r="O7" s="65">
        <v>290.28996000000001</v>
      </c>
      <c r="P7" s="65">
        <v>35.893999999999998</v>
      </c>
      <c r="Q7" s="65">
        <v>339.04649999999998</v>
      </c>
      <c r="R7" s="65">
        <v>466.209</v>
      </c>
      <c r="S7" s="65">
        <v>305.09899999999999</v>
      </c>
      <c r="T7" s="65">
        <v>49.313119999999998</v>
      </c>
      <c r="U7" s="65">
        <v>469.88292000000001</v>
      </c>
      <c r="V7" s="65">
        <v>488.07035999999999</v>
      </c>
      <c r="W7" s="65">
        <v>419.16152</v>
      </c>
      <c r="X7" s="65">
        <v>49.79072</v>
      </c>
      <c r="Y7" s="65">
        <v>474.53951999999998</v>
      </c>
      <c r="Z7" s="65">
        <v>521.51796000000002</v>
      </c>
      <c r="AA7" s="65">
        <v>423.22111999999998</v>
      </c>
      <c r="AB7" s="65">
        <v>49.79072</v>
      </c>
      <c r="AC7" s="65">
        <v>474.53951999999998</v>
      </c>
      <c r="AD7" s="65">
        <v>672.17471999999998</v>
      </c>
      <c r="AE7" s="65">
        <v>423.22111999999998</v>
      </c>
      <c r="AF7" s="65">
        <v>49.79072</v>
      </c>
      <c r="AG7" s="65">
        <v>474.53951999999998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654.78671999999995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36.877509379999999</v>
      </c>
      <c r="E8" s="65">
        <v>384.39871649999998</v>
      </c>
      <c r="F8" s="65">
        <v>490.39437670000001</v>
      </c>
      <c r="G8" s="65">
        <v>308.76682970000002</v>
      </c>
      <c r="H8" s="65">
        <v>35.190236650000003</v>
      </c>
      <c r="I8" s="65">
        <v>356.05280740000001</v>
      </c>
      <c r="J8" s="65">
        <v>501.09619479999998</v>
      </c>
      <c r="K8" s="65">
        <v>336.75501159999999</v>
      </c>
      <c r="L8" s="65">
        <v>39.626236650000003</v>
      </c>
      <c r="M8" s="65">
        <v>398.25080739999999</v>
      </c>
      <c r="N8" s="65">
        <v>509.57419479999999</v>
      </c>
      <c r="O8" s="65">
        <v>347.19301159999998</v>
      </c>
      <c r="P8" s="65">
        <v>39.418236649999997</v>
      </c>
      <c r="Q8" s="65">
        <v>445.83080740000003</v>
      </c>
      <c r="R8" s="65">
        <v>591.92419480000001</v>
      </c>
      <c r="S8" s="65">
        <v>372.69301159999998</v>
      </c>
      <c r="T8" s="65">
        <v>45.206236650000001</v>
      </c>
      <c r="U8" s="65">
        <v>410.53580740000001</v>
      </c>
      <c r="V8" s="65">
        <v>635.66419480000002</v>
      </c>
      <c r="W8" s="65">
        <v>357.90301160000001</v>
      </c>
      <c r="X8" s="65">
        <v>43.278963930000003</v>
      </c>
      <c r="Y8" s="65">
        <v>410.53580740000001</v>
      </c>
      <c r="Z8" s="65">
        <v>635.66419480000002</v>
      </c>
      <c r="AA8" s="65">
        <v>363.72319340000001</v>
      </c>
      <c r="AB8" s="65">
        <v>47.198236649999998</v>
      </c>
      <c r="AC8" s="65">
        <v>105.7117691</v>
      </c>
      <c r="AD8" s="65">
        <v>374.96299479999999</v>
      </c>
      <c r="AE8" s="65">
        <v>221.7431497</v>
      </c>
      <c r="AF8" s="65">
        <v>34.744807270000003</v>
      </c>
      <c r="AG8" s="65">
        <v>295.7182474</v>
      </c>
      <c r="AH8" s="65">
        <v>444.60237669999998</v>
      </c>
      <c r="AI8" s="65">
        <v>365.7502116</v>
      </c>
      <c r="AJ8" s="65">
        <v>47.198236649999998</v>
      </c>
      <c r="AK8" s="65">
        <v>372.42110739999998</v>
      </c>
      <c r="AL8" s="65">
        <v>472.23211479999998</v>
      </c>
      <c r="AM8" s="65">
        <v>341.67753160000001</v>
      </c>
      <c r="AN8" s="65">
        <v>47.198236649999998</v>
      </c>
      <c r="AO8" s="65">
        <v>340.97629089999998</v>
      </c>
      <c r="AP8" s="65">
        <v>474.59303999999997</v>
      </c>
      <c r="AQ8" s="65">
        <v>234.26136</v>
      </c>
      <c r="AR8" s="65">
        <v>47.198236649999998</v>
      </c>
      <c r="AS8" s="65">
        <v>460.1828074</v>
      </c>
      <c r="AT8" s="65">
        <v>637.17619479999996</v>
      </c>
      <c r="AU8" s="65">
        <v>401.1850116</v>
      </c>
      <c r="AV8" s="65">
        <v>47.198236649999998</v>
      </c>
      <c r="AW8" s="65">
        <v>460.1828074</v>
      </c>
      <c r="AX8" s="65">
        <v>637.17619479999996</v>
      </c>
      <c r="AY8" s="65">
        <v>401.1850116</v>
      </c>
      <c r="AZ8" s="65">
        <v>16.034563930000001</v>
      </c>
      <c r="BA8" s="65">
        <v>154.74891830000001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150.48699830000001</v>
      </c>
      <c r="BJ8" s="65">
        <v>206.206613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52.92</v>
      </c>
      <c r="W9" s="65">
        <v>59.533999999999999</v>
      </c>
      <c r="X9" s="65">
        <v>7.0039999999999996</v>
      </c>
      <c r="Y9" s="65">
        <v>68.289000000000001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407.13367599999998</v>
      </c>
      <c r="E17" s="65">
        <v>3804.2098970000002</v>
      </c>
      <c r="F17" s="65">
        <v>5227.557511</v>
      </c>
      <c r="G17" s="65">
        <v>3435.5374459999998</v>
      </c>
      <c r="H17" s="65">
        <v>425.05299639999998</v>
      </c>
      <c r="I17" s="65">
        <v>4121.0227150000001</v>
      </c>
      <c r="J17" s="65">
        <v>5242.7160949999998</v>
      </c>
      <c r="K17" s="65">
        <v>3650.5884700000001</v>
      </c>
      <c r="L17" s="65">
        <v>454.66445670000002</v>
      </c>
      <c r="M17" s="65">
        <v>4433.9534530000001</v>
      </c>
      <c r="N17" s="65">
        <v>6100.2255640000003</v>
      </c>
      <c r="O17" s="65">
        <v>3875.0178820000001</v>
      </c>
      <c r="P17" s="65">
        <v>460.3586967</v>
      </c>
      <c r="Q17" s="65">
        <v>4539.080293</v>
      </c>
      <c r="R17" s="65">
        <v>6256.2604060000003</v>
      </c>
      <c r="S17" s="65">
        <v>3950.6869219999999</v>
      </c>
      <c r="T17" s="65">
        <v>497.23201669999997</v>
      </c>
      <c r="U17" s="65">
        <v>4656.6995809999999</v>
      </c>
      <c r="V17" s="65">
        <v>5510.7883689999999</v>
      </c>
      <c r="W17" s="65">
        <v>4200.1221420000002</v>
      </c>
      <c r="X17" s="65">
        <v>500.47834399999999</v>
      </c>
      <c r="Y17" s="65">
        <v>4857.3097630000002</v>
      </c>
      <c r="Z17" s="65">
        <v>6562.645066</v>
      </c>
      <c r="AA17" s="65">
        <v>4249.9179240000003</v>
      </c>
      <c r="AB17" s="65">
        <v>465.93685019999998</v>
      </c>
      <c r="AC17" s="65">
        <v>4266.5936819999997</v>
      </c>
      <c r="AD17" s="65">
        <v>5778.0794930000002</v>
      </c>
      <c r="AE17" s="65">
        <v>3900.2911490000001</v>
      </c>
      <c r="AF17" s="65">
        <v>494.36116850000002</v>
      </c>
      <c r="AG17" s="65">
        <v>4766.057769</v>
      </c>
      <c r="AH17" s="65">
        <v>6554.8692529999998</v>
      </c>
      <c r="AI17" s="65">
        <v>3985.3659379999999</v>
      </c>
      <c r="AJ17" s="65">
        <v>506.81459790000002</v>
      </c>
      <c r="AK17" s="65">
        <v>4794.5690009999998</v>
      </c>
      <c r="AL17" s="65">
        <v>6659.6649909999996</v>
      </c>
      <c r="AM17" s="65">
        <v>4248.4166020000002</v>
      </c>
      <c r="AN17" s="65">
        <v>506.81459790000002</v>
      </c>
      <c r="AO17" s="65">
        <v>4776.1976240000004</v>
      </c>
      <c r="AP17" s="65">
        <v>6415.5074070000001</v>
      </c>
      <c r="AQ17" s="65">
        <v>4141.0004300000001</v>
      </c>
      <c r="AR17" s="65">
        <v>506.81459790000002</v>
      </c>
      <c r="AS17" s="65">
        <v>4941.4423290000004</v>
      </c>
      <c r="AT17" s="65">
        <v>6841.9970709999998</v>
      </c>
      <c r="AU17" s="65">
        <v>4307.9240820000005</v>
      </c>
      <c r="AV17" s="65">
        <v>506.81459790000002</v>
      </c>
      <c r="AW17" s="65">
        <v>4941.4423290000004</v>
      </c>
      <c r="AX17" s="65">
        <v>6747.4430709999997</v>
      </c>
      <c r="AY17" s="65">
        <v>4307.9240820000005</v>
      </c>
      <c r="AZ17" s="65">
        <v>193.7897753</v>
      </c>
      <c r="BA17" s="65">
        <v>1887.8622290000001</v>
      </c>
      <c r="BB17" s="65">
        <v>2616.1619660000001</v>
      </c>
      <c r="BC17" s="65">
        <v>1647.21309</v>
      </c>
      <c r="BD17" s="65">
        <v>193.7897753</v>
      </c>
      <c r="BE17" s="65">
        <v>1889.4503090000001</v>
      </c>
      <c r="BF17" s="65">
        <v>2616.1619660000001</v>
      </c>
      <c r="BG17" s="65">
        <v>1647.21309</v>
      </c>
      <c r="BH17" s="65">
        <v>193.7897753</v>
      </c>
      <c r="BI17" s="65">
        <v>1883.6003089999999</v>
      </c>
      <c r="BJ17" s="65">
        <v>2605.9019659999999</v>
      </c>
      <c r="BK17" s="65">
        <v>1647.21309</v>
      </c>
      <c r="BL17" s="65">
        <v>193.7897753</v>
      </c>
      <c r="BM17" s="65">
        <v>1889.4503090000001</v>
      </c>
      <c r="BN17" s="65">
        <v>2616.1619660000001</v>
      </c>
      <c r="BO17" s="65">
        <v>1647.21309</v>
      </c>
      <c r="BP17" s="65">
        <v>193.7897753</v>
      </c>
      <c r="BQ17" s="65">
        <v>1889.4503090000001</v>
      </c>
      <c r="BR17" s="65">
        <v>2616.1619660000001</v>
      </c>
      <c r="BS17" s="65">
        <v>1647.21309</v>
      </c>
      <c r="BT17" s="65">
        <v>193.7897753</v>
      </c>
      <c r="BU17" s="65">
        <v>1889.4503090000001</v>
      </c>
      <c r="BV17" s="65">
        <v>2616.1619660000001</v>
      </c>
      <c r="BW17" s="65">
        <v>1647.21309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E32" s="65">
        <v>813.97500000000002</v>
      </c>
      <c r="F32" s="65">
        <v>813.97500000000002</v>
      </c>
      <c r="G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Q32" s="65">
        <v>813.97500000000002</v>
      </c>
      <c r="R32" s="65">
        <v>813.97500000000002</v>
      </c>
      <c r="S32" s="65">
        <v>813.97500000000002</v>
      </c>
      <c r="T32" s="65">
        <v>813.97500000000002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273.75</v>
      </c>
      <c r="AC32" s="65">
        <v>813.97500000000002</v>
      </c>
      <c r="AD32" s="65">
        <v>540.22500000000002</v>
      </c>
      <c r="AE32" s="65">
        <v>540.22500000000002</v>
      </c>
      <c r="AF32" s="65">
        <v>540.22500000000002</v>
      </c>
      <c r="AG32" s="65">
        <v>540.22500000000002</v>
      </c>
      <c r="AH32" s="65">
        <v>813.97500000000002</v>
      </c>
      <c r="AI32" s="65">
        <v>540.22500000000002</v>
      </c>
      <c r="AJ32" s="65">
        <v>813.97500000000002</v>
      </c>
      <c r="AK32" s="65">
        <v>781.35464790000003</v>
      </c>
      <c r="AL32" s="65">
        <v>273.75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540.22500000000002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252.53571260000001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50.638219550000002</v>
      </c>
      <c r="F33" s="65">
        <v>270.07499999999999</v>
      </c>
      <c r="G33" s="65">
        <v>270.07499999999999</v>
      </c>
      <c r="H33" s="65">
        <v>270.07499999999999</v>
      </c>
      <c r="I33" s="65">
        <v>160.52778480000001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44.729147619999999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270.07499999999999</v>
      </c>
      <c r="E41" s="65">
        <v>864.61321959999998</v>
      </c>
      <c r="F41" s="65">
        <v>1084.05</v>
      </c>
      <c r="G41" s="65">
        <v>1084.05</v>
      </c>
      <c r="H41" s="65">
        <v>270.07499999999999</v>
      </c>
      <c r="I41" s="65">
        <v>974.50278479999997</v>
      </c>
      <c r="J41" s="65">
        <v>1084.05</v>
      </c>
      <c r="K41" s="65">
        <v>1084.05</v>
      </c>
      <c r="L41" s="65">
        <v>1084.05</v>
      </c>
      <c r="M41" s="65">
        <v>813.97500000000002</v>
      </c>
      <c r="N41" s="65">
        <v>1084.05</v>
      </c>
      <c r="O41" s="65">
        <v>1084.05</v>
      </c>
      <c r="P41" s="65">
        <v>270.07499999999999</v>
      </c>
      <c r="Q41" s="65">
        <v>813.97500000000002</v>
      </c>
      <c r="R41" s="65">
        <v>1084.05</v>
      </c>
      <c r="S41" s="65">
        <v>1084.05</v>
      </c>
      <c r="T41" s="65">
        <v>1084.05</v>
      </c>
      <c r="U41" s="65">
        <v>813.97500000000002</v>
      </c>
      <c r="V41" s="65">
        <v>813.97500000000002</v>
      </c>
      <c r="W41" s="65">
        <v>1084.05</v>
      </c>
      <c r="X41" s="65">
        <v>1084.05</v>
      </c>
      <c r="Y41" s="65">
        <v>813.97500000000002</v>
      </c>
      <c r="Z41" s="65">
        <v>813.97500000000002</v>
      </c>
      <c r="AA41" s="65">
        <v>1084.05</v>
      </c>
      <c r="AB41" s="65">
        <v>318.47914759999998</v>
      </c>
      <c r="AC41" s="65">
        <v>1084.05</v>
      </c>
      <c r="AD41" s="65">
        <v>810.3</v>
      </c>
      <c r="AE41" s="65">
        <v>810.3</v>
      </c>
      <c r="AF41" s="65">
        <v>810.3</v>
      </c>
      <c r="AG41" s="65">
        <v>810.3</v>
      </c>
      <c r="AH41" s="65">
        <v>813.97500000000002</v>
      </c>
      <c r="AI41" s="65">
        <v>810.3</v>
      </c>
      <c r="AJ41" s="65">
        <v>1084.05</v>
      </c>
      <c r="AK41" s="65">
        <v>1051.429648</v>
      </c>
      <c r="AL41" s="65">
        <v>543.82500000000005</v>
      </c>
      <c r="AM41" s="65">
        <v>1084.05</v>
      </c>
      <c r="AN41" s="65">
        <v>1084.05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813.97500000000002</v>
      </c>
      <c r="AY41" s="65">
        <v>1084.05</v>
      </c>
      <c r="AZ41" s="65">
        <v>1084.05</v>
      </c>
      <c r="BA41" s="65">
        <v>810.3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813.97500000000002</v>
      </c>
      <c r="BG41" s="65">
        <v>1084.05</v>
      </c>
      <c r="BH41" s="65">
        <v>1084.05</v>
      </c>
      <c r="BI41" s="65">
        <v>1084.05</v>
      </c>
      <c r="BJ41" s="65">
        <v>522.61071260000006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735</v>
      </c>
      <c r="F55" s="65">
        <v>1114.8014860000001</v>
      </c>
      <c r="G55" s="65">
        <v>1296.27</v>
      </c>
      <c r="H55" s="65">
        <v>1296.27</v>
      </c>
      <c r="I55" s="65">
        <v>640.5</v>
      </c>
      <c r="J55" s="65">
        <v>967.17864429999997</v>
      </c>
      <c r="K55" s="65">
        <v>1296.27</v>
      </c>
      <c r="L55" s="65">
        <v>1296.27</v>
      </c>
      <c r="M55" s="65">
        <v>929.52</v>
      </c>
      <c r="N55" s="65">
        <v>1296.27</v>
      </c>
      <c r="O55" s="65">
        <v>1296.27</v>
      </c>
      <c r="P55" s="65">
        <v>1296.27</v>
      </c>
      <c r="Q55" s="65">
        <v>755.52</v>
      </c>
      <c r="R55" s="65">
        <v>1296.27</v>
      </c>
      <c r="S55" s="65">
        <v>1296.27</v>
      </c>
      <c r="T55" s="65">
        <v>1296.27</v>
      </c>
      <c r="U55" s="65">
        <v>1201.77</v>
      </c>
      <c r="V55" s="65">
        <v>1296.27</v>
      </c>
      <c r="W55" s="65">
        <v>1296.27</v>
      </c>
      <c r="X55" s="65">
        <v>1296.27</v>
      </c>
      <c r="Y55" s="65">
        <v>1197.27</v>
      </c>
      <c r="Z55" s="65">
        <v>1296.27</v>
      </c>
      <c r="AA55" s="65">
        <v>1296.27</v>
      </c>
      <c r="AB55" s="65">
        <v>1296.27</v>
      </c>
      <c r="AC55" s="65">
        <v>666.27</v>
      </c>
      <c r="AD55" s="65">
        <v>1296.27</v>
      </c>
      <c r="AE55" s="65">
        <v>1296.27</v>
      </c>
      <c r="AF55" s="65">
        <v>1551.27</v>
      </c>
      <c r="AG55" s="65">
        <v>925.77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910.89946929999996</v>
      </c>
      <c r="AM55" s="65">
        <v>1551.27</v>
      </c>
      <c r="AN55" s="65">
        <v>1551.27</v>
      </c>
      <c r="AO55" s="65">
        <v>1317.4439500000001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1296.27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387.5729432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735</v>
      </c>
      <c r="F65" s="65">
        <v>1114.8014860000001</v>
      </c>
      <c r="G65" s="65">
        <v>1296.27</v>
      </c>
      <c r="H65" s="65">
        <v>1296.27</v>
      </c>
      <c r="I65" s="65">
        <v>640.5</v>
      </c>
      <c r="J65" s="65">
        <v>967.17864429999997</v>
      </c>
      <c r="K65" s="65">
        <v>1296.27</v>
      </c>
      <c r="L65" s="65">
        <v>1296.27</v>
      </c>
      <c r="M65" s="65">
        <v>929.52</v>
      </c>
      <c r="N65" s="65">
        <v>1296.27</v>
      </c>
      <c r="O65" s="65">
        <v>1296.27</v>
      </c>
      <c r="P65" s="65">
        <v>1296.27</v>
      </c>
      <c r="Q65" s="65">
        <v>755.52</v>
      </c>
      <c r="R65" s="65">
        <v>1296.27</v>
      </c>
      <c r="S65" s="65">
        <v>1296.27</v>
      </c>
      <c r="T65" s="65">
        <v>1296.27</v>
      </c>
      <c r="U65" s="65">
        <v>1201.77</v>
      </c>
      <c r="V65" s="65">
        <v>1296.27</v>
      </c>
      <c r="W65" s="65">
        <v>1296.27</v>
      </c>
      <c r="X65" s="65">
        <v>1296.27</v>
      </c>
      <c r="Y65" s="65">
        <v>1197.27</v>
      </c>
      <c r="Z65" s="65">
        <v>1296.27</v>
      </c>
      <c r="AA65" s="65">
        <v>1296.27</v>
      </c>
      <c r="AB65" s="65">
        <v>1296.27</v>
      </c>
      <c r="AC65" s="65">
        <v>666.27</v>
      </c>
      <c r="AD65" s="65">
        <v>1296.27</v>
      </c>
      <c r="AE65" s="65">
        <v>1296.27</v>
      </c>
      <c r="AF65" s="65">
        <v>1551.27</v>
      </c>
      <c r="AG65" s="65">
        <v>925.77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910.89946929999996</v>
      </c>
      <c r="AM65" s="65">
        <v>1551.27</v>
      </c>
      <c r="AN65" s="65">
        <v>1551.27</v>
      </c>
      <c r="AO65" s="65">
        <v>1317.4439500000001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1296.27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387.5729432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0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0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323.60524320000002</v>
      </c>
      <c r="BA90" s="65">
        <v>323.60524320000002</v>
      </c>
      <c r="BB90" s="65">
        <v>323.60524320000002</v>
      </c>
      <c r="BC90" s="65">
        <v>323.60524320000002</v>
      </c>
      <c r="BD90" s="65">
        <v>4254.6407740000004</v>
      </c>
      <c r="BE90" s="65">
        <v>4254.6407740000004</v>
      </c>
      <c r="BF90" s="65">
        <v>4254.6407740000004</v>
      </c>
      <c r="BG90" s="65">
        <v>4254.6407740000004</v>
      </c>
      <c r="BH90" s="65">
        <v>5970.7478099999998</v>
      </c>
      <c r="BI90" s="65">
        <v>5970.7478099999998</v>
      </c>
      <c r="BJ90" s="65">
        <v>5970.7478099999998</v>
      </c>
      <c r="BK90" s="65">
        <v>5970.7478099999998</v>
      </c>
      <c r="BL90" s="65">
        <v>9448.7662569999993</v>
      </c>
      <c r="BM90" s="65">
        <v>8515.7011770000008</v>
      </c>
      <c r="BN90" s="65">
        <v>9448.7662569999993</v>
      </c>
      <c r="BO90" s="65">
        <v>9448.7662569999993</v>
      </c>
      <c r="BP90" s="65">
        <v>10189.10806</v>
      </c>
      <c r="BQ90" s="65">
        <v>10189.10806</v>
      </c>
      <c r="BR90" s="65">
        <v>10189.10806</v>
      </c>
      <c r="BS90" s="65">
        <v>10189.10806</v>
      </c>
      <c r="BT90" s="65">
        <v>10574.818020000001</v>
      </c>
      <c r="BU90" s="65">
        <v>10574.818020000001</v>
      </c>
      <c r="BV90" s="65">
        <v>10574.818020000001</v>
      </c>
      <c r="BW90" s="65">
        <v>10574.818020000001</v>
      </c>
      <c r="BX90" s="65">
        <v>10574.818020000001</v>
      </c>
      <c r="BY90" s="65">
        <v>10574.818020000001</v>
      </c>
      <c r="BZ90" s="65">
        <v>10574.818020000001</v>
      </c>
      <c r="CA90" s="65">
        <v>10574.818020000001</v>
      </c>
      <c r="CB90" s="65">
        <v>10574.818020000001</v>
      </c>
      <c r="CC90" s="65">
        <v>10574.818020000001</v>
      </c>
      <c r="CD90" s="65">
        <v>10574.818020000001</v>
      </c>
      <c r="CE90" s="65">
        <v>10574.818020000001</v>
      </c>
      <c r="CF90" s="65">
        <v>10574.818020000001</v>
      </c>
      <c r="CG90" s="65">
        <v>10574.818020000001</v>
      </c>
      <c r="CH90" s="65">
        <v>10574.818020000001</v>
      </c>
      <c r="CI90" s="65">
        <v>10574.818020000001</v>
      </c>
      <c r="CJ90" s="65">
        <v>10574.818020000001</v>
      </c>
      <c r="CK90" s="65">
        <v>10574.818020000001</v>
      </c>
      <c r="CL90" s="65">
        <v>10574.818020000001</v>
      </c>
      <c r="CM90" s="65">
        <v>10574.818020000001</v>
      </c>
      <c r="CN90" s="65">
        <v>10574.818020000001</v>
      </c>
      <c r="CO90" s="65">
        <v>10574.818020000001</v>
      </c>
      <c r="CP90" s="65">
        <v>10574.818020000001</v>
      </c>
      <c r="CQ90" s="65">
        <v>10574.818020000001</v>
      </c>
      <c r="CR90" s="65">
        <v>10574.818020000001</v>
      </c>
      <c r="CS90" s="65">
        <v>10574.818020000001</v>
      </c>
      <c r="CT90" s="65">
        <v>10574.818020000001</v>
      </c>
      <c r="CU90" s="65">
        <v>10574.818020000001</v>
      </c>
      <c r="CV90" s="65">
        <v>10574.818020000001</v>
      </c>
      <c r="CW90" s="65">
        <v>10574.818020000001</v>
      </c>
      <c r="CX90" s="65">
        <v>10574.818020000001</v>
      </c>
      <c r="CY90" s="65">
        <v>10574.818020000001</v>
      </c>
      <c r="CZ90" s="65">
        <v>10574.818020000001</v>
      </c>
      <c r="DA90" s="65">
        <v>10574.818020000001</v>
      </c>
      <c r="DB90" s="65">
        <v>10574.818020000001</v>
      </c>
      <c r="DC90" s="65">
        <v>10574.818020000001</v>
      </c>
      <c r="DD90" s="65">
        <v>10574.818020000001</v>
      </c>
      <c r="DE90" s="65">
        <v>10574.818020000001</v>
      </c>
      <c r="DF90" s="65">
        <v>10574.818020000001</v>
      </c>
      <c r="DG90" s="65">
        <v>10574.818020000001</v>
      </c>
      <c r="DH90" s="65">
        <v>10574.818020000001</v>
      </c>
      <c r="DI90" s="65">
        <v>10574.818020000001</v>
      </c>
      <c r="DJ90" s="65">
        <v>10574.818020000001</v>
      </c>
      <c r="DK90" s="65">
        <v>10574.818020000001</v>
      </c>
      <c r="DL90" s="65">
        <v>10574.818020000001</v>
      </c>
      <c r="DM90" s="65">
        <v>10574.818020000001</v>
      </c>
      <c r="DN90" s="65">
        <v>10574.818020000001</v>
      </c>
      <c r="DO90" s="65">
        <v>10574.818020000001</v>
      </c>
      <c r="DP90" s="65">
        <v>10574.818020000001</v>
      </c>
      <c r="DQ90" s="65">
        <v>10574.818020000001</v>
      </c>
      <c r="DR90" s="65">
        <v>10574.818020000001</v>
      </c>
      <c r="DS90" s="65">
        <v>10574.818020000001</v>
      </c>
      <c r="DT90" s="65">
        <v>10574.818020000001</v>
      </c>
      <c r="DU90" s="65">
        <v>10574.818020000001</v>
      </c>
      <c r="DV90" s="65">
        <v>10574.818020000001</v>
      </c>
      <c r="DW90" s="65">
        <v>10574.818020000001</v>
      </c>
      <c r="DX90" s="65">
        <v>10574.818020000001</v>
      </c>
      <c r="DY90" s="65">
        <v>10574.818020000001</v>
      </c>
      <c r="DZ90" s="65">
        <v>10574.818020000001</v>
      </c>
      <c r="EA90" s="65">
        <v>10574.818020000001</v>
      </c>
      <c r="EB90" s="65">
        <v>10574.818020000001</v>
      </c>
      <c r="EC90" s="65">
        <v>10574.818020000001</v>
      </c>
      <c r="ED90" s="65">
        <v>10574.818020000001</v>
      </c>
      <c r="EE90" s="65">
        <v>10574.818020000001</v>
      </c>
      <c r="EF90" s="65">
        <v>10574.818020000001</v>
      </c>
      <c r="EG90" s="65">
        <v>10574.818020000001</v>
      </c>
      <c r="EH90" s="65">
        <v>10574.818020000001</v>
      </c>
      <c r="EI90" s="65">
        <v>10574.818020000001</v>
      </c>
      <c r="EJ90" s="65">
        <v>10574.818020000001</v>
      </c>
      <c r="EK90" s="65">
        <v>10574.818020000001</v>
      </c>
      <c r="EL90" s="65">
        <v>10574.818020000001</v>
      </c>
      <c r="EM90" s="65">
        <v>10574.818020000001</v>
      </c>
      <c r="EN90" s="65">
        <v>10574.818020000001</v>
      </c>
      <c r="EO90" s="65">
        <v>10574.818020000001</v>
      </c>
      <c r="EP90" s="65">
        <v>10574.818020000001</v>
      </c>
      <c r="EQ90" s="65">
        <v>10574.818020000001</v>
      </c>
      <c r="ER90" s="65">
        <v>10574.818020000001</v>
      </c>
      <c r="ES90" s="65">
        <v>10574.818020000001</v>
      </c>
      <c r="ET90" s="65">
        <v>10574.818020000001</v>
      </c>
      <c r="EU90" s="65">
        <v>10574.818020000001</v>
      </c>
      <c r="EV90" s="65">
        <v>10574.818020000001</v>
      </c>
      <c r="EW90" s="65">
        <v>10574.818020000001</v>
      </c>
      <c r="EX90" s="65">
        <v>10574.818020000001</v>
      </c>
      <c r="EY90" s="65">
        <v>10574.818020000001</v>
      </c>
      <c r="EZ90" s="65">
        <v>10574.818020000001</v>
      </c>
      <c r="FA90" s="65">
        <v>10574.818020000001</v>
      </c>
      <c r="FB90" s="65">
        <v>10574.818020000001</v>
      </c>
      <c r="FC90" s="65">
        <v>10574.818020000001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323.60524320000002</v>
      </c>
      <c r="BA101" s="65">
        <v>323.60524320000002</v>
      </c>
      <c r="BB101" s="65">
        <v>323.60524320000002</v>
      </c>
      <c r="BC101" s="65">
        <v>323.60524320000002</v>
      </c>
      <c r="BD101" s="65">
        <v>4254.6407740000004</v>
      </c>
      <c r="BE101" s="65">
        <v>4254.6407740000004</v>
      </c>
      <c r="BF101" s="65">
        <v>4254.6407740000004</v>
      </c>
      <c r="BG101" s="65">
        <v>4254.6407740000004</v>
      </c>
      <c r="BH101" s="65">
        <v>5970.7478099999998</v>
      </c>
      <c r="BI101" s="65">
        <v>5970.7478099999998</v>
      </c>
      <c r="BJ101" s="65">
        <v>5970.7478099999998</v>
      </c>
      <c r="BK101" s="65">
        <v>5970.7478099999998</v>
      </c>
      <c r="BL101" s="65">
        <v>9448.7662569999993</v>
      </c>
      <c r="BM101" s="65">
        <v>8515.7011770000008</v>
      </c>
      <c r="BN101" s="65">
        <v>9448.7662569999993</v>
      </c>
      <c r="BO101" s="65">
        <v>9448.7662569999993</v>
      </c>
      <c r="BP101" s="65">
        <v>10189.10806</v>
      </c>
      <c r="BQ101" s="65">
        <v>10189.10806</v>
      </c>
      <c r="BR101" s="65">
        <v>10189.10806</v>
      </c>
      <c r="BS101" s="65">
        <v>10189.10806</v>
      </c>
      <c r="BT101" s="65">
        <v>10574.818020000001</v>
      </c>
      <c r="BU101" s="65">
        <v>10574.818020000001</v>
      </c>
      <c r="BV101" s="65">
        <v>10574.818020000001</v>
      </c>
      <c r="BW101" s="65">
        <v>10574.818020000001</v>
      </c>
      <c r="BX101" s="65">
        <v>10574.818020000001</v>
      </c>
      <c r="BY101" s="65">
        <v>10574.818020000001</v>
      </c>
      <c r="BZ101" s="65">
        <v>10574.818020000001</v>
      </c>
      <c r="CA101" s="65">
        <v>10574.818020000001</v>
      </c>
      <c r="CB101" s="65">
        <v>10574.818020000001</v>
      </c>
      <c r="CC101" s="65">
        <v>10574.818020000001</v>
      </c>
      <c r="CD101" s="65">
        <v>10574.818020000001</v>
      </c>
      <c r="CE101" s="65">
        <v>10574.818020000001</v>
      </c>
      <c r="CF101" s="65">
        <v>10574.818020000001</v>
      </c>
      <c r="CG101" s="65">
        <v>10574.818020000001</v>
      </c>
      <c r="CH101" s="65">
        <v>10574.818020000001</v>
      </c>
      <c r="CI101" s="65">
        <v>10574.818020000001</v>
      </c>
      <c r="CJ101" s="65">
        <v>10574.818020000001</v>
      </c>
      <c r="CK101" s="65">
        <v>10574.818020000001</v>
      </c>
      <c r="CL101" s="65">
        <v>10574.818020000001</v>
      </c>
      <c r="CM101" s="65">
        <v>10574.818020000001</v>
      </c>
      <c r="CN101" s="65">
        <v>10574.818020000001</v>
      </c>
      <c r="CO101" s="65">
        <v>10574.818020000001</v>
      </c>
      <c r="CP101" s="65">
        <v>10574.818020000001</v>
      </c>
      <c r="CQ101" s="65">
        <v>10574.818020000001</v>
      </c>
      <c r="CR101" s="65">
        <v>10574.818020000001</v>
      </c>
      <c r="CS101" s="65">
        <v>10574.818020000001</v>
      </c>
      <c r="CT101" s="65">
        <v>10574.818020000001</v>
      </c>
      <c r="CU101" s="65">
        <v>10574.818020000001</v>
      </c>
      <c r="CV101" s="65">
        <v>10574.818020000001</v>
      </c>
      <c r="CW101" s="65">
        <v>10574.818020000001</v>
      </c>
      <c r="CX101" s="65">
        <v>10574.818020000001</v>
      </c>
      <c r="CY101" s="65">
        <v>10574.818020000001</v>
      </c>
      <c r="CZ101" s="65">
        <v>10574.818020000001</v>
      </c>
      <c r="DA101" s="65">
        <v>10574.818020000001</v>
      </c>
      <c r="DB101" s="65">
        <v>10574.818020000001</v>
      </c>
      <c r="DC101" s="65">
        <v>10574.818020000001</v>
      </c>
      <c r="DD101" s="65">
        <v>10574.818020000001</v>
      </c>
      <c r="DE101" s="65">
        <v>10574.818020000001</v>
      </c>
      <c r="DF101" s="65">
        <v>10574.818020000001</v>
      </c>
      <c r="DG101" s="65">
        <v>10574.818020000001</v>
      </c>
      <c r="DH101" s="65">
        <v>10574.818020000001</v>
      </c>
      <c r="DI101" s="65">
        <v>10574.818020000001</v>
      </c>
      <c r="DJ101" s="65">
        <v>10574.818020000001</v>
      </c>
      <c r="DK101" s="65">
        <v>10574.818020000001</v>
      </c>
      <c r="DL101" s="65">
        <v>10574.818020000001</v>
      </c>
      <c r="DM101" s="65">
        <v>10574.818020000001</v>
      </c>
      <c r="DN101" s="65">
        <v>10574.818020000001</v>
      </c>
      <c r="DO101" s="65">
        <v>10574.818020000001</v>
      </c>
      <c r="DP101" s="65">
        <v>10574.818020000001</v>
      </c>
      <c r="DQ101" s="65">
        <v>10574.818020000001</v>
      </c>
      <c r="DR101" s="65">
        <v>10574.818020000001</v>
      </c>
      <c r="DS101" s="65">
        <v>10574.818020000001</v>
      </c>
      <c r="DT101" s="65">
        <v>10574.818020000001</v>
      </c>
      <c r="DU101" s="65">
        <v>10574.818020000001</v>
      </c>
      <c r="DV101" s="65">
        <v>10574.818020000001</v>
      </c>
      <c r="DW101" s="65">
        <v>10574.818020000001</v>
      </c>
      <c r="DX101" s="65">
        <v>10574.818020000001</v>
      </c>
      <c r="DY101" s="65">
        <v>10574.818020000001</v>
      </c>
      <c r="DZ101" s="65">
        <v>10574.818020000001</v>
      </c>
      <c r="EA101" s="65">
        <v>10574.818020000001</v>
      </c>
      <c r="EB101" s="65">
        <v>10574.818020000001</v>
      </c>
      <c r="EC101" s="65">
        <v>10574.818020000001</v>
      </c>
      <c r="ED101" s="65">
        <v>10574.818020000001</v>
      </c>
      <c r="EE101" s="65">
        <v>10574.818020000001</v>
      </c>
      <c r="EF101" s="65">
        <v>10574.818020000001</v>
      </c>
      <c r="EG101" s="65">
        <v>10574.818020000001</v>
      </c>
      <c r="EH101" s="65">
        <v>10574.818020000001</v>
      </c>
      <c r="EI101" s="65">
        <v>10574.818020000001</v>
      </c>
      <c r="EJ101" s="65">
        <v>10574.818020000001</v>
      </c>
      <c r="EK101" s="65">
        <v>10574.818020000001</v>
      </c>
      <c r="EL101" s="65">
        <v>10574.818020000001</v>
      </c>
      <c r="EM101" s="65">
        <v>10574.818020000001</v>
      </c>
      <c r="EN101" s="65">
        <v>10574.818020000001</v>
      </c>
      <c r="EO101" s="65">
        <v>10574.818020000001</v>
      </c>
      <c r="EP101" s="65">
        <v>10574.818020000001</v>
      </c>
      <c r="EQ101" s="65">
        <v>10574.818020000001</v>
      </c>
      <c r="ER101" s="65">
        <v>10574.818020000001</v>
      </c>
      <c r="ES101" s="65">
        <v>10574.818020000001</v>
      </c>
      <c r="ET101" s="65">
        <v>10574.818020000001</v>
      </c>
      <c r="EU101" s="65">
        <v>10574.818020000001</v>
      </c>
      <c r="EV101" s="65">
        <v>10574.818020000001</v>
      </c>
      <c r="EW101" s="65">
        <v>10574.818020000001</v>
      </c>
      <c r="EX101" s="65">
        <v>10574.818020000001</v>
      </c>
      <c r="EY101" s="65">
        <v>10574.818020000001</v>
      </c>
      <c r="EZ101" s="65">
        <v>10574.818020000001</v>
      </c>
      <c r="FA101" s="65">
        <v>10574.818020000001</v>
      </c>
      <c r="FB101" s="65">
        <v>10574.818020000001</v>
      </c>
      <c r="FC101" s="65">
        <v>10574.818020000001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3412.4135700000002</v>
      </c>
      <c r="G102" s="65">
        <v>3412.4135700000002</v>
      </c>
      <c r="H102" s="65">
        <v>3412.4135700000002</v>
      </c>
      <c r="I102" s="65">
        <v>2551.9155970000002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2481.5227629999999</v>
      </c>
      <c r="AC102" s="65">
        <v>3329.888798</v>
      </c>
      <c r="AD102" s="65">
        <v>1888.784555</v>
      </c>
      <c r="AE102" s="65">
        <v>1713.407569</v>
      </c>
      <c r="AF102" s="65">
        <v>3412.4135700000002</v>
      </c>
      <c r="AG102" s="65">
        <v>3023.571242</v>
      </c>
      <c r="AH102" s="65">
        <v>3412.4135700000002</v>
      </c>
      <c r="AI102" s="65">
        <v>3412.4135700000002</v>
      </c>
      <c r="AJ102" s="65">
        <v>3412.4135700000002</v>
      </c>
      <c r="AK102" s="65">
        <v>3033.4249460000001</v>
      </c>
      <c r="AL102" s="65">
        <v>3412.4135700000002</v>
      </c>
      <c r="AM102" s="65">
        <v>2757.0303720000002</v>
      </c>
      <c r="AN102" s="65">
        <v>3412.4135700000002</v>
      </c>
      <c r="AO102" s="65">
        <v>193.28419819999999</v>
      </c>
      <c r="AP102" s="65">
        <v>2550.6881870000002</v>
      </c>
      <c r="AQ102" s="65">
        <v>3412.4135700000002</v>
      </c>
      <c r="AR102" s="65">
        <v>3412.4135700000002</v>
      </c>
      <c r="AS102" s="65">
        <v>1315.750589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D103" s="65">
        <v>235.5414298</v>
      </c>
      <c r="AE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644.72230079999997</v>
      </c>
      <c r="BA103" s="65">
        <v>644.72230079999997</v>
      </c>
      <c r="BB103" s="65">
        <v>644.72230079999997</v>
      </c>
      <c r="BC103" s="65">
        <v>644.72230079999997</v>
      </c>
      <c r="BD103" s="65">
        <v>644.72230079999997</v>
      </c>
      <c r="BE103" s="65">
        <v>644.72230079999997</v>
      </c>
      <c r="BF103" s="65">
        <v>644.72230079999997</v>
      </c>
      <c r="BG103" s="65">
        <v>644.72230079999997</v>
      </c>
      <c r="BH103" s="65">
        <v>644.72230079999997</v>
      </c>
      <c r="BI103" s="65">
        <v>644.72230079999997</v>
      </c>
      <c r="BJ103" s="65">
        <v>644.72230079999997</v>
      </c>
      <c r="BK103" s="65">
        <v>644.72230079999997</v>
      </c>
      <c r="BL103" s="65">
        <v>2034.764036</v>
      </c>
      <c r="BM103" s="65">
        <v>2034.764036</v>
      </c>
      <c r="BN103" s="65">
        <v>2034.764036</v>
      </c>
      <c r="BO103" s="65">
        <v>2034.764036</v>
      </c>
      <c r="BP103" s="65">
        <v>2592.9437539999999</v>
      </c>
      <c r="BQ103" s="65">
        <v>2592.9437539999999</v>
      </c>
      <c r="BR103" s="65">
        <v>2592.9437539999999</v>
      </c>
      <c r="BS103" s="65">
        <v>2592.9437539999999</v>
      </c>
      <c r="BT103" s="65">
        <v>2592.9437539999999</v>
      </c>
      <c r="BU103" s="65">
        <v>2592.9437539999999</v>
      </c>
      <c r="BV103" s="65">
        <v>2592.9437539999999</v>
      </c>
      <c r="BW103" s="65">
        <v>2592.9437539999999</v>
      </c>
      <c r="BX103" s="65">
        <v>2592.9437539999999</v>
      </c>
      <c r="BY103" s="65">
        <v>2592.9437539999999</v>
      </c>
      <c r="BZ103" s="65">
        <v>2592.9437539999999</v>
      </c>
      <c r="CA103" s="65">
        <v>2592.9437539999999</v>
      </c>
      <c r="CB103" s="65">
        <v>2592.9437539999999</v>
      </c>
      <c r="CC103" s="65">
        <v>2592.9437539999999</v>
      </c>
      <c r="CD103" s="65">
        <v>2592.9437539999999</v>
      </c>
      <c r="CE103" s="65">
        <v>2592.9437539999999</v>
      </c>
      <c r="CF103" s="65">
        <v>2592.9437539999999</v>
      </c>
      <c r="CG103" s="65">
        <v>2592.9437539999999</v>
      </c>
      <c r="CH103" s="65">
        <v>2592.9437539999999</v>
      </c>
      <c r="CI103" s="65">
        <v>2592.9437539999999</v>
      </c>
      <c r="CJ103" s="65">
        <v>2592.9437539999999</v>
      </c>
      <c r="CK103" s="65">
        <v>2592.9437539999999</v>
      </c>
      <c r="CM103" s="65">
        <v>2592.9437539999999</v>
      </c>
      <c r="CN103" s="65">
        <v>2592.9437539999999</v>
      </c>
      <c r="CO103" s="65">
        <v>2592.9437539999999</v>
      </c>
      <c r="CP103" s="65">
        <v>2592.9437539999999</v>
      </c>
      <c r="CQ103" s="65">
        <v>2592.9437539999999</v>
      </c>
      <c r="CR103" s="65">
        <v>2592.9437539999999</v>
      </c>
      <c r="CS103" s="65">
        <v>2592.9437539999999</v>
      </c>
      <c r="CT103" s="65">
        <v>2592.9437539999999</v>
      </c>
      <c r="CU103" s="65">
        <v>2592.9437539999999</v>
      </c>
      <c r="CV103" s="65">
        <v>2592.9437539999999</v>
      </c>
      <c r="CW103" s="65">
        <v>2592.9437539999999</v>
      </c>
      <c r="CX103" s="65">
        <v>2592.9437539999999</v>
      </c>
      <c r="CY103" s="65">
        <v>2592.9437539999999</v>
      </c>
      <c r="CZ103" s="65">
        <v>2592.9437539999999</v>
      </c>
      <c r="DA103" s="65">
        <v>2592.9437539999999</v>
      </c>
      <c r="DB103" s="65">
        <v>2592.9437539999999</v>
      </c>
      <c r="DC103" s="65">
        <v>2592.9437539999999</v>
      </c>
      <c r="DD103" s="65">
        <v>2592.9437539999999</v>
      </c>
      <c r="DE103" s="65">
        <v>2592.9437539999999</v>
      </c>
      <c r="DF103" s="65">
        <v>2592.9437539999999</v>
      </c>
      <c r="DG103" s="65">
        <v>2592.9437539999999</v>
      </c>
      <c r="DH103" s="65">
        <v>2592.9437539999999</v>
      </c>
      <c r="DI103" s="65">
        <v>2592.9437539999999</v>
      </c>
      <c r="DJ103" s="65">
        <v>2592.9437539999999</v>
      </c>
      <c r="DK103" s="65">
        <v>2592.9437539999999</v>
      </c>
      <c r="DL103" s="65">
        <v>2592.9437539999999</v>
      </c>
      <c r="DM103" s="65">
        <v>2592.9437539999999</v>
      </c>
      <c r="DN103" s="65">
        <v>2592.9437539999999</v>
      </c>
      <c r="DO103" s="65">
        <v>2592.9437539999999</v>
      </c>
      <c r="DP103" s="65">
        <v>2592.9437539999999</v>
      </c>
      <c r="DQ103" s="65">
        <v>2592.9437539999999</v>
      </c>
      <c r="DR103" s="65">
        <v>2592.9437539999999</v>
      </c>
      <c r="DS103" s="65">
        <v>2592.9437539999999</v>
      </c>
      <c r="DT103" s="65">
        <v>2592.9437539999999</v>
      </c>
      <c r="DU103" s="65">
        <v>2592.9437539999999</v>
      </c>
      <c r="DV103" s="65">
        <v>2592.9437539999999</v>
      </c>
      <c r="DW103" s="65">
        <v>2592.9437539999999</v>
      </c>
      <c r="DX103" s="65">
        <v>2592.9437539999999</v>
      </c>
      <c r="DY103" s="65">
        <v>2592.9437539999999</v>
      </c>
      <c r="DZ103" s="65">
        <v>2592.9437539999999</v>
      </c>
      <c r="EA103" s="65">
        <v>2592.9437539999999</v>
      </c>
      <c r="EB103" s="65">
        <v>2592.9437539999999</v>
      </c>
      <c r="EC103" s="65">
        <v>2592.9437539999999</v>
      </c>
      <c r="EE103" s="65">
        <v>2592.9437539999999</v>
      </c>
      <c r="EF103" s="65">
        <v>2592.9437539999999</v>
      </c>
      <c r="EG103" s="65">
        <v>2592.9437539999999</v>
      </c>
      <c r="EH103" s="65">
        <v>2592.9437539999999</v>
      </c>
      <c r="EI103" s="65">
        <v>2592.9437539999999</v>
      </c>
      <c r="EJ103" s="65">
        <v>2592.9437539999999</v>
      </c>
      <c r="EK103" s="65">
        <v>2592.9437539999999</v>
      </c>
      <c r="EL103" s="65">
        <v>2592.9437539999999</v>
      </c>
      <c r="EM103" s="65">
        <v>2592.9437539999999</v>
      </c>
      <c r="EN103" s="65">
        <v>2592.9437539999999</v>
      </c>
      <c r="EO103" s="65">
        <v>2592.9437539999999</v>
      </c>
      <c r="EP103" s="65">
        <v>2592.9437539999999</v>
      </c>
      <c r="EQ103" s="65">
        <v>2592.9437539999999</v>
      </c>
      <c r="ER103" s="65">
        <v>2592.9437539999999</v>
      </c>
      <c r="ES103" s="65">
        <v>2592.9437539999999</v>
      </c>
      <c r="ET103" s="65">
        <v>2592.9437539999999</v>
      </c>
      <c r="EU103" s="65">
        <v>2592.9437539999999</v>
      </c>
      <c r="EV103" s="65">
        <v>2592.9437539999999</v>
      </c>
      <c r="EW103" s="65">
        <v>2592.9437539999999</v>
      </c>
      <c r="EX103" s="65">
        <v>2592.9437539999999</v>
      </c>
      <c r="EY103" s="65">
        <v>2592.9437539999999</v>
      </c>
      <c r="EZ103" s="65">
        <v>2592.9437539999999</v>
      </c>
      <c r="FA103" s="65">
        <v>2592.9437539999999</v>
      </c>
      <c r="FB103" s="65">
        <v>2592.9437539999999</v>
      </c>
      <c r="FC103" s="65">
        <v>2592.9437539999999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1469.7178839999999</v>
      </c>
      <c r="F104" s="65">
        <v>1469.7178839999999</v>
      </c>
      <c r="G104" s="65">
        <v>1469.7178839999999</v>
      </c>
      <c r="H104" s="65">
        <v>616.33024980000005</v>
      </c>
      <c r="I104" s="65">
        <v>1469.7178839999999</v>
      </c>
      <c r="J104" s="65">
        <v>1469.7178839999999</v>
      </c>
      <c r="K104" s="65">
        <v>1469.7178839999999</v>
      </c>
      <c r="L104" s="65">
        <v>1469.7178839999999</v>
      </c>
      <c r="M104" s="65">
        <v>1469.7178839999999</v>
      </c>
      <c r="N104" s="65">
        <v>1469.7178839999999</v>
      </c>
      <c r="O104" s="65">
        <v>1469.7178839999999</v>
      </c>
      <c r="P104" s="65">
        <v>637.85886570000002</v>
      </c>
      <c r="Q104" s="65">
        <v>1469.7178839999999</v>
      </c>
      <c r="R104" s="65">
        <v>1469.7178839999999</v>
      </c>
      <c r="S104" s="65">
        <v>1469.7178839999999</v>
      </c>
      <c r="T104" s="65">
        <v>1469.7178839999999</v>
      </c>
      <c r="U104" s="65">
        <v>1469.7178839999999</v>
      </c>
      <c r="V104" s="65">
        <v>1469.7178839999999</v>
      </c>
      <c r="W104" s="65">
        <v>1469.7178839999999</v>
      </c>
      <c r="X104" s="65">
        <v>1469.7178839999999</v>
      </c>
      <c r="Y104" s="65">
        <v>1469.7178839999999</v>
      </c>
      <c r="Z104" s="65">
        <v>1469.7178839999999</v>
      </c>
      <c r="AA104" s="65">
        <v>1469.7178839999999</v>
      </c>
      <c r="AB104" s="65">
        <v>642.85945349999997</v>
      </c>
      <c r="AC104" s="65">
        <v>642.85945349999997</v>
      </c>
      <c r="AD104" s="65">
        <v>1496.2470880000001</v>
      </c>
      <c r="AE104" s="65">
        <v>642.85945349999997</v>
      </c>
      <c r="AF104" s="65">
        <v>335.97341519999998</v>
      </c>
      <c r="AG104" s="65">
        <v>335.97341519999998</v>
      </c>
      <c r="AH104" s="65">
        <v>335.97341519999998</v>
      </c>
      <c r="AI104" s="65">
        <v>335.97341519999998</v>
      </c>
      <c r="AJ104" s="65">
        <v>642.85945349999997</v>
      </c>
      <c r="AK104" s="65">
        <v>335.97341519999998</v>
      </c>
      <c r="AL104" s="65">
        <v>335.97341519999998</v>
      </c>
      <c r="AM104" s="65">
        <v>642.85945349999997</v>
      </c>
      <c r="AN104" s="65">
        <v>418.784358</v>
      </c>
      <c r="AO104" s="65">
        <v>642.85945349999997</v>
      </c>
      <c r="AP104" s="65">
        <v>616.33024980000005</v>
      </c>
      <c r="AQ104" s="65">
        <v>616.33024980000005</v>
      </c>
      <c r="AR104" s="65">
        <v>586.2454166</v>
      </c>
      <c r="AS104" s="65">
        <v>2116.2724760000001</v>
      </c>
      <c r="AT104" s="65">
        <v>309.44421149999999</v>
      </c>
      <c r="AU104" s="65">
        <v>903.72580289999996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B104" s="65">
        <v>1676.07719</v>
      </c>
      <c r="BC104" s="65">
        <v>1676.07719</v>
      </c>
      <c r="BD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168.83943199999999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1353.463123</v>
      </c>
      <c r="U105" s="65">
        <v>599.74118769999995</v>
      </c>
      <c r="W105" s="65">
        <v>1353.463123</v>
      </c>
      <c r="X105" s="65">
        <v>1353.463123</v>
      </c>
      <c r="Y105" s="65">
        <v>641.96655220000002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H105" s="65">
        <v>1353.463123</v>
      </c>
      <c r="AI105" s="65">
        <v>1353.463123</v>
      </c>
      <c r="AJ105" s="65">
        <v>1358.674217</v>
      </c>
      <c r="AK105" s="65">
        <v>1358.674217</v>
      </c>
      <c r="AL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693.07544610000002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243.40028570000001</v>
      </c>
      <c r="AY105" s="65">
        <v>1096.8391710000001</v>
      </c>
      <c r="AZ105" s="65">
        <v>1702.7958880000001</v>
      </c>
      <c r="BA105" s="65">
        <v>1702.7958880000001</v>
      </c>
      <c r="BC105" s="65">
        <v>1702.7958880000001</v>
      </c>
      <c r="BD105" s="65">
        <v>1702.7958880000001</v>
      </c>
      <c r="BE105" s="65">
        <v>840.8810095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665.59877089999998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1313.7716539999999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5.21109358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215.73927420000001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262.74210310000001</v>
      </c>
      <c r="R108" s="65">
        <v>366.3872523</v>
      </c>
      <c r="S108" s="65">
        <v>366.3872523</v>
      </c>
      <c r="T108" s="65">
        <v>591.73389520000001</v>
      </c>
      <c r="U108" s="65">
        <v>926.15344990000006</v>
      </c>
      <c r="V108" s="65">
        <v>617.51591199999996</v>
      </c>
      <c r="W108" s="65">
        <v>926.15344990000006</v>
      </c>
      <c r="X108" s="65">
        <v>838.03859480000006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543.18334689999995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702.52315769999996</v>
      </c>
      <c r="AS108" s="65">
        <v>1031.159304</v>
      </c>
      <c r="AT108" s="65">
        <v>1031.159304</v>
      </c>
      <c r="AU108" s="65">
        <v>1031.159304</v>
      </c>
      <c r="AV108" s="65">
        <v>1201.599753</v>
      </c>
      <c r="AW108" s="65">
        <v>1201.599753</v>
      </c>
      <c r="AX108" s="65">
        <v>1201.599753</v>
      </c>
      <c r="AY108" s="65">
        <v>1201.599753</v>
      </c>
      <c r="AZ108" s="65">
        <v>1663.1485110000001</v>
      </c>
      <c r="BA108" s="65">
        <v>1663.1485110000001</v>
      </c>
      <c r="BB108" s="65">
        <v>1663.1485110000001</v>
      </c>
      <c r="BC108" s="65">
        <v>1663.1485110000001</v>
      </c>
      <c r="BD108" s="65">
        <v>1663.1485110000001</v>
      </c>
      <c r="BE108" s="65">
        <v>1663.1485110000001</v>
      </c>
      <c r="BF108" s="65">
        <v>1663.1485110000001</v>
      </c>
      <c r="BG108" s="65">
        <v>1663.1485110000001</v>
      </c>
      <c r="BH108" s="65">
        <v>1663.1485110000001</v>
      </c>
      <c r="BI108" s="65">
        <v>1130.6171890000001</v>
      </c>
      <c r="BJ108" s="65">
        <v>1663.1485110000001</v>
      </c>
      <c r="BK108" s="65">
        <v>1663.1485110000001</v>
      </c>
      <c r="BL108" s="65">
        <v>1859.4110310000001</v>
      </c>
      <c r="BM108" s="65">
        <v>1859.4110310000001</v>
      </c>
      <c r="BN108" s="65">
        <v>1561.477729</v>
      </c>
      <c r="BO108" s="65">
        <v>1859.4110310000001</v>
      </c>
      <c r="BP108" s="65">
        <v>1859.4110310000001</v>
      </c>
      <c r="BQ108" s="65">
        <v>1859.4110310000001</v>
      </c>
      <c r="BR108" s="65">
        <v>1859.4110310000001</v>
      </c>
      <c r="BS108" s="65">
        <v>1859.4110310000001</v>
      </c>
      <c r="BT108" s="65">
        <v>1859.4110310000001</v>
      </c>
      <c r="BU108" s="65">
        <v>1859.4110310000001</v>
      </c>
      <c r="BV108" s="65">
        <v>1859.4110310000001</v>
      </c>
      <c r="BW108" s="65">
        <v>1859.4110310000001</v>
      </c>
      <c r="BX108" s="65">
        <v>1859.4110310000001</v>
      </c>
      <c r="BY108" s="65">
        <v>1859.4110310000001</v>
      </c>
      <c r="BZ108" s="65">
        <v>1859.4110310000001</v>
      </c>
      <c r="CA108" s="65">
        <v>1859.4110310000001</v>
      </c>
      <c r="CB108" s="65">
        <v>1493.0237790000001</v>
      </c>
      <c r="CC108" s="65">
        <v>1493.0237790000001</v>
      </c>
      <c r="CD108" s="65">
        <v>1493.0237790000001</v>
      </c>
      <c r="CE108" s="65">
        <v>1493.0237790000001</v>
      </c>
      <c r="CF108" s="65">
        <v>1493.0237790000001</v>
      </c>
      <c r="CG108" s="65">
        <v>1493.0237790000001</v>
      </c>
      <c r="CH108" s="65">
        <v>1493.0237790000001</v>
      </c>
      <c r="CI108" s="65">
        <v>1493.0237790000001</v>
      </c>
      <c r="CJ108" s="65">
        <v>1493.0237790000001</v>
      </c>
      <c r="CK108" s="65">
        <v>1493.0237790000001</v>
      </c>
      <c r="CL108" s="65">
        <v>1493.0237790000001</v>
      </c>
      <c r="CM108" s="65">
        <v>1493.0237790000001</v>
      </c>
      <c r="CN108" s="65">
        <v>1493.0237790000001</v>
      </c>
      <c r="CO108" s="65">
        <v>1493.0237790000001</v>
      </c>
      <c r="CP108" s="65">
        <v>1493.0237790000001</v>
      </c>
      <c r="CQ108" s="65">
        <v>1493.0237790000001</v>
      </c>
      <c r="CR108" s="65">
        <v>1493.0237790000001</v>
      </c>
      <c r="CS108" s="65">
        <v>1493.0237790000001</v>
      </c>
      <c r="CT108" s="65">
        <v>1493.0237790000001</v>
      </c>
      <c r="CU108" s="65">
        <v>1493.0237790000001</v>
      </c>
      <c r="CV108" s="65">
        <v>1493.0237790000001</v>
      </c>
      <c r="CW108" s="65">
        <v>1493.0237790000001</v>
      </c>
      <c r="CX108" s="65">
        <v>1493.0237790000001</v>
      </c>
      <c r="CY108" s="65">
        <v>1493.0237790000001</v>
      </c>
      <c r="CZ108" s="65">
        <v>933.2575812</v>
      </c>
      <c r="DA108" s="65">
        <v>933.2575812</v>
      </c>
      <c r="DB108" s="65">
        <v>933.2575812</v>
      </c>
      <c r="DC108" s="65">
        <v>933.2575812</v>
      </c>
      <c r="DD108" s="65">
        <v>933.2575812</v>
      </c>
      <c r="DE108" s="65">
        <v>933.2575812</v>
      </c>
      <c r="DF108" s="65">
        <v>933.2575812</v>
      </c>
      <c r="DG108" s="65">
        <v>933.2575812</v>
      </c>
      <c r="DH108" s="65">
        <v>933.2575812</v>
      </c>
      <c r="DI108" s="65">
        <v>933.2575812</v>
      </c>
      <c r="DJ108" s="65">
        <v>933.2575812</v>
      </c>
      <c r="DK108" s="65">
        <v>933.2575812</v>
      </c>
      <c r="DL108" s="65">
        <v>933.2575812</v>
      </c>
      <c r="DM108" s="65">
        <v>933.2575812</v>
      </c>
      <c r="DN108" s="65">
        <v>933.2575812</v>
      </c>
      <c r="DO108" s="65">
        <v>933.2575812</v>
      </c>
      <c r="DP108" s="65">
        <v>933.2575812</v>
      </c>
      <c r="DQ108" s="65">
        <v>933.2575812</v>
      </c>
      <c r="DR108" s="65">
        <v>933.2575812</v>
      </c>
      <c r="DS108" s="65">
        <v>933.2575812</v>
      </c>
      <c r="DT108" s="65">
        <v>933.2575812</v>
      </c>
      <c r="DU108" s="65">
        <v>933.2575812</v>
      </c>
      <c r="DV108" s="65">
        <v>933.2575812</v>
      </c>
      <c r="DW108" s="65">
        <v>933.2575812</v>
      </c>
      <c r="DX108" s="65">
        <v>933.2575812</v>
      </c>
      <c r="DY108" s="65">
        <v>933.2575812</v>
      </c>
      <c r="DZ108" s="65">
        <v>933.2575812</v>
      </c>
      <c r="EA108" s="65">
        <v>933.2575812</v>
      </c>
      <c r="EB108" s="65">
        <v>933.2575812</v>
      </c>
      <c r="EC108" s="65">
        <v>933.2575812</v>
      </c>
      <c r="ED108" s="65">
        <v>933.2575812</v>
      </c>
      <c r="EE108" s="65">
        <v>933.2575812</v>
      </c>
      <c r="EF108" s="65">
        <v>933.2575812</v>
      </c>
      <c r="EG108" s="65">
        <v>933.2575812</v>
      </c>
      <c r="EH108" s="65">
        <v>933.2575812</v>
      </c>
      <c r="EI108" s="65">
        <v>933.2575812</v>
      </c>
      <c r="EJ108" s="65">
        <v>933.2575812</v>
      </c>
      <c r="EK108" s="65">
        <v>933.2575812</v>
      </c>
      <c r="EL108" s="65">
        <v>933.2575812</v>
      </c>
      <c r="EM108" s="65">
        <v>933.2575812</v>
      </c>
      <c r="EN108" s="65">
        <v>933.2575812</v>
      </c>
      <c r="EO108" s="65">
        <v>933.2575812</v>
      </c>
      <c r="EP108" s="65">
        <v>933.2575812</v>
      </c>
      <c r="EQ108" s="65">
        <v>933.2575812</v>
      </c>
      <c r="ER108" s="65">
        <v>933.2575812</v>
      </c>
      <c r="ES108" s="65">
        <v>933.2575812</v>
      </c>
      <c r="ET108" s="65">
        <v>933.2575812</v>
      </c>
      <c r="EU108" s="65">
        <v>933.2575812</v>
      </c>
      <c r="EV108" s="65">
        <v>933.2575812</v>
      </c>
      <c r="EW108" s="65">
        <v>933.2575812</v>
      </c>
      <c r="EX108" s="65">
        <v>933.2575812</v>
      </c>
      <c r="EY108" s="65">
        <v>933.2575812</v>
      </c>
      <c r="EZ108" s="65">
        <v>933.2575812</v>
      </c>
      <c r="FA108" s="65">
        <v>933.2575812</v>
      </c>
      <c r="FB108" s="65">
        <v>933.2575812</v>
      </c>
      <c r="FC108" s="65">
        <v>402.95207190000002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5126.2001280000004</v>
      </c>
      <c r="E113" s="65">
        <v>4907.5236919999998</v>
      </c>
      <c r="F113" s="65">
        <v>6345.975015</v>
      </c>
      <c r="G113" s="65">
        <v>6195.9125000000004</v>
      </c>
      <c r="H113" s="65">
        <v>5492.5873799999999</v>
      </c>
      <c r="I113" s="65">
        <v>5334.8290630000001</v>
      </c>
      <c r="J113" s="65">
        <v>6345.975015</v>
      </c>
      <c r="K113" s="65">
        <v>6345.975015</v>
      </c>
      <c r="L113" s="65">
        <v>6345.975015</v>
      </c>
      <c r="M113" s="65">
        <v>6227.207257</v>
      </c>
      <c r="N113" s="65">
        <v>6345.975015</v>
      </c>
      <c r="O113" s="65">
        <v>6345.975015</v>
      </c>
      <c r="P113" s="65">
        <v>5514.1159960000005</v>
      </c>
      <c r="Q113" s="65">
        <v>6095.9491109999999</v>
      </c>
      <c r="R113" s="65">
        <v>6345.975015</v>
      </c>
      <c r="S113" s="65">
        <v>6345.975015</v>
      </c>
      <c r="T113" s="65">
        <v>7062.8699029999998</v>
      </c>
      <c r="U113" s="65">
        <v>6643.5675220000003</v>
      </c>
      <c r="V113" s="65">
        <v>5735.1887960000004</v>
      </c>
      <c r="W113" s="65">
        <v>7397.2894580000002</v>
      </c>
      <c r="X113" s="65">
        <v>7309.174602</v>
      </c>
      <c r="Y113" s="65">
        <v>6685.7928860000002</v>
      </c>
      <c r="Z113" s="65">
        <v>6043.8263340000003</v>
      </c>
      <c r="AA113" s="65">
        <v>7397.2894580000002</v>
      </c>
      <c r="AB113" s="65">
        <v>5403.9987899999996</v>
      </c>
      <c r="AC113" s="65">
        <v>6252.3648240000002</v>
      </c>
      <c r="AD113" s="65">
        <v>5900.1896459999998</v>
      </c>
      <c r="AE113" s="65">
        <v>4871.4250259999999</v>
      </c>
      <c r="AF113" s="65">
        <v>6028.0035589999998</v>
      </c>
      <c r="AG113" s="65">
        <v>4521.2395370000004</v>
      </c>
      <c r="AH113" s="65">
        <v>6263.544989</v>
      </c>
      <c r="AI113" s="65">
        <v>6263.544989</v>
      </c>
      <c r="AJ113" s="65">
        <v>6575.6421209999999</v>
      </c>
      <c r="AK113" s="65">
        <v>5506.7973549999997</v>
      </c>
      <c r="AL113" s="65">
        <v>6033.214653</v>
      </c>
      <c r="AM113" s="65">
        <v>5920.2589230000003</v>
      </c>
      <c r="AN113" s="65">
        <v>6351.5670250000003</v>
      </c>
      <c r="AO113" s="65">
        <v>3356.5127480000001</v>
      </c>
      <c r="AP113" s="65">
        <v>5687.3875330000001</v>
      </c>
      <c r="AQ113" s="65">
        <v>6549.1129170000004</v>
      </c>
      <c r="AR113" s="65">
        <v>6059.8563620000004</v>
      </c>
      <c r="AS113" s="65">
        <v>5156.2578160000003</v>
      </c>
      <c r="AT113" s="65">
        <v>6111.6913029999996</v>
      </c>
      <c r="AU113" s="65">
        <v>6705.9728949999999</v>
      </c>
      <c r="AV113" s="65">
        <v>8065.2857029999996</v>
      </c>
      <c r="AW113" s="65">
        <v>8065.2857029999996</v>
      </c>
      <c r="AX113" s="65">
        <v>6950.0117710000004</v>
      </c>
      <c r="AY113" s="65">
        <v>7803.4506570000003</v>
      </c>
      <c r="AZ113" s="65">
        <v>8685.0176410000004</v>
      </c>
      <c r="BA113" s="65">
        <v>7008.9404510000004</v>
      </c>
      <c r="BB113" s="65">
        <v>6982.2217529999998</v>
      </c>
      <c r="BC113" s="65">
        <v>8685.0176410000004</v>
      </c>
      <c r="BD113" s="65">
        <v>6072.9332969999996</v>
      </c>
      <c r="BE113" s="65">
        <v>4039.7540770000001</v>
      </c>
      <c r="BF113" s="65">
        <v>6072.9332969999996</v>
      </c>
      <c r="BG113" s="65">
        <v>6072.9332969999996</v>
      </c>
      <c r="BH113" s="65">
        <v>5879.6490990000002</v>
      </c>
      <c r="BI113" s="65">
        <v>4175.8534339999997</v>
      </c>
      <c r="BJ113" s="65">
        <v>4708.3847569999998</v>
      </c>
      <c r="BK113" s="65">
        <v>5879.6490990000002</v>
      </c>
      <c r="BL113" s="65">
        <v>7465.9533540000002</v>
      </c>
      <c r="BM113" s="65">
        <v>7465.9533540000002</v>
      </c>
      <c r="BN113" s="65">
        <v>4959.5585929999997</v>
      </c>
      <c r="BO113" s="65">
        <v>7465.9533540000002</v>
      </c>
      <c r="BP113" s="65">
        <v>7855.2936399999999</v>
      </c>
      <c r="BQ113" s="65">
        <v>7855.2936399999999</v>
      </c>
      <c r="BR113" s="65">
        <v>7855.2936399999999</v>
      </c>
      <c r="BS113" s="65">
        <v>7855.2936399999999</v>
      </c>
      <c r="BT113" s="65">
        <v>7855.2936399999999</v>
      </c>
      <c r="BU113" s="65">
        <v>7855.2936399999999</v>
      </c>
      <c r="BV113" s="65">
        <v>7855.2936399999999</v>
      </c>
      <c r="BW113" s="65">
        <v>7855.2936399999999</v>
      </c>
      <c r="BX113" s="65">
        <v>7855.2936399999999</v>
      </c>
      <c r="BY113" s="65">
        <v>7635.1088390000004</v>
      </c>
      <c r="BZ113" s="65">
        <v>7855.2936399999999</v>
      </c>
      <c r="CA113" s="65">
        <v>7855.2936399999999</v>
      </c>
      <c r="CB113" s="65">
        <v>6600.2728120000002</v>
      </c>
      <c r="CC113" s="65">
        <v>5429.0084699999998</v>
      </c>
      <c r="CD113" s="65">
        <v>5429.0084699999998</v>
      </c>
      <c r="CE113" s="65">
        <v>6600.2728120000002</v>
      </c>
      <c r="CF113" s="65">
        <v>6600.2728120000002</v>
      </c>
      <c r="CG113" s="65">
        <v>6600.2728120000002</v>
      </c>
      <c r="CH113" s="65">
        <v>6600.2728120000002</v>
      </c>
      <c r="CI113" s="65">
        <v>6600.2728120000002</v>
      </c>
      <c r="CJ113" s="65">
        <v>6600.2728120000002</v>
      </c>
      <c r="CK113" s="65">
        <v>6600.2728120000002</v>
      </c>
      <c r="CL113" s="65">
        <v>4007.3290579999998</v>
      </c>
      <c r="CM113" s="65">
        <v>6600.2728120000002</v>
      </c>
      <c r="CN113" s="65">
        <v>5606.5646399999996</v>
      </c>
      <c r="CO113" s="65">
        <v>5606.5646399999996</v>
      </c>
      <c r="CP113" s="65">
        <v>5606.5646399999996</v>
      </c>
      <c r="CQ113" s="65">
        <v>5606.5646399999996</v>
      </c>
      <c r="CR113" s="65">
        <v>5606.5646399999996</v>
      </c>
      <c r="CS113" s="65">
        <v>5606.5646399999996</v>
      </c>
      <c r="CT113" s="65">
        <v>5606.5646399999996</v>
      </c>
      <c r="CU113" s="65">
        <v>5606.5646399999996</v>
      </c>
      <c r="CV113" s="65">
        <v>5606.5646399999996</v>
      </c>
      <c r="CW113" s="65">
        <v>5606.5646399999996</v>
      </c>
      <c r="CX113" s="65">
        <v>5262.4429689999997</v>
      </c>
      <c r="CY113" s="65">
        <v>5606.5646399999996</v>
      </c>
      <c r="CZ113" s="65">
        <v>5046.7984420000003</v>
      </c>
      <c r="DA113" s="65">
        <v>5046.7984420000003</v>
      </c>
      <c r="DB113" s="65">
        <v>5046.7984420000003</v>
      </c>
      <c r="DC113" s="65">
        <v>5046.7984420000003</v>
      </c>
      <c r="DD113" s="65">
        <v>5046.7984420000003</v>
      </c>
      <c r="DE113" s="65">
        <v>5046.7984420000003</v>
      </c>
      <c r="DF113" s="65">
        <v>5046.7984420000003</v>
      </c>
      <c r="DG113" s="65">
        <v>3875.5340999999999</v>
      </c>
      <c r="DH113" s="65">
        <v>5020.2692390000002</v>
      </c>
      <c r="DI113" s="65">
        <v>5020.2692390000002</v>
      </c>
      <c r="DJ113" s="65">
        <v>5020.2692390000002</v>
      </c>
      <c r="DK113" s="65">
        <v>5020.2692390000002</v>
      </c>
      <c r="DL113" s="65">
        <v>5020.2692390000002</v>
      </c>
      <c r="DM113" s="65">
        <v>5020.2692390000002</v>
      </c>
      <c r="DN113" s="65">
        <v>5020.2692390000002</v>
      </c>
      <c r="DO113" s="65">
        <v>5020.2692390000002</v>
      </c>
      <c r="DP113" s="65">
        <v>3870.3230060000001</v>
      </c>
      <c r="DQ113" s="65">
        <v>3870.3230060000001</v>
      </c>
      <c r="DR113" s="65">
        <v>3870.3230060000001</v>
      </c>
      <c r="DS113" s="65">
        <v>3870.3230060000001</v>
      </c>
      <c r="DT113" s="65">
        <v>3870.3230060000001</v>
      </c>
      <c r="DU113" s="65">
        <v>3870.3230060000001</v>
      </c>
      <c r="DV113" s="65">
        <v>3870.3230060000001</v>
      </c>
      <c r="DW113" s="65">
        <v>3870.3230060000001</v>
      </c>
      <c r="DX113" s="65">
        <v>3870.3230060000001</v>
      </c>
      <c r="DY113" s="65">
        <v>3870.3230060000001</v>
      </c>
      <c r="DZ113" s="65">
        <v>3870.3230060000001</v>
      </c>
      <c r="EA113" s="65">
        <v>3870.3230060000001</v>
      </c>
      <c r="EB113" s="65">
        <v>3870.3230060000001</v>
      </c>
      <c r="EC113" s="65">
        <v>3870.3230060000001</v>
      </c>
      <c r="ED113" s="65">
        <v>1277.379252</v>
      </c>
      <c r="EE113" s="65">
        <v>3870.3230060000001</v>
      </c>
      <c r="EF113" s="65">
        <v>3526.2013360000001</v>
      </c>
      <c r="EG113" s="65">
        <v>3526.2013360000001</v>
      </c>
      <c r="EH113" s="65">
        <v>3526.2013360000001</v>
      </c>
      <c r="EI113" s="65">
        <v>3526.2013360000001</v>
      </c>
      <c r="EJ113" s="65">
        <v>3526.2013360000001</v>
      </c>
      <c r="EK113" s="65">
        <v>3526.2013360000001</v>
      </c>
      <c r="EL113" s="65">
        <v>3526.2013360000001</v>
      </c>
      <c r="EM113" s="65">
        <v>3526.2013360000001</v>
      </c>
      <c r="EN113" s="65">
        <v>3526.2013360000001</v>
      </c>
      <c r="EO113" s="65">
        <v>3526.2013360000001</v>
      </c>
      <c r="EP113" s="65">
        <v>3526.2013360000001</v>
      </c>
      <c r="EQ113" s="65">
        <v>3526.2013360000001</v>
      </c>
      <c r="ER113" s="65">
        <v>3526.2013360000001</v>
      </c>
      <c r="ES113" s="65">
        <v>3526.2013360000001</v>
      </c>
      <c r="ET113" s="65">
        <v>3526.2013360000001</v>
      </c>
      <c r="EU113" s="65">
        <v>3526.2013360000001</v>
      </c>
      <c r="EV113" s="65">
        <v>3526.2013360000001</v>
      </c>
      <c r="EW113" s="65">
        <v>3526.2013360000001</v>
      </c>
      <c r="EX113" s="65">
        <v>3526.2013360000001</v>
      </c>
      <c r="EY113" s="65">
        <v>3526.2013360000001</v>
      </c>
      <c r="EZ113" s="65">
        <v>3526.2013360000001</v>
      </c>
      <c r="FA113" s="65">
        <v>3526.2013360000001</v>
      </c>
      <c r="FB113" s="65">
        <v>3526.2013360000001</v>
      </c>
      <c r="FC113" s="65">
        <v>2995.8958259999999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2027.589138</v>
      </c>
      <c r="EI114" s="65">
        <v>2534.4864229999998</v>
      </c>
      <c r="EJ114" s="65">
        <v>3041.3837079999998</v>
      </c>
      <c r="EK114" s="65">
        <v>3041.3837079999998</v>
      </c>
      <c r="EL114" s="65">
        <v>2534.4864229999998</v>
      </c>
      <c r="EM114" s="65">
        <v>2534.4864229999998</v>
      </c>
      <c r="EN114" s="65">
        <v>3548.280992</v>
      </c>
      <c r="EO114" s="65">
        <v>3548.280992</v>
      </c>
      <c r="EP114" s="65">
        <v>3041.3837079999998</v>
      </c>
      <c r="EQ114" s="65">
        <v>3548.280992</v>
      </c>
      <c r="ER114" s="65">
        <v>4055.178277</v>
      </c>
      <c r="ES114" s="65">
        <v>4055.178277</v>
      </c>
      <c r="ET114" s="65">
        <v>3548.280992</v>
      </c>
      <c r="EU114" s="65">
        <v>3548.280992</v>
      </c>
      <c r="EV114" s="65">
        <v>4562.0755609999997</v>
      </c>
      <c r="EW114" s="65">
        <v>4562.0755609999997</v>
      </c>
      <c r="EX114" s="65">
        <v>4055.178277</v>
      </c>
      <c r="EY114" s="65">
        <v>4562.0755609999997</v>
      </c>
      <c r="EZ114" s="65">
        <v>5068.9728459999997</v>
      </c>
      <c r="FA114" s="65">
        <v>5068.9728459999997</v>
      </c>
      <c r="FB114" s="65">
        <v>4055.178277</v>
      </c>
      <c r="FC114" s="65">
        <v>5068.9728459999997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720.07838560000005</v>
      </c>
      <c r="ED116" s="65">
        <v>540.05878919999998</v>
      </c>
      <c r="EE116" s="65">
        <v>540.05878919999998</v>
      </c>
      <c r="EF116" s="65">
        <v>900.097982</v>
      </c>
      <c r="EG116" s="65">
        <v>900.097982</v>
      </c>
      <c r="EH116" s="65">
        <v>900.097982</v>
      </c>
      <c r="EI116" s="65">
        <v>720.07838560000005</v>
      </c>
      <c r="EJ116" s="65">
        <v>1080.1175780000001</v>
      </c>
      <c r="EK116" s="65">
        <v>1080.1175780000001</v>
      </c>
      <c r="EL116" s="65">
        <v>720.07838560000005</v>
      </c>
      <c r="EM116" s="65">
        <v>900.097982</v>
      </c>
      <c r="EN116" s="65">
        <v>1260.1371750000001</v>
      </c>
      <c r="EO116" s="65">
        <v>1260.1371750000001</v>
      </c>
      <c r="EP116" s="65">
        <v>1080.1175780000001</v>
      </c>
      <c r="EQ116" s="65">
        <v>1080.1175780000001</v>
      </c>
      <c r="ER116" s="65">
        <v>1440.1567709999999</v>
      </c>
      <c r="ES116" s="65">
        <v>1440.1567709999999</v>
      </c>
      <c r="ET116" s="65">
        <v>720.07838560000005</v>
      </c>
      <c r="EU116" s="65">
        <v>1260.1371750000001</v>
      </c>
      <c r="EV116" s="65">
        <v>1620.1763679999999</v>
      </c>
      <c r="EW116" s="65">
        <v>1620.1763679999999</v>
      </c>
      <c r="EX116" s="65">
        <v>1620.1763679999999</v>
      </c>
      <c r="EY116" s="65">
        <v>1620.1763679999999</v>
      </c>
      <c r="EZ116" s="65">
        <v>1800.195964</v>
      </c>
      <c r="FA116" s="65">
        <v>1800.195964</v>
      </c>
      <c r="FB116" s="65">
        <v>540.05878919999998</v>
      </c>
      <c r="FC116" s="65">
        <v>1800.195964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2747.667524</v>
      </c>
      <c r="ED125" s="65">
        <v>2567.6479279999999</v>
      </c>
      <c r="EE125" s="65">
        <v>2567.6479279999999</v>
      </c>
      <c r="EF125" s="65">
        <v>3434.5844050000001</v>
      </c>
      <c r="EG125" s="65">
        <v>3434.5844050000001</v>
      </c>
      <c r="EH125" s="65">
        <v>2927.68712</v>
      </c>
      <c r="EI125" s="65">
        <v>3254.564809</v>
      </c>
      <c r="EJ125" s="65">
        <v>4121.5012859999997</v>
      </c>
      <c r="EK125" s="65">
        <v>4121.5012859999997</v>
      </c>
      <c r="EL125" s="65">
        <v>3254.564809</v>
      </c>
      <c r="EM125" s="65">
        <v>3434.5844050000001</v>
      </c>
      <c r="EN125" s="65">
        <v>4808.4181669999998</v>
      </c>
      <c r="EO125" s="65">
        <v>4808.4181669999998</v>
      </c>
      <c r="EP125" s="65">
        <v>4121.5012859999997</v>
      </c>
      <c r="EQ125" s="65">
        <v>4628.3985709999997</v>
      </c>
      <c r="ER125" s="65">
        <v>5495.3350479999999</v>
      </c>
      <c r="ES125" s="65">
        <v>5495.3350479999999</v>
      </c>
      <c r="ET125" s="65">
        <v>4268.3593780000001</v>
      </c>
      <c r="EU125" s="65">
        <v>4808.4181669999998</v>
      </c>
      <c r="EV125" s="65">
        <v>6182.251929</v>
      </c>
      <c r="EW125" s="65">
        <v>6182.251929</v>
      </c>
      <c r="EX125" s="65">
        <v>5675.354644</v>
      </c>
      <c r="EY125" s="65">
        <v>6182.251929</v>
      </c>
      <c r="EZ125" s="65">
        <v>6869.1688100000001</v>
      </c>
      <c r="FA125" s="65">
        <v>6869.1688100000001</v>
      </c>
      <c r="FB125" s="65">
        <v>4595.2370659999997</v>
      </c>
      <c r="FC125" s="65">
        <v>6869.1688100000001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2027.589138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3548.280992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4055.178277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4562.0755609999997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4562.0755609999997</v>
      </c>
      <c r="EQ126" s="65">
        <v>4562.0755609999997</v>
      </c>
      <c r="ER126" s="65">
        <v>5068.9728459999997</v>
      </c>
      <c r="ES126" s="65">
        <v>4562.0755609999997</v>
      </c>
      <c r="ET126" s="65">
        <v>3041.3837079999998</v>
      </c>
      <c r="EU126" s="65">
        <v>5068.9728459999997</v>
      </c>
      <c r="EV126" s="65">
        <v>5068.9728459999997</v>
      </c>
      <c r="EW126" s="65">
        <v>5068.9728459999997</v>
      </c>
      <c r="EX126" s="65">
        <v>3548.280992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180.01959640000001</v>
      </c>
      <c r="CU128" s="65">
        <v>900.097982</v>
      </c>
      <c r="CV128" s="65">
        <v>1080.1175780000001</v>
      </c>
      <c r="CW128" s="65">
        <v>900.097982</v>
      </c>
      <c r="CX128" s="65">
        <v>900.097982</v>
      </c>
      <c r="CY128" s="65">
        <v>1080.1175780000001</v>
      </c>
      <c r="CZ128" s="65">
        <v>1260.1371750000001</v>
      </c>
      <c r="DA128" s="65">
        <v>1080.1175780000001</v>
      </c>
      <c r="DB128" s="65">
        <v>900.097982</v>
      </c>
      <c r="DC128" s="65">
        <v>720.07838560000005</v>
      </c>
      <c r="DD128" s="65">
        <v>1440.1567709999999</v>
      </c>
      <c r="DE128" s="65">
        <v>1440.1567709999999</v>
      </c>
      <c r="DF128" s="65">
        <v>720.07838560000005</v>
      </c>
      <c r="DG128" s="65">
        <v>1440.1567709999999</v>
      </c>
      <c r="DH128" s="65">
        <v>1620.1763679999999</v>
      </c>
      <c r="DI128" s="65">
        <v>1620.1763679999999</v>
      </c>
      <c r="DJ128" s="65">
        <v>1260.1371750000001</v>
      </c>
      <c r="DK128" s="65">
        <v>1620.1763679999999</v>
      </c>
      <c r="DL128" s="65">
        <v>1800.195964</v>
      </c>
      <c r="DM128" s="65">
        <v>1620.1763679999999</v>
      </c>
      <c r="DN128" s="65">
        <v>900.097982</v>
      </c>
      <c r="DO128" s="65">
        <v>1800.195964</v>
      </c>
      <c r="DP128" s="65">
        <v>1800.195964</v>
      </c>
      <c r="DQ128" s="65">
        <v>1620.1763679999999</v>
      </c>
      <c r="DR128" s="65">
        <v>1620.1763679999999</v>
      </c>
      <c r="DS128" s="65">
        <v>1800.195964</v>
      </c>
      <c r="DT128" s="65">
        <v>1800.195964</v>
      </c>
      <c r="DU128" s="65">
        <v>1800.195964</v>
      </c>
      <c r="DV128" s="65">
        <v>1800.195964</v>
      </c>
      <c r="DW128" s="65">
        <v>1800.195964</v>
      </c>
      <c r="DX128" s="65">
        <v>1800.195964</v>
      </c>
      <c r="DY128" s="65">
        <v>1800.195964</v>
      </c>
      <c r="DZ128" s="65">
        <v>1440.1567709999999</v>
      </c>
      <c r="EA128" s="65">
        <v>1620.1763679999999</v>
      </c>
      <c r="EB128" s="65">
        <v>1800.195964</v>
      </c>
      <c r="EC128" s="65">
        <v>1620.1763679999999</v>
      </c>
      <c r="ED128" s="65">
        <v>1440.1567709999999</v>
      </c>
      <c r="EE128" s="65">
        <v>1620.1763679999999</v>
      </c>
      <c r="EF128" s="65">
        <v>1800.195964</v>
      </c>
      <c r="EG128" s="65">
        <v>1440.1567709999999</v>
      </c>
      <c r="EH128" s="65">
        <v>1800.195964</v>
      </c>
      <c r="EI128" s="65">
        <v>1800.195964</v>
      </c>
      <c r="EJ128" s="65">
        <v>1800.195964</v>
      </c>
      <c r="EK128" s="65">
        <v>1800.195964</v>
      </c>
      <c r="EL128" s="65">
        <v>1260.1371750000001</v>
      </c>
      <c r="EM128" s="65">
        <v>1620.1763679999999</v>
      </c>
      <c r="EN128" s="65">
        <v>1800.195964</v>
      </c>
      <c r="EO128" s="65">
        <v>1800.195964</v>
      </c>
      <c r="EP128" s="65">
        <v>900.097982</v>
      </c>
      <c r="EQ128" s="65">
        <v>1440.1567709999999</v>
      </c>
      <c r="ER128" s="65">
        <v>1800.195964</v>
      </c>
      <c r="ES128" s="65">
        <v>1800.195964</v>
      </c>
      <c r="ET128" s="65">
        <v>900.097982</v>
      </c>
      <c r="EU128" s="65">
        <v>1800.195964</v>
      </c>
      <c r="EV128" s="65">
        <v>1800.195964</v>
      </c>
      <c r="EW128" s="65">
        <v>1800.195964</v>
      </c>
      <c r="EX128" s="65">
        <v>1260.1371750000001</v>
      </c>
      <c r="EY128" s="65">
        <v>1620.1763679999999</v>
      </c>
      <c r="EZ128" s="65">
        <v>1800.195964</v>
      </c>
      <c r="FA128" s="65">
        <v>1620.1763679999999</v>
      </c>
      <c r="FB128" s="65">
        <v>900.097982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2714.5060189999999</v>
      </c>
      <c r="CU137" s="65">
        <v>2927.68712</v>
      </c>
      <c r="CV137" s="65">
        <v>4121.5012859999997</v>
      </c>
      <c r="CW137" s="65">
        <v>3941.4816900000001</v>
      </c>
      <c r="CX137" s="65">
        <v>3941.4816900000001</v>
      </c>
      <c r="CY137" s="65">
        <v>4121.5012859999997</v>
      </c>
      <c r="CZ137" s="65">
        <v>4808.4181669999998</v>
      </c>
      <c r="DA137" s="65">
        <v>4628.3985709999997</v>
      </c>
      <c r="DB137" s="65">
        <v>4448.3789740000002</v>
      </c>
      <c r="DC137" s="65">
        <v>4268.3593780000001</v>
      </c>
      <c r="DD137" s="65">
        <v>5495.3350479999999</v>
      </c>
      <c r="DE137" s="65">
        <v>5495.3350479999999</v>
      </c>
      <c r="DF137" s="65">
        <v>4268.3593780000001</v>
      </c>
      <c r="DG137" s="65">
        <v>5495.3350479999999</v>
      </c>
      <c r="DH137" s="65">
        <v>6182.251929</v>
      </c>
      <c r="DI137" s="65">
        <v>6182.251929</v>
      </c>
      <c r="DJ137" s="65">
        <v>5822.2127360000004</v>
      </c>
      <c r="DK137" s="65">
        <v>6182.251929</v>
      </c>
      <c r="DL137" s="65">
        <v>6869.1688100000001</v>
      </c>
      <c r="DM137" s="65">
        <v>6689.149214</v>
      </c>
      <c r="DN137" s="65">
        <v>4955.2762590000002</v>
      </c>
      <c r="DO137" s="65">
        <v>6869.1688100000001</v>
      </c>
      <c r="DP137" s="65">
        <v>6869.1688100000001</v>
      </c>
      <c r="DQ137" s="65">
        <v>6689.149214</v>
      </c>
      <c r="DR137" s="65">
        <v>6689.149214</v>
      </c>
      <c r="DS137" s="65">
        <v>6869.1688100000001</v>
      </c>
      <c r="DT137" s="65">
        <v>6869.1688100000001</v>
      </c>
      <c r="DU137" s="65">
        <v>6869.1688100000001</v>
      </c>
      <c r="DV137" s="65">
        <v>6869.1688100000001</v>
      </c>
      <c r="DW137" s="65">
        <v>6869.1688100000001</v>
      </c>
      <c r="DX137" s="65">
        <v>6869.1688100000001</v>
      </c>
      <c r="DY137" s="65">
        <v>6869.1688100000001</v>
      </c>
      <c r="DZ137" s="65">
        <v>6509.1296169999996</v>
      </c>
      <c r="EA137" s="65">
        <v>6182.251929</v>
      </c>
      <c r="EB137" s="65">
        <v>6869.1688100000001</v>
      </c>
      <c r="EC137" s="65">
        <v>6689.149214</v>
      </c>
      <c r="ED137" s="65">
        <v>6509.1296169999996</v>
      </c>
      <c r="EE137" s="65">
        <v>6689.149214</v>
      </c>
      <c r="EF137" s="65">
        <v>6869.1688100000001</v>
      </c>
      <c r="EG137" s="65">
        <v>6509.1296169999996</v>
      </c>
      <c r="EH137" s="65">
        <v>6869.1688100000001</v>
      </c>
      <c r="EI137" s="65">
        <v>6869.1688100000001</v>
      </c>
      <c r="EJ137" s="65">
        <v>6869.1688100000001</v>
      </c>
      <c r="EK137" s="65">
        <v>6869.1688100000001</v>
      </c>
      <c r="EL137" s="65">
        <v>6329.1100210000004</v>
      </c>
      <c r="EM137" s="65">
        <v>6689.149214</v>
      </c>
      <c r="EN137" s="65">
        <v>6869.1688100000001</v>
      </c>
      <c r="EO137" s="65">
        <v>6869.1688100000001</v>
      </c>
      <c r="EP137" s="65">
        <v>5462.1735429999999</v>
      </c>
      <c r="EQ137" s="65">
        <v>6002.2323329999999</v>
      </c>
      <c r="ER137" s="65">
        <v>6869.1688100000001</v>
      </c>
      <c r="ES137" s="65">
        <v>6362.2715250000001</v>
      </c>
      <c r="ET137" s="65">
        <v>3941.4816900000001</v>
      </c>
      <c r="EU137" s="65">
        <v>6869.1688100000001</v>
      </c>
      <c r="EV137" s="65">
        <v>6869.1688100000001</v>
      </c>
      <c r="EW137" s="65">
        <v>6869.1688100000001</v>
      </c>
      <c r="EX137" s="65">
        <v>4808.4181669999998</v>
      </c>
      <c r="EY137" s="65">
        <v>6689.149214</v>
      </c>
      <c r="EZ137" s="65">
        <v>6869.1688100000001</v>
      </c>
      <c r="FA137" s="65">
        <v>6689.149214</v>
      </c>
      <c r="FB137" s="65">
        <v>5969.0708279999999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2662.8688189999998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2337.7913269999999</v>
      </c>
      <c r="AC138" s="65">
        <v>3028.498094</v>
      </c>
      <c r="AD138" s="65">
        <v>1095.0876290000001</v>
      </c>
      <c r="AE138" s="65">
        <v>1960.8871409999999</v>
      </c>
      <c r="AF138" s="65">
        <v>3028.498094</v>
      </c>
      <c r="AG138" s="65">
        <v>2022.4464029999999</v>
      </c>
      <c r="AH138" s="65">
        <v>3028.498094</v>
      </c>
      <c r="AI138" s="65">
        <v>3028.498094</v>
      </c>
      <c r="AJ138" s="65">
        <v>3028.498094</v>
      </c>
      <c r="AK138" s="65">
        <v>2624.1172329999999</v>
      </c>
      <c r="AL138" s="65">
        <v>3028.498094</v>
      </c>
      <c r="AM138" s="65">
        <v>2718.8643889999998</v>
      </c>
      <c r="AN138" s="65">
        <v>3028.498094</v>
      </c>
      <c r="AP138" s="65">
        <v>877.3586646</v>
      </c>
      <c r="AQ138" s="65">
        <v>3028.498094</v>
      </c>
      <c r="AR138" s="65">
        <v>3028.498094</v>
      </c>
      <c r="AS138" s="65">
        <v>2527.2856390000002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459.52370660000003</v>
      </c>
      <c r="AF139" s="65">
        <v>371.18268230000001</v>
      </c>
      <c r="AG139" s="65">
        <v>459.52370660000003</v>
      </c>
      <c r="AH139" s="65">
        <v>1065.9055049999999</v>
      </c>
      <c r="AI139" s="65">
        <v>1065.9055049999999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606.38179839999998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446.68337389999999</v>
      </c>
      <c r="BG139" s="65">
        <v>1065.9055049999999</v>
      </c>
      <c r="BH139" s="65">
        <v>1065.9055049999999</v>
      </c>
      <c r="BI139" s="65">
        <v>459.52370660000003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S139" s="65">
        <v>1065.9055049999999</v>
      </c>
      <c r="BT139" s="65">
        <v>1065.9055049999999</v>
      </c>
      <c r="BU139" s="65">
        <v>606.38179839999998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F140" s="65">
        <v>211.28615790000001</v>
      </c>
      <c r="AN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4305.6897570000001</v>
      </c>
      <c r="G149" s="65">
        <v>4305.6897570000001</v>
      </c>
      <c r="H149" s="65">
        <v>4094.4035990000002</v>
      </c>
      <c r="I149" s="65">
        <v>3480.5367759999999</v>
      </c>
      <c r="J149" s="65">
        <v>4116.1954450000003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3403.6968320000001</v>
      </c>
      <c r="AC149" s="65">
        <v>4305.6897570000001</v>
      </c>
      <c r="AD149" s="65">
        <v>2372.2792920000002</v>
      </c>
      <c r="AE149" s="65">
        <v>2420.4108470000001</v>
      </c>
      <c r="AF149" s="65">
        <v>3610.9669349999999</v>
      </c>
      <c r="AG149" s="65">
        <v>2481.9701100000002</v>
      </c>
      <c r="AH149" s="65">
        <v>4094.4035990000002</v>
      </c>
      <c r="AI149" s="65">
        <v>4094.4035990000002</v>
      </c>
      <c r="AJ149" s="65">
        <v>4094.4035990000002</v>
      </c>
      <c r="AK149" s="65">
        <v>3690.0227380000001</v>
      </c>
      <c r="AL149" s="65">
        <v>3488.0218009999999</v>
      </c>
      <c r="AM149" s="65">
        <v>3784.769894</v>
      </c>
      <c r="AN149" s="65">
        <v>4305.6897570000001</v>
      </c>
      <c r="AO149" s="65">
        <v>606.38179839999998</v>
      </c>
      <c r="AP149" s="65">
        <v>1943.2641699999999</v>
      </c>
      <c r="AQ149" s="65">
        <v>4094.4035990000002</v>
      </c>
      <c r="AR149" s="65">
        <v>4305.6897570000001</v>
      </c>
      <c r="AS149" s="65">
        <v>3804.4773019999998</v>
      </c>
      <c r="AT149" s="65">
        <v>4094.4035990000002</v>
      </c>
      <c r="AU149" s="65">
        <v>4094.4035990000002</v>
      </c>
      <c r="AV149" s="65">
        <v>4091.561185</v>
      </c>
      <c r="AW149" s="65">
        <v>4091.561185</v>
      </c>
      <c r="AX149" s="65">
        <v>4091.561185</v>
      </c>
      <c r="AY149" s="65">
        <v>4091.561185</v>
      </c>
      <c r="AZ149" s="65">
        <v>3725.9319099999998</v>
      </c>
      <c r="BA149" s="65">
        <v>3514.6457519999999</v>
      </c>
      <c r="BB149" s="65">
        <v>2660.0264050000001</v>
      </c>
      <c r="BC149" s="65">
        <v>3725.9319099999998</v>
      </c>
      <c r="BD149" s="65">
        <v>3110.2648899999999</v>
      </c>
      <c r="BE149" s="65">
        <v>3110.2648899999999</v>
      </c>
      <c r="BF149" s="65">
        <v>2491.0427589999999</v>
      </c>
      <c r="BG149" s="65">
        <v>3110.2648899999999</v>
      </c>
      <c r="BH149" s="65">
        <v>2230.3480519999998</v>
      </c>
      <c r="BI149" s="65">
        <v>1623.9662539999999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1164.4425470000001</v>
      </c>
      <c r="BS149" s="65">
        <v>2230.3480519999998</v>
      </c>
      <c r="BT149" s="65">
        <v>2230.3480519999998</v>
      </c>
      <c r="BU149" s="65">
        <v>1770.8243460000001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563.83359889999997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531.29521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563.83359889999997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531.29521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571.32535069999994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323.6562849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1262.04234</v>
      </c>
      <c r="E164" s="65">
        <v>1960.1872960000001</v>
      </c>
      <c r="F164" s="65">
        <v>1960.1872960000001</v>
      </c>
      <c r="G164" s="65">
        <v>1960.1872960000001</v>
      </c>
      <c r="H164" s="65">
        <v>1122.487801</v>
      </c>
      <c r="I164" s="65">
        <v>1960.1872960000001</v>
      </c>
      <c r="J164" s="65">
        <v>1960.1872960000001</v>
      </c>
      <c r="K164" s="65">
        <v>1960.1872960000001</v>
      </c>
      <c r="L164" s="65">
        <v>1962.697559</v>
      </c>
      <c r="M164" s="65">
        <v>1960.1872960000001</v>
      </c>
      <c r="N164" s="65">
        <v>1960.1872960000001</v>
      </c>
      <c r="O164" s="65">
        <v>1960.1872960000001</v>
      </c>
      <c r="P164" s="65">
        <v>1262.04234</v>
      </c>
      <c r="Q164" s="65">
        <v>1960.1872960000001</v>
      </c>
      <c r="R164" s="65">
        <v>1960.1872960000001</v>
      </c>
      <c r="S164" s="65">
        <v>1960.1872960000001</v>
      </c>
      <c r="T164" s="65">
        <v>1962.697559</v>
      </c>
      <c r="U164" s="65">
        <v>1960.1872960000001</v>
      </c>
      <c r="V164" s="65">
        <v>1960.1872960000001</v>
      </c>
      <c r="W164" s="65">
        <v>1960.1872960000001</v>
      </c>
      <c r="X164" s="65">
        <v>1962.697559</v>
      </c>
      <c r="Y164" s="65">
        <v>1960.1872960000001</v>
      </c>
      <c r="Z164" s="65">
        <v>1960.1872960000001</v>
      </c>
      <c r="AA164" s="65">
        <v>1960.1872960000001</v>
      </c>
      <c r="AB164" s="65">
        <v>1692.6681639999999</v>
      </c>
      <c r="AC164" s="65">
        <v>639.25906150000003</v>
      </c>
      <c r="AD164" s="65">
        <v>1657.849121</v>
      </c>
      <c r="AE164" s="65">
        <v>349.99599430000001</v>
      </c>
      <c r="AF164" s="65">
        <v>1661.401603</v>
      </c>
      <c r="AG164" s="65">
        <v>916.54737239999997</v>
      </c>
      <c r="AH164" s="65">
        <v>1410.8432849999999</v>
      </c>
      <c r="AI164" s="65">
        <v>1798.264406</v>
      </c>
      <c r="AJ164" s="65">
        <v>1962.697559</v>
      </c>
      <c r="AK164" s="65">
        <v>1436.9935</v>
      </c>
      <c r="AL164" s="65">
        <v>576.2975113</v>
      </c>
      <c r="AM164" s="65">
        <v>1643.068565</v>
      </c>
      <c r="AN164" s="65">
        <v>1962.697559</v>
      </c>
      <c r="AO164" s="65">
        <v>1364.4251059999999</v>
      </c>
      <c r="AP164" s="65">
        <v>1689.020935</v>
      </c>
      <c r="AQ164" s="65">
        <v>1165.732393</v>
      </c>
      <c r="AR164" s="65">
        <v>1962.697559</v>
      </c>
      <c r="AS164" s="65">
        <v>1960.1872960000001</v>
      </c>
      <c r="AT164" s="65">
        <v>1818.066562</v>
      </c>
      <c r="AU164" s="65">
        <v>1960.1872960000001</v>
      </c>
      <c r="AV164" s="65">
        <v>1962.697559</v>
      </c>
      <c r="AW164" s="65">
        <v>1960.1872960000001</v>
      </c>
      <c r="AX164" s="65">
        <v>1960.1872960000001</v>
      </c>
      <c r="AY164" s="65">
        <v>1960.1872960000001</v>
      </c>
      <c r="AZ164" s="65">
        <v>1552.0633849999999</v>
      </c>
      <c r="BA164" s="65">
        <v>1134.205809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361.27090579999998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225.92357000000001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B167" s="65">
        <v>322.14033039999998</v>
      </c>
      <c r="AC167" s="65">
        <v>322.14033039999998</v>
      </c>
      <c r="AD167" s="65">
        <v>322.14033039999998</v>
      </c>
      <c r="AE167" s="65">
        <v>322.14033039999998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2178.7210749999999</v>
      </c>
      <c r="E173" s="65">
        <v>3041.8208289999998</v>
      </c>
      <c r="F173" s="65">
        <v>3498.3126259999999</v>
      </c>
      <c r="G173" s="65">
        <v>3498.3126259999999</v>
      </c>
      <c r="H173" s="65">
        <v>2338.4728009999999</v>
      </c>
      <c r="I173" s="65">
        <v>3356.1918919999998</v>
      </c>
      <c r="J173" s="65">
        <v>3498.3126259999999</v>
      </c>
      <c r="K173" s="65">
        <v>3498.3126259999999</v>
      </c>
      <c r="L173" s="65">
        <v>3178.6825589999999</v>
      </c>
      <c r="M173" s="65">
        <v>3492.9249679999998</v>
      </c>
      <c r="N173" s="65">
        <v>3498.3126259999999</v>
      </c>
      <c r="O173" s="65">
        <v>3498.3126259999999</v>
      </c>
      <c r="P173" s="65">
        <v>2478.027341</v>
      </c>
      <c r="Q173" s="65">
        <v>3318.3877769999999</v>
      </c>
      <c r="R173" s="65">
        <v>3498.3126259999999</v>
      </c>
      <c r="S173" s="65">
        <v>3498.3126259999999</v>
      </c>
      <c r="T173" s="65">
        <v>3500.8228899999999</v>
      </c>
      <c r="U173" s="65">
        <v>3183.9415629999999</v>
      </c>
      <c r="V173" s="65">
        <v>3018.5130279999998</v>
      </c>
      <c r="W173" s="65">
        <v>3498.3126259999999</v>
      </c>
      <c r="X173" s="65">
        <v>3500.8228899999999</v>
      </c>
      <c r="Y173" s="65">
        <v>3183.9415629999999</v>
      </c>
      <c r="Z173" s="65">
        <v>3183.9415629999999</v>
      </c>
      <c r="AA173" s="65">
        <v>3498.3126259999999</v>
      </c>
      <c r="AB173" s="65">
        <v>3230.7934949999999</v>
      </c>
      <c r="AC173" s="65">
        <v>2177.3843919999999</v>
      </c>
      <c r="AD173" s="65">
        <v>3195.974451</v>
      </c>
      <c r="AE173" s="65">
        <v>1888.1213250000001</v>
      </c>
      <c r="AF173" s="65">
        <v>2877.3866029999999</v>
      </c>
      <c r="AG173" s="65">
        <v>2454.6727030000002</v>
      </c>
      <c r="AH173" s="65">
        <v>2634.5975520000002</v>
      </c>
      <c r="AI173" s="65">
        <v>3336.389737</v>
      </c>
      <c r="AJ173" s="65">
        <v>3178.6825589999999</v>
      </c>
      <c r="AK173" s="65">
        <v>2975.1188309999998</v>
      </c>
      <c r="AL173" s="65">
        <v>2114.4228419999999</v>
      </c>
      <c r="AM173" s="65">
        <v>3181.1938949999999</v>
      </c>
      <c r="AN173" s="65">
        <v>3500.8228899999999</v>
      </c>
      <c r="AO173" s="65">
        <v>2879.811119</v>
      </c>
      <c r="AP173" s="65">
        <v>2814.0486660000001</v>
      </c>
      <c r="AQ173" s="65">
        <v>2703.8577230000001</v>
      </c>
      <c r="AR173" s="65">
        <v>3500.8228899999999</v>
      </c>
      <c r="AS173" s="65">
        <v>3409.8651329999998</v>
      </c>
      <c r="AT173" s="65">
        <v>3356.1918919999998</v>
      </c>
      <c r="AU173" s="65">
        <v>3498.3126259999999</v>
      </c>
      <c r="AV173" s="65">
        <v>3500.8228899999999</v>
      </c>
      <c r="AW173" s="65">
        <v>3498.3126259999999</v>
      </c>
      <c r="AX173" s="65">
        <v>3183.9415629999999</v>
      </c>
      <c r="AY173" s="65">
        <v>3498.3126259999999</v>
      </c>
      <c r="AZ173" s="65">
        <v>3090.1887149999998</v>
      </c>
      <c r="BA173" s="65">
        <v>2672.3311389999999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1419.596638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357.19823129999997</v>
      </c>
      <c r="G174" s="65">
        <v>390.35973589999998</v>
      </c>
      <c r="H174" s="65">
        <v>390.35973589999998</v>
      </c>
      <c r="I174" s="65">
        <v>390.35973589999998</v>
      </c>
      <c r="J174" s="65">
        <v>366.6729469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339.57526030000002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711.00915650000002</v>
      </c>
      <c r="E176" s="65">
        <v>803.47046560000001</v>
      </c>
      <c r="F176" s="65">
        <v>803.47046560000001</v>
      </c>
      <c r="G176" s="65">
        <v>803.47046560000001</v>
      </c>
      <c r="H176" s="65">
        <v>701.9015144</v>
      </c>
      <c r="I176" s="65">
        <v>803.47046560000001</v>
      </c>
      <c r="J176" s="65">
        <v>803.47046560000001</v>
      </c>
      <c r="K176" s="65">
        <v>803.47046560000001</v>
      </c>
      <c r="L176" s="65">
        <v>803.47046560000001</v>
      </c>
      <c r="M176" s="65">
        <v>803.47046560000001</v>
      </c>
      <c r="N176" s="65">
        <v>803.47046560000001</v>
      </c>
      <c r="O176" s="65">
        <v>803.47046560000001</v>
      </c>
      <c r="P176" s="65">
        <v>714.31339179999998</v>
      </c>
      <c r="Q176" s="65">
        <v>803.47046560000001</v>
      </c>
      <c r="R176" s="65">
        <v>803.47046560000001</v>
      </c>
      <c r="S176" s="65">
        <v>803.47046560000001</v>
      </c>
      <c r="T176" s="65">
        <v>803.47046560000001</v>
      </c>
      <c r="U176" s="65">
        <v>803.47046560000001</v>
      </c>
      <c r="V176" s="65">
        <v>803.47046560000001</v>
      </c>
      <c r="W176" s="65">
        <v>803.47046560000001</v>
      </c>
      <c r="X176" s="65">
        <v>803.47046560000001</v>
      </c>
      <c r="Y176" s="65">
        <v>803.47046560000001</v>
      </c>
      <c r="Z176" s="65">
        <v>803.47046560000001</v>
      </c>
      <c r="AA176" s="65">
        <v>803.47046560000001</v>
      </c>
      <c r="AB176" s="65">
        <v>777.0360091</v>
      </c>
      <c r="AC176" s="65">
        <v>527.83640609999998</v>
      </c>
      <c r="AD176" s="65">
        <v>803.47046560000001</v>
      </c>
      <c r="AE176" s="65">
        <v>701.80676719999997</v>
      </c>
      <c r="AF176" s="65">
        <v>763.01342999999997</v>
      </c>
      <c r="AG176" s="65">
        <v>253.36847789999999</v>
      </c>
      <c r="AH176" s="65">
        <v>73.254134339999993</v>
      </c>
      <c r="AI176" s="65">
        <v>778.64671080000005</v>
      </c>
      <c r="AJ176" s="65">
        <v>803.47046560000001</v>
      </c>
      <c r="AK176" s="65">
        <v>663.81315770000003</v>
      </c>
      <c r="AL176" s="65">
        <v>676.68418819999999</v>
      </c>
      <c r="AM176" s="65">
        <v>643.15827769999999</v>
      </c>
      <c r="AN176" s="65">
        <v>803.47046560000001</v>
      </c>
      <c r="AO176" s="65">
        <v>651.95518040000002</v>
      </c>
      <c r="AP176" s="65">
        <v>764.62413170000002</v>
      </c>
      <c r="AQ176" s="65">
        <v>638.13667840000005</v>
      </c>
      <c r="AR176" s="65">
        <v>803.47046560000001</v>
      </c>
      <c r="AS176" s="65">
        <v>803.47046560000001</v>
      </c>
      <c r="AT176" s="65">
        <v>803.47046560000001</v>
      </c>
      <c r="AU176" s="65">
        <v>803.47046560000001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70.389655000000005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111.8016441</v>
      </c>
      <c r="R180" s="65">
        <v>178.12465330000001</v>
      </c>
      <c r="S180" s="65">
        <v>178.12465330000001</v>
      </c>
      <c r="T180" s="65">
        <v>111.8016441</v>
      </c>
      <c r="U180" s="65">
        <v>178.12465330000001</v>
      </c>
      <c r="V180" s="65">
        <v>111.8016441</v>
      </c>
      <c r="W180" s="65">
        <v>178.12465330000001</v>
      </c>
      <c r="X180" s="65">
        <v>159.1675515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1101.368892</v>
      </c>
      <c r="E185" s="65">
        <v>1193.8302020000001</v>
      </c>
      <c r="F185" s="65">
        <v>1338.7933499999999</v>
      </c>
      <c r="G185" s="65">
        <v>1305.631846</v>
      </c>
      <c r="H185" s="65">
        <v>1270.385904</v>
      </c>
      <c r="I185" s="65">
        <v>1264.219857</v>
      </c>
      <c r="J185" s="65">
        <v>1348.2680660000001</v>
      </c>
      <c r="K185" s="65">
        <v>1371.954855</v>
      </c>
      <c r="L185" s="65">
        <v>1371.954855</v>
      </c>
      <c r="M185" s="65">
        <v>1305.631846</v>
      </c>
      <c r="N185" s="65">
        <v>1371.954855</v>
      </c>
      <c r="O185" s="65">
        <v>1371.954855</v>
      </c>
      <c r="P185" s="65">
        <v>1282.797781</v>
      </c>
      <c r="Q185" s="65">
        <v>1305.631846</v>
      </c>
      <c r="R185" s="65">
        <v>1371.954855</v>
      </c>
      <c r="S185" s="65">
        <v>1371.954855</v>
      </c>
      <c r="T185" s="65">
        <v>1305.631846</v>
      </c>
      <c r="U185" s="65">
        <v>1371.954855</v>
      </c>
      <c r="V185" s="65">
        <v>1305.631846</v>
      </c>
      <c r="W185" s="65">
        <v>1371.954855</v>
      </c>
      <c r="X185" s="65">
        <v>1352.9977530000001</v>
      </c>
      <c r="Y185" s="65">
        <v>1371.954855</v>
      </c>
      <c r="Z185" s="65">
        <v>1371.954855</v>
      </c>
      <c r="AA185" s="65">
        <v>1371.954855</v>
      </c>
      <c r="AB185" s="65">
        <v>1345.5203979999999</v>
      </c>
      <c r="AC185" s="65">
        <v>1096.3207950000001</v>
      </c>
      <c r="AD185" s="65">
        <v>1321.1703789999999</v>
      </c>
      <c r="AE185" s="65">
        <v>1270.291156</v>
      </c>
      <c r="AF185" s="65">
        <v>1331.4978189999999</v>
      </c>
      <c r="AG185" s="65">
        <v>821.85286710000003</v>
      </c>
      <c r="AH185" s="65">
        <v>641.73852350000004</v>
      </c>
      <c r="AI185" s="65">
        <v>1347.1311000000001</v>
      </c>
      <c r="AJ185" s="65">
        <v>1371.954855</v>
      </c>
      <c r="AK185" s="65">
        <v>1232.2975469999999</v>
      </c>
      <c r="AL185" s="65">
        <v>1245.1685769999999</v>
      </c>
      <c r="AM185" s="65">
        <v>1211.6426670000001</v>
      </c>
      <c r="AN185" s="65">
        <v>1371.954855</v>
      </c>
      <c r="AO185" s="65">
        <v>1220.43957</v>
      </c>
      <c r="AP185" s="65">
        <v>1333.1085210000001</v>
      </c>
      <c r="AQ185" s="65">
        <v>1206.6210679999999</v>
      </c>
      <c r="AR185" s="65">
        <v>1371.954855</v>
      </c>
      <c r="AS185" s="65">
        <v>1371.954855</v>
      </c>
      <c r="AT185" s="65">
        <v>1371.954855</v>
      </c>
      <c r="AU185" s="65">
        <v>1371.954855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30013.647290000001</v>
      </c>
      <c r="F234" s="65">
        <v>29524.728899999998</v>
      </c>
      <c r="G234" s="65">
        <v>30068.736280000001</v>
      </c>
      <c r="H234" s="65">
        <v>30103.822319999999</v>
      </c>
      <c r="I234" s="65">
        <v>31486.38204</v>
      </c>
      <c r="J234" s="65">
        <v>29004.96543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31110.609990000001</v>
      </c>
      <c r="V234" s="65">
        <v>28833.617160000002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28955.269779999999</v>
      </c>
      <c r="AC234" s="65">
        <v>30312.738010000001</v>
      </c>
      <c r="AD234" s="65">
        <v>27328.55271</v>
      </c>
      <c r="AE234" s="65">
        <v>29954.745760000002</v>
      </c>
      <c r="AF234" s="65">
        <v>30682.972320000001</v>
      </c>
      <c r="AG234" s="65">
        <v>32220.697039999999</v>
      </c>
      <c r="AH234" s="65">
        <v>31112.104800000001</v>
      </c>
      <c r="AI234" s="65">
        <v>29464.912779999999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30450.026099999999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30859.72032</v>
      </c>
      <c r="BM234" s="65">
        <v>32406.303039999999</v>
      </c>
      <c r="BN234" s="65">
        <v>31291.324799999999</v>
      </c>
      <c r="BO234" s="65">
        <v>30823.753280000001</v>
      </c>
      <c r="BP234" s="65">
        <v>31604.55012</v>
      </c>
      <c r="BQ234" s="65">
        <v>33188.461139999999</v>
      </c>
      <c r="BR234" s="65">
        <v>32046.571800000002</v>
      </c>
      <c r="BS234" s="65">
        <v>31567.714980000001</v>
      </c>
      <c r="BT234" s="65">
        <v>32814.570359999998</v>
      </c>
      <c r="BU234" s="65">
        <v>34132.060420000002</v>
      </c>
      <c r="BV234" s="65">
        <v>33203.915399999998</v>
      </c>
      <c r="BW234" s="65">
        <v>32776.324939999999</v>
      </c>
      <c r="BX234" s="65">
        <v>32814.570359999998</v>
      </c>
      <c r="BY234" s="65">
        <v>34459.123420000004</v>
      </c>
      <c r="BZ234" s="65">
        <v>32924.662799999998</v>
      </c>
      <c r="CA234" s="65">
        <v>32776.324939999999</v>
      </c>
      <c r="CB234" s="65">
        <v>32814.570359999998</v>
      </c>
      <c r="CC234" s="65">
        <v>34459.123420000004</v>
      </c>
      <c r="CD234" s="65">
        <v>33066.455399999999</v>
      </c>
      <c r="CE234" s="65">
        <v>32776.324939999999</v>
      </c>
      <c r="CF234" s="65">
        <v>32814.570359999998</v>
      </c>
      <c r="CG234" s="65">
        <v>34358.21142</v>
      </c>
      <c r="CH234" s="65">
        <v>33273.515399999997</v>
      </c>
      <c r="CI234" s="65">
        <v>32776.324939999999</v>
      </c>
      <c r="CJ234" s="65">
        <v>32814.570359999998</v>
      </c>
      <c r="CK234" s="65">
        <v>34459.123420000004</v>
      </c>
      <c r="CL234" s="65">
        <v>33273.515399999997</v>
      </c>
      <c r="CM234" s="65">
        <v>32776.324939999999</v>
      </c>
      <c r="CN234" s="65">
        <v>32814.570359999998</v>
      </c>
      <c r="CO234" s="65">
        <v>34459.123420000004</v>
      </c>
      <c r="CP234" s="65">
        <v>33273.515399999997</v>
      </c>
      <c r="CQ234" s="65">
        <v>32776.324939999999</v>
      </c>
      <c r="CR234" s="65">
        <v>32814.570359999998</v>
      </c>
      <c r="CS234" s="65">
        <v>34459.123420000004</v>
      </c>
      <c r="CT234" s="65">
        <v>32921.791799999999</v>
      </c>
      <c r="CU234" s="65">
        <v>32733.47494</v>
      </c>
      <c r="CV234" s="65">
        <v>32814.570359999998</v>
      </c>
      <c r="CW234" s="65">
        <v>34176.768040000003</v>
      </c>
      <c r="CX234" s="65">
        <v>33273.515399999997</v>
      </c>
      <c r="CY234" s="65">
        <v>32776.324939999999</v>
      </c>
      <c r="CZ234" s="65">
        <v>32814.570359999998</v>
      </c>
      <c r="DA234" s="65">
        <v>34287.298360000001</v>
      </c>
      <c r="DB234" s="65">
        <v>32684.612400000002</v>
      </c>
      <c r="DC234" s="65">
        <v>32658.57314</v>
      </c>
      <c r="DD234" s="65">
        <v>32814.570359999998</v>
      </c>
      <c r="DE234" s="65">
        <v>34459.123420000004</v>
      </c>
      <c r="DF234" s="65">
        <v>32778.485399999998</v>
      </c>
      <c r="DG234" s="65">
        <v>32776.324939999999</v>
      </c>
      <c r="DH234" s="65">
        <v>33164.711580000003</v>
      </c>
      <c r="DI234" s="65">
        <v>34826.812510000003</v>
      </c>
      <c r="DJ234" s="65">
        <v>33600.017699999997</v>
      </c>
      <c r="DK234" s="65">
        <v>33004.364070000003</v>
      </c>
      <c r="DL234" s="65">
        <v>33164.711580000003</v>
      </c>
      <c r="DM234" s="65">
        <v>34721.575709999997</v>
      </c>
      <c r="DN234" s="65">
        <v>33132.868450000002</v>
      </c>
      <c r="DO234" s="65">
        <v>33126.058069999999</v>
      </c>
      <c r="DP234" s="65">
        <v>33164.711580000003</v>
      </c>
      <c r="DQ234" s="65">
        <v>34826.812510000003</v>
      </c>
      <c r="DR234" s="65">
        <v>33628.553699999997</v>
      </c>
      <c r="DS234" s="65">
        <v>33126.058069999999</v>
      </c>
      <c r="DT234" s="65">
        <v>33164.711580000003</v>
      </c>
      <c r="DU234" s="65">
        <v>34578.136509999997</v>
      </c>
      <c r="DV234" s="65">
        <v>33628.553699999997</v>
      </c>
      <c r="DW234" s="65">
        <v>33126.058069999999</v>
      </c>
      <c r="DX234" s="65">
        <v>33164.711580000003</v>
      </c>
      <c r="DY234" s="65">
        <v>34826.812510000003</v>
      </c>
      <c r="DZ234" s="65">
        <v>33516.062700000002</v>
      </c>
      <c r="EA234" s="65">
        <v>33005.99237</v>
      </c>
      <c r="EB234" s="65">
        <v>33164.711580000003</v>
      </c>
      <c r="EC234" s="65">
        <v>34826.812510000003</v>
      </c>
      <c r="ED234" s="65">
        <v>33585.236400000002</v>
      </c>
      <c r="EE234" s="65">
        <v>32130.32691</v>
      </c>
      <c r="EF234" s="65">
        <v>33164.711580000003</v>
      </c>
      <c r="EG234" s="65">
        <v>34826.812510000003</v>
      </c>
      <c r="EH234" s="65">
        <v>32924.288699999997</v>
      </c>
      <c r="EI234" s="65">
        <v>32631.91187</v>
      </c>
      <c r="EJ234" s="65">
        <v>33164.711580000003</v>
      </c>
      <c r="EK234" s="65">
        <v>34775.095110000002</v>
      </c>
      <c r="EL234" s="65">
        <v>33412.210800000001</v>
      </c>
      <c r="EM234" s="65">
        <v>32549.211370000001</v>
      </c>
      <c r="EN234" s="65">
        <v>33164.711580000003</v>
      </c>
      <c r="EO234" s="65">
        <v>34769.148509999999</v>
      </c>
      <c r="EP234" s="65">
        <v>31700.2248</v>
      </c>
      <c r="EQ234" s="65">
        <v>32992.880270000001</v>
      </c>
      <c r="ER234" s="65">
        <v>33164.711580000003</v>
      </c>
      <c r="ES234" s="65">
        <v>34659.677009999999</v>
      </c>
      <c r="ET234" s="65">
        <v>33432.638400000003</v>
      </c>
      <c r="EU234" s="65">
        <v>32339.426340000002</v>
      </c>
      <c r="EV234" s="65">
        <v>33164.711580000003</v>
      </c>
      <c r="EW234" s="65">
        <v>34826.812510000003</v>
      </c>
      <c r="EX234" s="65">
        <v>32664.1587</v>
      </c>
      <c r="EY234" s="65">
        <v>32697.129570000001</v>
      </c>
      <c r="EZ234" s="65">
        <v>33164.711580000003</v>
      </c>
      <c r="FA234" s="65">
        <v>34826.812510000003</v>
      </c>
      <c r="FB234" s="65">
        <v>32098.8501</v>
      </c>
      <c r="FC234" s="65">
        <v>32818.652170000001</v>
      </c>
    </row>
    <row r="235" spans="2:159" x14ac:dyDescent="0.2">
      <c r="B235" s="65" t="s">
        <v>1</v>
      </c>
      <c r="C235" s="65" t="s">
        <v>38</v>
      </c>
      <c r="D235" s="65">
        <v>13187.84333</v>
      </c>
      <c r="E235" s="65">
        <v>10269.273660000001</v>
      </c>
      <c r="F235" s="65">
        <v>9554.0742960000007</v>
      </c>
      <c r="G235" s="65">
        <v>11194.45772</v>
      </c>
      <c r="H235" s="65">
        <v>13314.749659999999</v>
      </c>
      <c r="I235" s="65">
        <v>11139.513489999999</v>
      </c>
      <c r="J235" s="65">
        <v>10001.0743</v>
      </c>
      <c r="K235" s="65">
        <v>13510.5548</v>
      </c>
      <c r="L235" s="65">
        <v>13314.749659999999</v>
      </c>
      <c r="M235" s="65">
        <v>12243.875620000001</v>
      </c>
      <c r="N235" s="65">
        <v>11296.24757</v>
      </c>
      <c r="O235" s="65">
        <v>13510.5548</v>
      </c>
      <c r="P235" s="65">
        <v>12956.793250000001</v>
      </c>
      <c r="Q235" s="65">
        <v>11565.4365</v>
      </c>
      <c r="R235" s="65">
        <v>10646.66711</v>
      </c>
      <c r="S235" s="65">
        <v>13510.5548</v>
      </c>
      <c r="T235" s="65">
        <v>13181.332490000001</v>
      </c>
      <c r="U235" s="65">
        <v>10317.437669999999</v>
      </c>
      <c r="V235" s="65">
        <v>9796.2097610000001</v>
      </c>
      <c r="W235" s="65">
        <v>13493.53455</v>
      </c>
      <c r="X235" s="65">
        <v>13314.749659999999</v>
      </c>
      <c r="Y235" s="65">
        <v>11354.73631</v>
      </c>
      <c r="Z235" s="65">
        <v>10817.66509</v>
      </c>
      <c r="AA235" s="65">
        <v>13510.5548</v>
      </c>
      <c r="AB235" s="65">
        <v>13205.38078</v>
      </c>
      <c r="AC235" s="65">
        <v>11732.330089999999</v>
      </c>
      <c r="AD235" s="65">
        <v>13465.369000000001</v>
      </c>
      <c r="AE235" s="65">
        <v>13090.40819</v>
      </c>
      <c r="AF235" s="65">
        <v>13679.13357</v>
      </c>
      <c r="AG235" s="65">
        <v>9380.3230590000003</v>
      </c>
      <c r="AH235" s="65">
        <v>12869.949000000001</v>
      </c>
      <c r="AI235" s="65">
        <v>13880.2973</v>
      </c>
      <c r="AJ235" s="65">
        <v>12715.58159</v>
      </c>
      <c r="AK235" s="65">
        <v>13632.71117</v>
      </c>
      <c r="AL235" s="65">
        <v>11165.0623</v>
      </c>
      <c r="AM235" s="65">
        <v>13880.2973</v>
      </c>
      <c r="AN235" s="65">
        <v>13679.13357</v>
      </c>
      <c r="AO235" s="65">
        <v>13476.774170000001</v>
      </c>
      <c r="AP235" s="65">
        <v>13833.874900000001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13825.719209999999</v>
      </c>
      <c r="AX235" s="65">
        <v>14066.2255</v>
      </c>
      <c r="AY235" s="65">
        <v>14113.427600000001</v>
      </c>
      <c r="AZ235" s="65">
        <v>14191.14637</v>
      </c>
      <c r="BA235" s="65">
        <v>14142.986370000001</v>
      </c>
      <c r="BB235" s="65">
        <v>13032.43331</v>
      </c>
      <c r="BC235" s="65">
        <v>14399.8397</v>
      </c>
      <c r="BD235" s="65">
        <v>14080.98911</v>
      </c>
      <c r="BE235" s="65">
        <v>14142.986370000001</v>
      </c>
      <c r="BF235" s="65">
        <v>13960.7335</v>
      </c>
      <c r="BG235" s="65">
        <v>14399.8397</v>
      </c>
      <c r="BH235" s="65">
        <v>14832.04637</v>
      </c>
      <c r="BI235" s="65">
        <v>13293.43743</v>
      </c>
      <c r="BJ235" s="65">
        <v>14190.4915</v>
      </c>
      <c r="BK235" s="65">
        <v>15050.164699999999</v>
      </c>
      <c r="BL235" s="65">
        <v>14832.04637</v>
      </c>
      <c r="BM235" s="65">
        <v>14781.711370000001</v>
      </c>
      <c r="BN235" s="65">
        <v>14999.8297</v>
      </c>
      <c r="BO235" s="65">
        <v>15050.164699999999</v>
      </c>
      <c r="BP235" s="65">
        <v>16268.033649999999</v>
      </c>
      <c r="BQ235" s="65">
        <v>15112.35592</v>
      </c>
      <c r="BR235" s="65">
        <v>12493.20658</v>
      </c>
      <c r="BS235" s="65">
        <v>16399.629440000001</v>
      </c>
      <c r="BT235" s="65">
        <v>16391.784810000001</v>
      </c>
      <c r="BU235" s="65">
        <v>14075.55582</v>
      </c>
      <c r="BV235" s="65">
        <v>15164.46874</v>
      </c>
      <c r="BW235" s="65">
        <v>16632.840469999999</v>
      </c>
      <c r="BX235" s="65">
        <v>16391.784810000001</v>
      </c>
      <c r="BY235" s="65">
        <v>14744.89438</v>
      </c>
      <c r="BZ235" s="65">
        <v>15651.654039999999</v>
      </c>
      <c r="CA235" s="65">
        <v>15686.25224</v>
      </c>
      <c r="CB235" s="65">
        <v>16391.784810000001</v>
      </c>
      <c r="CC235" s="65">
        <v>16336.156580000001</v>
      </c>
      <c r="CD235" s="65">
        <v>16577.212240000001</v>
      </c>
      <c r="CE235" s="65">
        <v>16540.189340000001</v>
      </c>
      <c r="CF235" s="65">
        <v>16391.784810000001</v>
      </c>
      <c r="CG235" s="65">
        <v>16336.156580000001</v>
      </c>
      <c r="CH235" s="65">
        <v>15357.61744</v>
      </c>
      <c r="CI235" s="65">
        <v>16045.67324</v>
      </c>
      <c r="CJ235" s="65">
        <v>16391.784810000001</v>
      </c>
      <c r="CK235" s="65">
        <v>16336.156580000001</v>
      </c>
      <c r="CL235" s="65">
        <v>15211.582539999999</v>
      </c>
      <c r="CM235" s="65">
        <v>16445.932580000001</v>
      </c>
      <c r="CN235" s="65">
        <v>16391.784810000001</v>
      </c>
      <c r="CO235" s="65">
        <v>15000.64868</v>
      </c>
      <c r="CP235" s="65">
        <v>8661.3365059999996</v>
      </c>
      <c r="CQ235" s="65">
        <v>16526.042560000002</v>
      </c>
      <c r="CR235" s="65">
        <v>16391.784810000001</v>
      </c>
      <c r="CS235" s="65">
        <v>13801.28154</v>
      </c>
      <c r="CT235" s="65">
        <v>15805.940559999999</v>
      </c>
      <c r="CU235" s="65">
        <v>16632.840469999999</v>
      </c>
      <c r="CV235" s="65">
        <v>16391.784810000001</v>
      </c>
      <c r="CW235" s="65">
        <v>14824.27248</v>
      </c>
      <c r="CX235" s="65">
        <v>15674.27224</v>
      </c>
      <c r="CY235" s="65">
        <v>16061.3858</v>
      </c>
      <c r="CZ235" s="65">
        <v>16391.784810000001</v>
      </c>
      <c r="DA235" s="65">
        <v>15841.5455</v>
      </c>
      <c r="DB235" s="65">
        <v>14982.50498</v>
      </c>
      <c r="DC235" s="65">
        <v>16525.20047</v>
      </c>
      <c r="DD235" s="65">
        <v>16391.784810000001</v>
      </c>
      <c r="DE235" s="65">
        <v>16336.156580000001</v>
      </c>
      <c r="DF235" s="65">
        <v>15964.41994</v>
      </c>
      <c r="DG235" s="65">
        <v>16632.840469999999</v>
      </c>
      <c r="DH235" s="65">
        <v>16391.784810000001</v>
      </c>
      <c r="DI235" s="65">
        <v>15900.766379999999</v>
      </c>
      <c r="DJ235" s="65">
        <v>16502.78674</v>
      </c>
      <c r="DK235" s="65">
        <v>16370.91647</v>
      </c>
      <c r="DL235" s="65">
        <v>16391.784810000001</v>
      </c>
      <c r="DM235" s="65">
        <v>15697.43158</v>
      </c>
      <c r="DN235" s="65">
        <v>14002.572700000001</v>
      </c>
      <c r="DO235" s="65">
        <v>15823.755440000001</v>
      </c>
      <c r="DP235" s="65">
        <v>16391.784810000001</v>
      </c>
      <c r="DQ235" s="65">
        <v>14050.358029999999</v>
      </c>
      <c r="DR235" s="65">
        <v>14423.00455</v>
      </c>
      <c r="DS235" s="65">
        <v>16514.75042</v>
      </c>
      <c r="DT235" s="65">
        <v>16391.784810000001</v>
      </c>
      <c r="DU235" s="65">
        <v>15724.74258</v>
      </c>
      <c r="DV235" s="65">
        <v>16194.982540000001</v>
      </c>
      <c r="DW235" s="65">
        <v>15956.028689999999</v>
      </c>
      <c r="DX235" s="65">
        <v>16391.784810000001</v>
      </c>
      <c r="DY235" s="65">
        <v>15195.11174</v>
      </c>
      <c r="DZ235" s="65">
        <v>12611.093010000001</v>
      </c>
      <c r="EA235" s="65">
        <v>16632.840469999999</v>
      </c>
      <c r="EB235" s="65">
        <v>16391.784810000001</v>
      </c>
      <c r="EC235" s="65">
        <v>16336.156580000001</v>
      </c>
      <c r="ED235" s="65">
        <v>15169.680759999999</v>
      </c>
      <c r="EE235" s="65">
        <v>16230.498519999999</v>
      </c>
      <c r="EF235" s="65">
        <v>16391.784810000001</v>
      </c>
      <c r="EG235" s="65">
        <v>14506.232050000001</v>
      </c>
      <c r="EH235" s="65">
        <v>16577.212240000001</v>
      </c>
      <c r="EI235" s="65">
        <v>16350.74294</v>
      </c>
      <c r="EJ235" s="65">
        <v>16391.784810000001</v>
      </c>
      <c r="EK235" s="65">
        <v>13757.72507</v>
      </c>
      <c r="EL235" s="65">
        <v>15112.017760000001</v>
      </c>
      <c r="EM235" s="65">
        <v>15812.264870000001</v>
      </c>
      <c r="EN235" s="65">
        <v>16391.784810000001</v>
      </c>
      <c r="EO235" s="65">
        <v>16336.156580000001</v>
      </c>
      <c r="EP235" s="65">
        <v>16243.4193</v>
      </c>
      <c r="EQ235" s="65">
        <v>16252.762000000001</v>
      </c>
      <c r="ER235" s="65">
        <v>16391.784810000001</v>
      </c>
      <c r="ES235" s="65">
        <v>15423.319659999999</v>
      </c>
      <c r="ET235" s="65">
        <v>14822.214690000001</v>
      </c>
      <c r="EU235" s="65">
        <v>16632.840469999999</v>
      </c>
      <c r="EV235" s="65">
        <v>16391.784810000001</v>
      </c>
      <c r="EW235" s="65">
        <v>15314.601839999999</v>
      </c>
      <c r="EX235" s="65">
        <v>14727.535180000001</v>
      </c>
      <c r="EY235" s="65">
        <v>15982.51547</v>
      </c>
      <c r="EZ235" s="65">
        <v>16391.784810000001</v>
      </c>
      <c r="FA235" s="65">
        <v>14745.51108</v>
      </c>
      <c r="FB235" s="65">
        <v>16182.34138</v>
      </c>
      <c r="FC235" s="65">
        <v>16632.840469999999</v>
      </c>
    </row>
    <row r="236" spans="2:159" x14ac:dyDescent="0.2">
      <c r="B236" s="65" t="s">
        <v>1</v>
      </c>
      <c r="C236" s="65" t="s">
        <v>39</v>
      </c>
      <c r="D236" s="65">
        <v>8784.7770199999995</v>
      </c>
      <c r="E236" s="65">
        <v>5681.3213040000001</v>
      </c>
      <c r="F236" s="65">
        <v>5423.3291689999996</v>
      </c>
      <c r="G236" s="65">
        <v>5398.5521669999998</v>
      </c>
      <c r="H236" s="65">
        <v>8784.7770199999995</v>
      </c>
      <c r="I236" s="65">
        <v>5353.6972969999997</v>
      </c>
      <c r="J236" s="65">
        <v>5469.6641399999999</v>
      </c>
      <c r="K236" s="65">
        <v>5441.9376929999999</v>
      </c>
      <c r="L236" s="65">
        <v>5446.1522150000001</v>
      </c>
      <c r="M236" s="65">
        <v>5612.7256610000004</v>
      </c>
      <c r="N236" s="65">
        <v>5304.9885489999997</v>
      </c>
      <c r="O236" s="65">
        <v>5639.3828000000003</v>
      </c>
      <c r="P236" s="65">
        <v>8784.7770199999995</v>
      </c>
      <c r="Q236" s="65">
        <v>5782.7127149999997</v>
      </c>
      <c r="R236" s="65">
        <v>5613.3979760000002</v>
      </c>
      <c r="S236" s="65">
        <v>5639.3828000000003</v>
      </c>
      <c r="T236" s="65">
        <v>5699.0729190000002</v>
      </c>
      <c r="U236" s="65">
        <v>5128.0620479999998</v>
      </c>
      <c r="V236" s="65">
        <v>9122.5628410000008</v>
      </c>
      <c r="W236" s="65">
        <v>5141.1402950000002</v>
      </c>
      <c r="X236" s="65">
        <v>5632.6705069999998</v>
      </c>
      <c r="Y236" s="65">
        <v>5474.507173</v>
      </c>
      <c r="Z236" s="65">
        <v>8705.069872</v>
      </c>
      <c r="AA236" s="65">
        <v>5380.4544930000002</v>
      </c>
      <c r="AB236" s="65">
        <v>8114.4721980000004</v>
      </c>
      <c r="AC236" s="65">
        <v>4912.5886490000003</v>
      </c>
      <c r="AD236" s="65">
        <v>5596.3029310000002</v>
      </c>
      <c r="AE236" s="65">
        <v>8384.5427999999993</v>
      </c>
      <c r="AF236" s="65">
        <v>9370.6939839999995</v>
      </c>
      <c r="AG236" s="65">
        <v>9372.6658910000006</v>
      </c>
      <c r="AH236" s="65">
        <v>6702.2595000000001</v>
      </c>
      <c r="AI236" s="65">
        <v>6440.3945089999997</v>
      </c>
      <c r="AJ236" s="65">
        <v>8725.0222539999995</v>
      </c>
      <c r="AK236" s="65">
        <v>4054.7148480000001</v>
      </c>
      <c r="AL236" s="65">
        <v>8728.2674999999999</v>
      </c>
      <c r="AM236" s="65">
        <v>9075.3377999999993</v>
      </c>
      <c r="AN236" s="65">
        <v>9386.1844799999999</v>
      </c>
      <c r="AO236" s="65">
        <v>8825.6364479999993</v>
      </c>
      <c r="AP236" s="65">
        <v>6935.1281760000002</v>
      </c>
      <c r="AQ236" s="65">
        <v>8884.3334500000001</v>
      </c>
      <c r="AR236" s="65">
        <v>9386.1844799999999</v>
      </c>
      <c r="AS236" s="65">
        <v>9429.8411520000009</v>
      </c>
      <c r="AT236" s="65">
        <v>8973.9385060000004</v>
      </c>
      <c r="AU236" s="65">
        <v>9277.0427999999993</v>
      </c>
      <c r="AV236" s="65">
        <v>9386.1844799999999</v>
      </c>
      <c r="AW236" s="65">
        <v>9429.8411520000009</v>
      </c>
      <c r="AX236" s="65">
        <v>9331.6136399999996</v>
      </c>
      <c r="AY236" s="65">
        <v>9277.0427999999993</v>
      </c>
      <c r="AZ236" s="65">
        <v>9386.1844799999999</v>
      </c>
      <c r="BA236" s="65">
        <v>5527.239552</v>
      </c>
      <c r="BB236" s="65">
        <v>9331.6136399999996</v>
      </c>
      <c r="BC236" s="65">
        <v>9277.0427999999993</v>
      </c>
      <c r="BD236" s="65">
        <v>9386.1844799999999</v>
      </c>
      <c r="BE236" s="65">
        <v>7217.3392309999999</v>
      </c>
      <c r="BF236" s="65">
        <v>9331.6136399999996</v>
      </c>
      <c r="BG236" s="65">
        <v>9277.0427999999993</v>
      </c>
      <c r="BH236" s="65">
        <v>9386.1844799999999</v>
      </c>
      <c r="BI236" s="65">
        <v>7718.2445159999997</v>
      </c>
      <c r="BJ236" s="65">
        <v>9260.0869050000001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9467.8571520000005</v>
      </c>
      <c r="BR236" s="65">
        <v>9331.6136399999996</v>
      </c>
      <c r="BS236" s="65">
        <v>9452.9928</v>
      </c>
      <c r="BT236" s="65">
        <v>9782.6444800000008</v>
      </c>
      <c r="BU236" s="65">
        <v>9429.8411520000009</v>
      </c>
      <c r="BV236" s="65">
        <v>9331.6136399999996</v>
      </c>
      <c r="BW236" s="65">
        <v>9668.8927999999996</v>
      </c>
      <c r="BX236" s="65">
        <v>9782.6444800000008</v>
      </c>
      <c r="BY236" s="65">
        <v>9429.8411520000009</v>
      </c>
      <c r="BZ236" s="65">
        <v>9379.4936400000006</v>
      </c>
      <c r="CA236" s="65">
        <v>9668.8927999999996</v>
      </c>
      <c r="CB236" s="65">
        <v>9782.6444800000008</v>
      </c>
      <c r="CC236" s="65">
        <v>6705.730869</v>
      </c>
      <c r="CD236" s="65">
        <v>9426.2621400000007</v>
      </c>
      <c r="CE236" s="65">
        <v>9668.8927999999996</v>
      </c>
      <c r="CF236" s="65">
        <v>9782.6444800000008</v>
      </c>
      <c r="CG236" s="65">
        <v>9828.1451519999991</v>
      </c>
      <c r="CH236" s="65">
        <v>9331.6136399999996</v>
      </c>
      <c r="CI236" s="65">
        <v>9458.9428000000007</v>
      </c>
      <c r="CJ236" s="65">
        <v>9782.6444800000008</v>
      </c>
      <c r="CK236" s="65">
        <v>9588.8171519999996</v>
      </c>
      <c r="CL236" s="65">
        <v>9331.6136399999996</v>
      </c>
      <c r="CM236" s="65">
        <v>9668.8927999999996</v>
      </c>
      <c r="CN236" s="65">
        <v>9782.6444800000008</v>
      </c>
      <c r="CO236" s="65">
        <v>9828.1451519999991</v>
      </c>
      <c r="CP236" s="65">
        <v>9369.2336400000004</v>
      </c>
      <c r="CQ236" s="65">
        <v>9470.8428000000004</v>
      </c>
      <c r="CR236" s="65">
        <v>9782.6444800000008</v>
      </c>
      <c r="CS236" s="65">
        <v>9828.1451519999991</v>
      </c>
      <c r="CT236" s="65">
        <v>9331.6136399999996</v>
      </c>
      <c r="CU236" s="65">
        <v>9481.0427999999993</v>
      </c>
      <c r="CV236" s="65">
        <v>9782.6444800000008</v>
      </c>
      <c r="CW236" s="65">
        <v>9429.8411520000009</v>
      </c>
      <c r="CX236" s="65">
        <v>9331.6136399999996</v>
      </c>
      <c r="CY236" s="65">
        <v>9621.2927999999993</v>
      </c>
      <c r="CZ236" s="65">
        <v>9782.6444800000008</v>
      </c>
      <c r="DA236" s="65">
        <v>9784.9451520000002</v>
      </c>
      <c r="DB236" s="65">
        <v>9671.0486400000009</v>
      </c>
      <c r="DC236" s="65">
        <v>9277.0427999999993</v>
      </c>
      <c r="DD236" s="65">
        <v>9782.6444800000008</v>
      </c>
      <c r="DE236" s="65">
        <v>9790.1291519999995</v>
      </c>
      <c r="DF236" s="65">
        <v>9331.6136399999996</v>
      </c>
      <c r="DG236" s="65">
        <v>9254.9253430000008</v>
      </c>
      <c r="DH236" s="65">
        <v>9782.6444800000008</v>
      </c>
      <c r="DI236" s="65">
        <v>9638.9291520000006</v>
      </c>
      <c r="DJ236" s="65">
        <v>9331.6136399999996</v>
      </c>
      <c r="DK236" s="65">
        <v>9512.4928</v>
      </c>
      <c r="DL236" s="65">
        <v>9782.6444800000008</v>
      </c>
      <c r="DM236" s="65">
        <v>9681.2651519999999</v>
      </c>
      <c r="DN236" s="65">
        <v>9459.8636399999996</v>
      </c>
      <c r="DO236" s="65">
        <v>9668.8927999999996</v>
      </c>
      <c r="DP236" s="65">
        <v>9782.6444800000008</v>
      </c>
      <c r="DQ236" s="65">
        <v>9828.1451519999991</v>
      </c>
      <c r="DR236" s="65">
        <v>9331.6136399999996</v>
      </c>
      <c r="DS236" s="65">
        <v>9668.8927999999996</v>
      </c>
      <c r="DT236" s="65">
        <v>9782.6444800000008</v>
      </c>
      <c r="DU236" s="65">
        <v>9828.1451519999991</v>
      </c>
      <c r="DV236" s="65">
        <v>5188.5173999999997</v>
      </c>
      <c r="DW236" s="65">
        <v>9668.8927999999996</v>
      </c>
      <c r="DX236" s="65">
        <v>9782.6444800000008</v>
      </c>
      <c r="DY236" s="65">
        <v>9828.1451519999991</v>
      </c>
      <c r="DZ236" s="65">
        <v>9331.6136399999996</v>
      </c>
      <c r="EA236" s="65">
        <v>9404.5427999999993</v>
      </c>
      <c r="EB236" s="65">
        <v>9782.6444800000008</v>
      </c>
      <c r="EC236" s="65">
        <v>9828.1451519999991</v>
      </c>
      <c r="ED236" s="65">
        <v>9331.6136399999996</v>
      </c>
      <c r="EE236" s="65">
        <v>9621.2927999999993</v>
      </c>
      <c r="EF236" s="65">
        <v>9782.6444800000008</v>
      </c>
      <c r="EG236" s="65">
        <v>9828.1451519999991</v>
      </c>
      <c r="EH236" s="65">
        <v>145.35</v>
      </c>
      <c r="EI236" s="65">
        <v>9368.8428000000004</v>
      </c>
      <c r="EJ236" s="65">
        <v>9782.6444800000008</v>
      </c>
      <c r="EK236" s="65">
        <v>9779.7611519999991</v>
      </c>
      <c r="EL236" s="65">
        <v>9513.7286399999994</v>
      </c>
      <c r="EM236" s="65">
        <v>9331.4428000000007</v>
      </c>
      <c r="EN236" s="65">
        <v>9782.6444800000008</v>
      </c>
      <c r="EO236" s="65">
        <v>9724.4651520000007</v>
      </c>
      <c r="EP236" s="65">
        <v>9331.6136399999996</v>
      </c>
      <c r="EQ236" s="65">
        <v>9458.0928000000004</v>
      </c>
      <c r="ER236" s="65">
        <v>9782.6444800000008</v>
      </c>
      <c r="ES236" s="65">
        <v>9730.5131519999995</v>
      </c>
      <c r="ET236" s="65">
        <v>9331.6136399999996</v>
      </c>
      <c r="EU236" s="65">
        <v>9626.3927999999996</v>
      </c>
      <c r="EV236" s="65">
        <v>9782.6444800000008</v>
      </c>
      <c r="EW236" s="65">
        <v>9828.1451519999991</v>
      </c>
      <c r="EX236" s="65">
        <v>9331.6136399999996</v>
      </c>
      <c r="EY236" s="65">
        <v>9572.8428000000004</v>
      </c>
      <c r="EZ236" s="65">
        <v>9782.6444800000008</v>
      </c>
      <c r="FA236" s="65">
        <v>9675.2171519999993</v>
      </c>
      <c r="FB236" s="65">
        <v>9331.6136399999996</v>
      </c>
      <c r="FC236" s="65">
        <v>9668.8927999999996</v>
      </c>
    </row>
    <row r="237" spans="2:159" x14ac:dyDescent="0.2">
      <c r="B237" s="65" t="s">
        <v>1</v>
      </c>
      <c r="C237" s="65" t="s">
        <v>40</v>
      </c>
      <c r="D237" s="65">
        <v>3293.3444589999999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4348.9914330000001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2214.3900829999998</v>
      </c>
      <c r="W237" s="65">
        <v>2639.1988470000001</v>
      </c>
      <c r="X237" s="65">
        <v>3470.1686549999999</v>
      </c>
      <c r="Y237" s="65">
        <v>4367.1271489999999</v>
      </c>
      <c r="Z237" s="65">
        <v>1642.03007</v>
      </c>
      <c r="AA237" s="65">
        <v>2639.1988470000001</v>
      </c>
      <c r="AB237" s="65">
        <v>3470.1686549999999</v>
      </c>
      <c r="AC237" s="65">
        <v>5839.0372459999999</v>
      </c>
      <c r="AD237" s="65">
        <v>3157.2687580000002</v>
      </c>
      <c r="AE237" s="65">
        <v>3267.565208</v>
      </c>
      <c r="AF237" s="65">
        <v>6063.1329059999998</v>
      </c>
      <c r="AG237" s="65">
        <v>4611.25695</v>
      </c>
      <c r="AH237" s="65">
        <v>972.22659629999998</v>
      </c>
      <c r="AI237" s="65">
        <v>4611.2494720000004</v>
      </c>
      <c r="AJ237" s="65">
        <v>7252.3422170000003</v>
      </c>
      <c r="AK237" s="65">
        <v>9126.9052740000006</v>
      </c>
      <c r="AL237" s="65">
        <v>4073.554881</v>
      </c>
      <c r="AM237" s="65">
        <v>5515.6896180000003</v>
      </c>
      <c r="AN237" s="65">
        <v>4898.2654030000003</v>
      </c>
      <c r="AO237" s="65">
        <v>9126.9052740000006</v>
      </c>
      <c r="AP237" s="65">
        <v>4913.8873519999997</v>
      </c>
      <c r="AQ237" s="65">
        <v>5515.6896180000003</v>
      </c>
      <c r="AR237" s="65">
        <v>5421.2609759999996</v>
      </c>
      <c r="AS237" s="65">
        <v>5863.7196169999997</v>
      </c>
      <c r="AT237" s="65">
        <v>4935.0760520000003</v>
      </c>
      <c r="AU237" s="65">
        <v>5356.1765480000004</v>
      </c>
      <c r="AV237" s="65">
        <v>7252.3422170000003</v>
      </c>
      <c r="AW237" s="65">
        <v>9126.9052740000006</v>
      </c>
      <c r="AY237" s="65">
        <v>5515.6896180000003</v>
      </c>
      <c r="AZ237" s="65">
        <v>7252.3422170000003</v>
      </c>
      <c r="BA237" s="65">
        <v>9126.9052740000006</v>
      </c>
      <c r="BB237" s="65">
        <v>2976.0731099999998</v>
      </c>
      <c r="BC237" s="65">
        <v>5515.6896180000003</v>
      </c>
      <c r="BD237" s="65">
        <v>7252.3422170000003</v>
      </c>
      <c r="BE237" s="65">
        <v>7003.803038</v>
      </c>
      <c r="BF237" s="65">
        <v>1650.3899060000001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2547.0162319999999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4158.3411379999998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4111.3277470000003</v>
      </c>
      <c r="EJ237" s="65">
        <v>7252.3422170000003</v>
      </c>
      <c r="EK237" s="65">
        <v>9126.9052740000006</v>
      </c>
      <c r="EL237" s="65">
        <v>884.10654160000001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3741.3381570000001</v>
      </c>
    </row>
    <row r="238" spans="2:159" x14ac:dyDescent="0.2">
      <c r="B238" s="65" t="s">
        <v>1</v>
      </c>
      <c r="C238" s="65" t="s">
        <v>41</v>
      </c>
      <c r="D238" s="65">
        <v>3672.837689</v>
      </c>
      <c r="E238" s="65">
        <v>1047</v>
      </c>
      <c r="F238" s="65">
        <v>1047</v>
      </c>
      <c r="G238" s="65">
        <v>2864.9469989999998</v>
      </c>
      <c r="H238" s="65">
        <v>4829.6728750000002</v>
      </c>
      <c r="I238" s="65">
        <v>1047</v>
      </c>
      <c r="J238" s="65">
        <v>1047</v>
      </c>
      <c r="K238" s="65">
        <v>1047</v>
      </c>
      <c r="L238" s="65">
        <v>9401.0150790000007</v>
      </c>
      <c r="M238" s="65">
        <v>1260.6617189999999</v>
      </c>
      <c r="N238" s="65">
        <v>1061.884822</v>
      </c>
      <c r="O238" s="65">
        <v>4790.6657510000005</v>
      </c>
      <c r="P238" s="65">
        <v>9048.2909110000001</v>
      </c>
      <c r="Q238" s="65">
        <v>1452.449664</v>
      </c>
      <c r="R238" s="65">
        <v>1047</v>
      </c>
      <c r="S238" s="65">
        <v>4628.1193830000002</v>
      </c>
      <c r="T238" s="65">
        <v>6547</v>
      </c>
      <c r="U238" s="65">
        <v>1047</v>
      </c>
      <c r="V238" s="65">
        <v>1047</v>
      </c>
      <c r="W238" s="65">
        <v>2920.2800900000002</v>
      </c>
      <c r="X238" s="65">
        <v>9716</v>
      </c>
      <c r="Y238" s="65">
        <v>2496.0810689999998</v>
      </c>
      <c r="Z238" s="65">
        <v>1047</v>
      </c>
      <c r="AA238" s="65">
        <v>5887.1055960000003</v>
      </c>
      <c r="AB238" s="65">
        <v>7088</v>
      </c>
      <c r="AC238" s="65">
        <v>7088</v>
      </c>
      <c r="AD238" s="65">
        <v>7088</v>
      </c>
      <c r="AE238" s="65">
        <v>10318</v>
      </c>
      <c r="AF238" s="65">
        <v>9183</v>
      </c>
      <c r="AG238" s="65">
        <v>10444</v>
      </c>
      <c r="AH238" s="65">
        <v>7183</v>
      </c>
      <c r="AI238" s="65">
        <v>9183</v>
      </c>
      <c r="AJ238" s="65">
        <v>9716</v>
      </c>
      <c r="AK238" s="65">
        <v>10084</v>
      </c>
      <c r="AL238" s="65">
        <v>9836.2307390000005</v>
      </c>
      <c r="AM238" s="65">
        <v>8086.8847320000004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7503</v>
      </c>
      <c r="AT238" s="65">
        <v>6295.1262999999999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10306.17079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8723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10186.00093</v>
      </c>
      <c r="EU238" s="65">
        <v>10318</v>
      </c>
      <c r="EV238" s="65">
        <v>9716</v>
      </c>
      <c r="EW238" s="65">
        <v>10371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347.67518580000001</v>
      </c>
      <c r="F239" s="65">
        <v>348.48163399999999</v>
      </c>
      <c r="G239" s="65">
        <v>343.18974229999998</v>
      </c>
      <c r="H239" s="65">
        <v>705.07465760000002</v>
      </c>
      <c r="I239" s="65">
        <v>374.15381530000002</v>
      </c>
      <c r="J239" s="65">
        <v>375.04332890000001</v>
      </c>
      <c r="K239" s="65">
        <v>369.67957680000001</v>
      </c>
      <c r="L239" s="65">
        <v>708.61120749999998</v>
      </c>
      <c r="M239" s="65">
        <v>377.72986020000002</v>
      </c>
      <c r="N239" s="65">
        <v>378.6305921</v>
      </c>
      <c r="O239" s="65">
        <v>373.25713500000001</v>
      </c>
      <c r="P239" s="65">
        <v>795.98492369999997</v>
      </c>
      <c r="Q239" s="65">
        <v>466.07933809999997</v>
      </c>
      <c r="R239" s="65">
        <v>467.257229</v>
      </c>
      <c r="S239" s="65">
        <v>461.64400010000003</v>
      </c>
      <c r="T239" s="65">
        <v>370.40655070000003</v>
      </c>
      <c r="U239" s="65">
        <v>456.70955249999997</v>
      </c>
      <c r="V239" s="65">
        <v>457.85804960000002</v>
      </c>
      <c r="W239" s="65">
        <v>120.2719094</v>
      </c>
      <c r="X239" s="65">
        <v>466.53781520000001</v>
      </c>
      <c r="Y239" s="65">
        <v>511.02888410000003</v>
      </c>
      <c r="Z239" s="65">
        <v>507.68934810000002</v>
      </c>
      <c r="AA239" s="65">
        <v>507.81652860000003</v>
      </c>
      <c r="AB239" s="65">
        <v>5794.45345</v>
      </c>
      <c r="AC239" s="65">
        <v>618.03488579999998</v>
      </c>
      <c r="AD239" s="65">
        <v>1107.6523500000001</v>
      </c>
      <c r="AE239" s="65">
        <v>1318.63375</v>
      </c>
      <c r="AF239" s="65">
        <v>906.67283710000004</v>
      </c>
      <c r="AG239" s="65">
        <v>664.83751949999998</v>
      </c>
      <c r="AH239" s="65">
        <v>1107.6523500000001</v>
      </c>
      <c r="AI239" s="65">
        <v>661.69025180000006</v>
      </c>
      <c r="AJ239" s="65">
        <v>617.80492119999997</v>
      </c>
      <c r="AK239" s="65">
        <v>715.52774880000004</v>
      </c>
      <c r="AL239" s="65">
        <v>713.91754100000003</v>
      </c>
      <c r="AM239" s="65">
        <v>712.40193180000006</v>
      </c>
      <c r="AN239" s="65">
        <v>3834.0460159999998</v>
      </c>
      <c r="AO239" s="65">
        <v>1024.7668000000001</v>
      </c>
      <c r="AP239" s="65">
        <v>1107.6523500000001</v>
      </c>
      <c r="AQ239" s="65">
        <v>1318.63375</v>
      </c>
      <c r="AR239" s="65">
        <v>5794.45345</v>
      </c>
      <c r="AS239" s="65">
        <v>472.87850400000002</v>
      </c>
      <c r="AT239" s="65">
        <v>810.56885550000004</v>
      </c>
      <c r="AU239" s="65">
        <v>1318.63375</v>
      </c>
      <c r="AV239" s="65">
        <v>4404.1822099999999</v>
      </c>
      <c r="AW239" s="65">
        <v>856.43349560000001</v>
      </c>
      <c r="AX239" s="65">
        <v>1107.6523500000001</v>
      </c>
      <c r="AY239" s="65">
        <v>1073.3701370000001</v>
      </c>
      <c r="AZ239" s="65">
        <v>5237.7979210000003</v>
      </c>
      <c r="BA239" s="65">
        <v>1024.7668000000001</v>
      </c>
      <c r="BB239" s="65">
        <v>901.72475340000005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994.06802089999996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838.56509210000002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1066.7723900000001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125.05078899999999</v>
      </c>
      <c r="G240" s="65">
        <v>65.415000000000006</v>
      </c>
      <c r="H240" s="65">
        <v>355.10624999999999</v>
      </c>
      <c r="I240" s="65">
        <v>65.635499999999993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226.36776939999999</v>
      </c>
      <c r="Q240" s="65">
        <v>65.635499999999993</v>
      </c>
      <c r="R240" s="65">
        <v>363.93374999999997</v>
      </c>
      <c r="S240" s="65">
        <v>357.11250000000001</v>
      </c>
      <c r="T240" s="65">
        <v>65.047499999999999</v>
      </c>
      <c r="U240" s="65">
        <v>358.31625000000003</v>
      </c>
      <c r="V240" s="65">
        <v>66.664500000000004</v>
      </c>
      <c r="W240" s="65">
        <v>357.11250000000001</v>
      </c>
      <c r="X240" s="65">
        <v>65.047499999999999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761.80875230000004</v>
      </c>
      <c r="BM240" s="65">
        <v>768.69515909999996</v>
      </c>
      <c r="BN240" s="65">
        <v>562.56674999999996</v>
      </c>
      <c r="BO240" s="65">
        <v>766.11275650000005</v>
      </c>
      <c r="BP240" s="65">
        <v>902.92124999999999</v>
      </c>
      <c r="BQ240" s="65">
        <v>373.62111850000002</v>
      </c>
      <c r="BR240" s="65">
        <v>925.36675000000002</v>
      </c>
      <c r="BS240" s="65">
        <v>908.02250000000004</v>
      </c>
      <c r="BT240" s="65">
        <v>1478.1712500000001</v>
      </c>
      <c r="BU240" s="65">
        <v>1484.236987</v>
      </c>
      <c r="BV240" s="65">
        <v>1152.1167499999999</v>
      </c>
      <c r="BW240" s="65">
        <v>1486.5225</v>
      </c>
      <c r="BX240" s="65">
        <v>1478.1712500000001</v>
      </c>
      <c r="BY240" s="65">
        <v>606.57446379999999</v>
      </c>
      <c r="BZ240" s="65">
        <v>1514.9167500000001</v>
      </c>
      <c r="CA240" s="65">
        <v>1486.5225</v>
      </c>
      <c r="CB240" s="65">
        <v>1478.1712500000001</v>
      </c>
      <c r="CC240" s="65">
        <v>1491.53325</v>
      </c>
      <c r="CD240" s="65">
        <v>749.70747519999998</v>
      </c>
      <c r="CE240" s="65">
        <v>1486.5225</v>
      </c>
      <c r="CF240" s="65">
        <v>1478.1712500000001</v>
      </c>
      <c r="CG240" s="65">
        <v>911.08325000000002</v>
      </c>
      <c r="CH240" s="65">
        <v>1514.9167500000001</v>
      </c>
      <c r="CI240" s="65">
        <v>1486.5225</v>
      </c>
      <c r="CJ240" s="65">
        <v>1478.1712500000001</v>
      </c>
      <c r="CK240" s="65">
        <v>918.94169950000003</v>
      </c>
      <c r="CL240" s="65">
        <v>931.10541079999996</v>
      </c>
      <c r="CM240" s="65">
        <v>1486.5225</v>
      </c>
      <c r="CN240" s="65">
        <v>1478.1712500000001</v>
      </c>
      <c r="CO240" s="65">
        <v>1235.988959</v>
      </c>
      <c r="CP240" s="65">
        <v>1141.369764</v>
      </c>
      <c r="CQ240" s="65">
        <v>1486.5225</v>
      </c>
      <c r="CR240" s="65">
        <v>1478.1712500000001</v>
      </c>
      <c r="CS240" s="65">
        <v>1491.53325</v>
      </c>
      <c r="CT240" s="65">
        <v>1514.9167500000001</v>
      </c>
      <c r="CU240" s="65">
        <v>1486.5225</v>
      </c>
      <c r="CV240" s="65">
        <v>1478.1712500000001</v>
      </c>
      <c r="CW240" s="65">
        <v>1159.0570760000001</v>
      </c>
      <c r="CX240" s="65">
        <v>1514.9167500000001</v>
      </c>
      <c r="CY240" s="65">
        <v>1486.5225</v>
      </c>
      <c r="CZ240" s="65">
        <v>1478.1712500000001</v>
      </c>
      <c r="DA240" s="65">
        <v>975.33199609999997</v>
      </c>
      <c r="DB240" s="65">
        <v>925.36675000000002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978.67631500000005</v>
      </c>
      <c r="DJ240" s="65">
        <v>925.36675000000002</v>
      </c>
      <c r="DK240" s="65">
        <v>1209.613288</v>
      </c>
      <c r="DL240" s="65">
        <v>1478.1712500000001</v>
      </c>
      <c r="DM240" s="65">
        <v>911.08325000000002</v>
      </c>
      <c r="DN240" s="65">
        <v>1514.9167500000001</v>
      </c>
      <c r="DO240" s="65">
        <v>999.28422560000001</v>
      </c>
      <c r="DP240" s="65">
        <v>1478.1712500000001</v>
      </c>
      <c r="DQ240" s="65">
        <v>1491.53325</v>
      </c>
      <c r="DR240" s="65">
        <v>1056.558352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1282.6177749999999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970.23446769999998</v>
      </c>
      <c r="EH240" s="65">
        <v>1514.9167500000001</v>
      </c>
      <c r="EI240" s="65">
        <v>899.03829240000005</v>
      </c>
      <c r="EJ240" s="65">
        <v>1478.1712500000001</v>
      </c>
      <c r="EK240" s="65">
        <v>1491.53325</v>
      </c>
      <c r="EL240" s="65">
        <v>1065.915178</v>
      </c>
      <c r="EM240" s="65">
        <v>1486.5225</v>
      </c>
      <c r="EN240" s="65">
        <v>1478.1712500000001</v>
      </c>
      <c r="EO240" s="65">
        <v>1491.53325</v>
      </c>
      <c r="EP240" s="65">
        <v>1214.928439</v>
      </c>
      <c r="EQ240" s="65">
        <v>1198.5628059999999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1236.162032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B241" s="65">
        <v>2094.848</v>
      </c>
      <c r="CC241" s="65">
        <v>162.04778830000001</v>
      </c>
      <c r="CE241" s="65">
        <v>788.11961940000003</v>
      </c>
      <c r="CF241" s="65">
        <v>2094.848</v>
      </c>
      <c r="CG241" s="65">
        <v>193.5866628</v>
      </c>
      <c r="CH241" s="65">
        <v>189.37799999999999</v>
      </c>
      <c r="CI241" s="65">
        <v>1096.5219999999999</v>
      </c>
      <c r="CJ241" s="65">
        <v>2094.848</v>
      </c>
      <c r="CM241" s="65">
        <v>664.92720840000004</v>
      </c>
      <c r="CN241" s="65">
        <v>2094.848</v>
      </c>
      <c r="CO241" s="65">
        <v>509.68400000000003</v>
      </c>
      <c r="CR241" s="65">
        <v>2094.848</v>
      </c>
      <c r="CS241" s="65">
        <v>509.68400000000003</v>
      </c>
      <c r="CU241" s="65">
        <v>97.206873540000004</v>
      </c>
      <c r="CV241" s="65">
        <v>2094.848</v>
      </c>
      <c r="CW241" s="65">
        <v>326.76899400000002</v>
      </c>
      <c r="CX241" s="65">
        <v>189.37799999999999</v>
      </c>
      <c r="CY241" s="65">
        <v>162.98605689999999</v>
      </c>
      <c r="CZ241" s="65">
        <v>2094.848</v>
      </c>
      <c r="DA241" s="65">
        <v>509.68400000000003</v>
      </c>
      <c r="DB241" s="65">
        <v>189.37799999999999</v>
      </c>
      <c r="DC241" s="65">
        <v>335.63308710000001</v>
      </c>
      <c r="DD241" s="65">
        <v>2094.848</v>
      </c>
      <c r="DE241" s="65">
        <v>509.68400000000003</v>
      </c>
      <c r="DF241" s="65">
        <v>189.37799999999999</v>
      </c>
      <c r="DG241" s="65">
        <v>1096.5219999999999</v>
      </c>
      <c r="DH241" s="65">
        <v>2130.6880000000001</v>
      </c>
      <c r="DI241" s="65">
        <v>8.7200000000000006</v>
      </c>
      <c r="DJ241" s="65">
        <v>3.24</v>
      </c>
      <c r="DK241" s="65">
        <v>658.18716700000004</v>
      </c>
      <c r="DL241" s="65">
        <v>2130.6880000000001</v>
      </c>
      <c r="DM241" s="65">
        <v>8.7200000000000006</v>
      </c>
      <c r="DN241" s="65">
        <v>192.61799999999999</v>
      </c>
      <c r="DO241" s="65">
        <v>692.81122430000005</v>
      </c>
      <c r="DP241" s="65">
        <v>2130.6880000000001</v>
      </c>
      <c r="DQ241" s="65">
        <v>518.404</v>
      </c>
      <c r="DS241" s="65">
        <v>607.54445339999995</v>
      </c>
      <c r="DT241" s="65">
        <v>2130.6880000000001</v>
      </c>
      <c r="DU241" s="65">
        <v>8.7200000000000006</v>
      </c>
      <c r="DV241" s="65">
        <v>192.61799999999999</v>
      </c>
      <c r="DW241" s="65">
        <v>1115.2819999999999</v>
      </c>
      <c r="DX241" s="65">
        <v>2130.6880000000001</v>
      </c>
      <c r="DY241" s="65">
        <v>512.09647819999998</v>
      </c>
      <c r="DZ241" s="65">
        <v>3.24</v>
      </c>
      <c r="EA241" s="65">
        <v>18.760000000000002</v>
      </c>
      <c r="EB241" s="65">
        <v>2130.6880000000001</v>
      </c>
      <c r="EC241" s="65">
        <v>8.7200000000000006</v>
      </c>
      <c r="ED241" s="65">
        <v>192.61799999999999</v>
      </c>
      <c r="EE241" s="65">
        <v>18.760000000000002</v>
      </c>
      <c r="EF241" s="65">
        <v>2130.6880000000001</v>
      </c>
      <c r="EG241" s="65">
        <v>8.7200000000000006</v>
      </c>
      <c r="EH241" s="65">
        <v>3.24</v>
      </c>
      <c r="EJ241" s="65">
        <v>2130.6880000000001</v>
      </c>
      <c r="EK241" s="65">
        <v>518.404</v>
      </c>
      <c r="EL241" s="65">
        <v>192.61799999999999</v>
      </c>
      <c r="EM241" s="65">
        <v>320.24627650000002</v>
      </c>
      <c r="EN241" s="65">
        <v>2130.6880000000001</v>
      </c>
      <c r="EO241" s="65">
        <v>518.404</v>
      </c>
      <c r="EP241" s="65">
        <v>3.24</v>
      </c>
      <c r="EQ241" s="65">
        <v>1044.7794859999999</v>
      </c>
      <c r="ER241" s="65">
        <v>2130.6880000000001</v>
      </c>
      <c r="ES241" s="65">
        <v>518.404</v>
      </c>
      <c r="ET241" s="65">
        <v>3.24</v>
      </c>
      <c r="EU241" s="65">
        <v>1096.5219999999999</v>
      </c>
      <c r="EV241" s="65">
        <v>2130.6880000000001</v>
      </c>
      <c r="EX241" s="65">
        <v>3.24</v>
      </c>
      <c r="EZ241" s="65">
        <v>2130.6880000000001</v>
      </c>
      <c r="FB241" s="65">
        <v>3.24</v>
      </c>
      <c r="FC241" s="65">
        <v>196.37595089999999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L242" s="65">
        <v>265.18428</v>
      </c>
      <c r="AM242" s="65">
        <v>1535.4497200000001</v>
      </c>
      <c r="AN242" s="65">
        <v>2933.3964799999999</v>
      </c>
      <c r="AP242" s="65">
        <v>265.18428</v>
      </c>
      <c r="AQ242" s="65">
        <v>1535.4497200000001</v>
      </c>
      <c r="AR242" s="65">
        <v>2933.3964799999999</v>
      </c>
      <c r="AT242" s="65">
        <v>265.18428</v>
      </c>
      <c r="AV242" s="65">
        <v>2933.3964799999999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M242" s="65">
        <v>1.7999999999999999E-2</v>
      </c>
      <c r="BO242" s="65">
        <v>1535.4497200000001</v>
      </c>
      <c r="BP242" s="65">
        <v>3180.6924800000002</v>
      </c>
      <c r="BQ242" s="65">
        <v>60.167999999999999</v>
      </c>
      <c r="BR242" s="65">
        <v>287.54028</v>
      </c>
      <c r="BS242" s="65">
        <v>1664.89372</v>
      </c>
      <c r="BT242" s="65">
        <v>3215.6364800000001</v>
      </c>
      <c r="BV242" s="65">
        <v>290.69927999999999</v>
      </c>
      <c r="BW242" s="65">
        <v>1683.18472</v>
      </c>
      <c r="BX242" s="65">
        <v>3215.6364800000001</v>
      </c>
      <c r="BZ242" s="65">
        <v>268.91028</v>
      </c>
      <c r="CA242" s="65">
        <v>1683.18472</v>
      </c>
      <c r="CB242" s="65">
        <v>3215.6364800000001</v>
      </c>
      <c r="CC242" s="65">
        <v>782.37584000000004</v>
      </c>
      <c r="CD242" s="65">
        <v>290.69927999999999</v>
      </c>
      <c r="CE242" s="65">
        <v>1575.3147200000001</v>
      </c>
      <c r="CF242" s="65">
        <v>3215.6364800000001</v>
      </c>
      <c r="CG242" s="65">
        <v>782.37584000000004</v>
      </c>
      <c r="CH242" s="65">
        <v>21.789000000000001</v>
      </c>
      <c r="CI242" s="65">
        <v>1683.18472</v>
      </c>
      <c r="CJ242" s="65">
        <v>3215.6364800000001</v>
      </c>
      <c r="CK242" s="65">
        <v>772.34784000000002</v>
      </c>
      <c r="CL242" s="65">
        <v>290.69927999999999</v>
      </c>
      <c r="CM242" s="65">
        <v>1683.18472</v>
      </c>
      <c r="CN242" s="65">
        <v>3215.6364800000001</v>
      </c>
      <c r="CO242" s="65">
        <v>782.37584000000004</v>
      </c>
      <c r="CP242" s="65">
        <v>290.69927999999999</v>
      </c>
      <c r="CQ242" s="65">
        <v>1643.31972</v>
      </c>
      <c r="CR242" s="65">
        <v>3215.6364800000001</v>
      </c>
      <c r="CS242" s="65">
        <v>782.37584000000004</v>
      </c>
      <c r="CT242" s="65">
        <v>22.356000000000002</v>
      </c>
      <c r="CU242" s="65">
        <v>1683.18472</v>
      </c>
      <c r="CV242" s="65">
        <v>3215.6364800000001</v>
      </c>
      <c r="CW242" s="65">
        <v>772.34784000000002</v>
      </c>
      <c r="CX242" s="65">
        <v>290.69927999999999</v>
      </c>
      <c r="CY242" s="65">
        <v>18.291</v>
      </c>
      <c r="CZ242" s="65">
        <v>3215.6364800000001</v>
      </c>
      <c r="DB242" s="65">
        <v>290.69927999999999</v>
      </c>
      <c r="DC242" s="65">
        <v>1553.74072</v>
      </c>
      <c r="DD242" s="65">
        <v>3215.6364800000001</v>
      </c>
      <c r="DE242" s="65">
        <v>782.37584000000004</v>
      </c>
      <c r="DF242" s="65">
        <v>290.69927999999999</v>
      </c>
      <c r="DG242" s="65">
        <v>147.73500000000001</v>
      </c>
      <c r="DH242" s="65">
        <v>3215.6364800000001</v>
      </c>
      <c r="DI242" s="65">
        <v>782.37584000000004</v>
      </c>
      <c r="DJ242" s="65">
        <v>290.69927999999999</v>
      </c>
      <c r="DK242" s="65">
        <v>1683.18472</v>
      </c>
      <c r="DL242" s="65">
        <v>3215.6364800000001</v>
      </c>
      <c r="DM242" s="65">
        <v>782.37584000000004</v>
      </c>
      <c r="DN242" s="65">
        <v>290.69927999999999</v>
      </c>
      <c r="DO242" s="65">
        <v>1683.18472</v>
      </c>
      <c r="DP242" s="65">
        <v>3215.6364800000001</v>
      </c>
      <c r="DQ242" s="65">
        <v>772.34784000000002</v>
      </c>
      <c r="DR242" s="65">
        <v>290.69927999999999</v>
      </c>
      <c r="DS242" s="65">
        <v>1683.18472</v>
      </c>
      <c r="DT242" s="65">
        <v>3215.6364800000001</v>
      </c>
      <c r="DU242" s="65">
        <v>782.37584000000004</v>
      </c>
      <c r="DV242" s="65">
        <v>290.69927999999999</v>
      </c>
      <c r="DW242" s="65">
        <v>1683.18472</v>
      </c>
      <c r="DX242" s="65">
        <v>3215.6364800000001</v>
      </c>
      <c r="DY242" s="65">
        <v>782.37584000000004</v>
      </c>
      <c r="DZ242" s="65">
        <v>268.91028</v>
      </c>
      <c r="EA242" s="65">
        <v>1661.6107199999999</v>
      </c>
      <c r="EB242" s="65">
        <v>3215.6364800000001</v>
      </c>
      <c r="EC242" s="65">
        <v>782.37584000000004</v>
      </c>
      <c r="ED242" s="65">
        <v>3.1589999999999998</v>
      </c>
      <c r="EE242" s="65">
        <v>1683.18472</v>
      </c>
      <c r="EF242" s="65">
        <v>3215.6364800000001</v>
      </c>
      <c r="EG242" s="65">
        <v>713.70583999999997</v>
      </c>
      <c r="EH242" s="65">
        <v>290.69927999999999</v>
      </c>
      <c r="EI242" s="65">
        <v>1664.89372</v>
      </c>
      <c r="EJ242" s="65">
        <v>3215.6364800000001</v>
      </c>
      <c r="EK242" s="65">
        <v>773.87383999999997</v>
      </c>
      <c r="EL242" s="65">
        <v>290.69927999999999</v>
      </c>
      <c r="EM242" s="65">
        <v>1535.4497200000001</v>
      </c>
      <c r="EN242" s="65">
        <v>3215.6364800000001</v>
      </c>
      <c r="EO242" s="65">
        <v>782.37584000000004</v>
      </c>
      <c r="EP242" s="65">
        <v>268.91028</v>
      </c>
      <c r="EQ242" s="65">
        <v>1664.89372</v>
      </c>
      <c r="ER242" s="65">
        <v>3215.6364800000001</v>
      </c>
      <c r="ES242" s="65">
        <v>782.37584000000004</v>
      </c>
      <c r="ET242" s="65">
        <v>290.69927999999999</v>
      </c>
      <c r="EU242" s="65">
        <v>1683.18472</v>
      </c>
      <c r="EV242" s="65">
        <v>3215.6364800000001</v>
      </c>
      <c r="EW242" s="65">
        <v>782.37584000000004</v>
      </c>
      <c r="EX242" s="65">
        <v>283.81428</v>
      </c>
      <c r="EY242" s="65">
        <v>1683.18472</v>
      </c>
      <c r="EZ242" s="65">
        <v>3215.6364800000001</v>
      </c>
      <c r="FA242" s="65">
        <v>782.37584000000004</v>
      </c>
      <c r="FB242" s="65">
        <v>290.69927999999999</v>
      </c>
      <c r="FC242" s="65">
        <v>1535.4497200000001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59721.513279999999</v>
      </c>
      <c r="E245" s="65">
        <v>51726.044589999998</v>
      </c>
      <c r="F245" s="65">
        <v>48384.046219999997</v>
      </c>
      <c r="G245" s="65">
        <v>52574.496760000002</v>
      </c>
      <c r="H245" s="65">
        <v>61563.371429999999</v>
      </c>
      <c r="I245" s="65">
        <v>53815.373570000003</v>
      </c>
      <c r="J245" s="65">
        <v>48623.06237</v>
      </c>
      <c r="K245" s="65">
        <v>53434.219689999998</v>
      </c>
      <c r="L245" s="65">
        <v>62799.625379999998</v>
      </c>
      <c r="M245" s="65">
        <v>55540.277549999999</v>
      </c>
      <c r="N245" s="65">
        <v>51291.92151</v>
      </c>
      <c r="O245" s="65">
        <v>57378.908109999997</v>
      </c>
      <c r="P245" s="65">
        <v>65386.204839999999</v>
      </c>
      <c r="Q245" s="65">
        <v>55311.962899999999</v>
      </c>
      <c r="R245" s="65">
        <v>51024.492290000002</v>
      </c>
      <c r="S245" s="65">
        <v>57304.748610000002</v>
      </c>
      <c r="T245" s="65">
        <v>59436.850429999999</v>
      </c>
      <c r="U245" s="65">
        <v>52785.26266</v>
      </c>
      <c r="V245" s="65">
        <v>51538.3024</v>
      </c>
      <c r="W245" s="65">
        <v>54740.274469999997</v>
      </c>
      <c r="X245" s="65">
        <v>62768.996449999999</v>
      </c>
      <c r="Y245" s="65">
        <v>56174.318870000003</v>
      </c>
      <c r="Z245" s="65">
        <v>53608.24293</v>
      </c>
      <c r="AA245" s="65">
        <v>58350.979039999998</v>
      </c>
      <c r="AB245" s="65">
        <v>66982.851110000003</v>
      </c>
      <c r="AC245" s="65">
        <v>60861.045129999999</v>
      </c>
      <c r="AD245" s="65">
        <v>58107.0795</v>
      </c>
      <c r="AE245" s="65">
        <v>66691.008199999997</v>
      </c>
      <c r="AF245" s="65">
        <v>70434.526870000002</v>
      </c>
      <c r="AG245" s="65">
        <v>67247.663709999993</v>
      </c>
      <c r="AH245" s="65">
        <v>60509.758999999998</v>
      </c>
      <c r="AI245" s="65">
        <v>64793.56682</v>
      </c>
      <c r="AJ245" s="65">
        <v>73192.041029999993</v>
      </c>
      <c r="AK245" s="65">
        <v>70388.439329999994</v>
      </c>
      <c r="AL245" s="65">
        <v>66456.888789999997</v>
      </c>
      <c r="AM245" s="65">
        <v>70005.294880000001</v>
      </c>
      <c r="AN245" s="65">
        <v>75678.919519999996</v>
      </c>
      <c r="AO245" s="65">
        <v>75672.662979999994</v>
      </c>
      <c r="AP245" s="65">
        <v>68470.319910000006</v>
      </c>
      <c r="AQ245" s="65">
        <v>72651.637619999994</v>
      </c>
      <c r="AR245" s="65">
        <v>78287.762130000003</v>
      </c>
      <c r="AS245" s="65">
        <v>69801.744640000004</v>
      </c>
      <c r="AT245" s="65">
        <v>66915.299050000001</v>
      </c>
      <c r="AU245" s="65">
        <v>71476.668479999993</v>
      </c>
      <c r="AV245" s="65">
        <v>78832.884130000006</v>
      </c>
      <c r="AW245" s="65">
        <v>76457.479420000003</v>
      </c>
      <c r="AX245" s="65">
        <v>66847.347320000001</v>
      </c>
      <c r="AY245" s="65">
        <v>73032.213659999994</v>
      </c>
      <c r="AZ245" s="65">
        <v>79948.761039999998</v>
      </c>
      <c r="BA245" s="65">
        <v>73754.184129999994</v>
      </c>
      <c r="BB245" s="65">
        <v>68318.516359999994</v>
      </c>
      <c r="BC245" s="65">
        <v>73563.889370000004</v>
      </c>
      <c r="BD245" s="65">
        <v>80395.259309999994</v>
      </c>
      <c r="BE245" s="65">
        <v>73321.181570000001</v>
      </c>
      <c r="BF245" s="65">
        <v>68392.24523</v>
      </c>
      <c r="BG245" s="65">
        <v>73563.889370000004</v>
      </c>
      <c r="BH245" s="65">
        <v>81323.064570000002</v>
      </c>
      <c r="BI245" s="65">
        <v>75250.54737</v>
      </c>
      <c r="BJ245" s="65">
        <v>72014.382639999996</v>
      </c>
      <c r="BK245" s="65">
        <v>74390.756370000003</v>
      </c>
      <c r="BL245" s="65">
        <v>81535.952069999999</v>
      </c>
      <c r="BM245" s="65">
        <v>77982.2408</v>
      </c>
      <c r="BN245" s="65">
        <v>70242.003469999996</v>
      </c>
      <c r="BO245" s="65">
        <v>74604.84663</v>
      </c>
      <c r="BP245" s="65">
        <v>84283.197650000002</v>
      </c>
      <c r="BQ245" s="65">
        <v>78798.135399999999</v>
      </c>
      <c r="BR245" s="65">
        <v>71529.027449999994</v>
      </c>
      <c r="BS245" s="65">
        <v>77133.747600000002</v>
      </c>
      <c r="BT245" s="65">
        <v>86445.603050000005</v>
      </c>
      <c r="BU245" s="65">
        <v>79717.366450000001</v>
      </c>
      <c r="BV245" s="65">
        <v>75587.54221</v>
      </c>
      <c r="BW245" s="65">
        <v>79400.088799999998</v>
      </c>
      <c r="BX245" s="65">
        <v>86445.603050000005</v>
      </c>
      <c r="BY245" s="65">
        <v>79836.105490000002</v>
      </c>
      <c r="BZ245" s="65">
        <v>74236.278659999996</v>
      </c>
      <c r="CA245" s="65">
        <v>78453.500570000004</v>
      </c>
      <c r="CB245" s="65">
        <v>88540.451050000003</v>
      </c>
      <c r="CC245" s="65">
        <v>80532.639819999997</v>
      </c>
      <c r="CD245" s="65">
        <v>76555.064939999997</v>
      </c>
      <c r="CE245" s="65">
        <v>79987.687290000002</v>
      </c>
      <c r="CF245" s="65">
        <v>88540.451050000003</v>
      </c>
      <c r="CG245" s="65">
        <v>83005.230979999993</v>
      </c>
      <c r="CH245" s="65">
        <v>76133.55863</v>
      </c>
      <c r="CI245" s="65">
        <v>79699.493570000006</v>
      </c>
      <c r="CJ245" s="65">
        <v>88540.451050000003</v>
      </c>
      <c r="CK245" s="65">
        <v>82671.058770000003</v>
      </c>
      <c r="CL245" s="65">
        <v>75483.244680000003</v>
      </c>
      <c r="CM245" s="65">
        <v>79878.108120000004</v>
      </c>
      <c r="CN245" s="65">
        <v>88540.451050000003</v>
      </c>
      <c r="CO245" s="65">
        <v>82411.638130000007</v>
      </c>
      <c r="CP245" s="65">
        <v>69180.882989999998</v>
      </c>
      <c r="CQ245" s="65">
        <v>79055.375880000007</v>
      </c>
      <c r="CR245" s="65">
        <v>88540.451050000003</v>
      </c>
      <c r="CS245" s="65">
        <v>81467.815279999995</v>
      </c>
      <c r="CT245" s="65">
        <v>76041.347150000001</v>
      </c>
      <c r="CU245" s="65">
        <v>79266.595669999995</v>
      </c>
      <c r="CV245" s="65">
        <v>88540.451050000003</v>
      </c>
      <c r="CW245" s="65">
        <v>81284.727660000004</v>
      </c>
      <c r="CX245" s="65">
        <v>75942.388800000001</v>
      </c>
      <c r="CY245" s="65">
        <v>77279.126470000003</v>
      </c>
      <c r="CZ245" s="65">
        <v>88540.451050000003</v>
      </c>
      <c r="DA245" s="65">
        <v>81994.477079999997</v>
      </c>
      <c r="DB245" s="65">
        <v>75188.338449999996</v>
      </c>
      <c r="DC245" s="65">
        <v>78989.036089999994</v>
      </c>
      <c r="DD245" s="65">
        <v>88540.451050000003</v>
      </c>
      <c r="DE245" s="65">
        <v>83964.674320000006</v>
      </c>
      <c r="DF245" s="65">
        <v>76514.241410000002</v>
      </c>
      <c r="DG245" s="65">
        <v>78547.193620000005</v>
      </c>
      <c r="DH245" s="65">
        <v>88926.432270000005</v>
      </c>
      <c r="DI245" s="65">
        <v>82731.952269999994</v>
      </c>
      <c r="DJ245" s="65">
        <v>77098.452510000003</v>
      </c>
      <c r="DK245" s="65">
        <v>79591.081879999998</v>
      </c>
      <c r="DL245" s="65">
        <v>88926.432270000005</v>
      </c>
      <c r="DM245" s="65">
        <v>82398.123609999995</v>
      </c>
      <c r="DN245" s="65">
        <v>75038.267219999994</v>
      </c>
      <c r="DO245" s="65">
        <v>79146.309850000005</v>
      </c>
      <c r="DP245" s="65">
        <v>88926.432270000005</v>
      </c>
      <c r="DQ245" s="65">
        <v>82083.272859999997</v>
      </c>
      <c r="DR245" s="65">
        <v>75175.157930000001</v>
      </c>
      <c r="DS245" s="65">
        <v>80239.276329999993</v>
      </c>
      <c r="DT245" s="65">
        <v>88926.432270000005</v>
      </c>
      <c r="DU245" s="65">
        <v>83009.325410000005</v>
      </c>
      <c r="DV245" s="65">
        <v>73455.016069999998</v>
      </c>
      <c r="DW245" s="65">
        <v>80188.292149999994</v>
      </c>
      <c r="DX245" s="65">
        <v>88926.432270000005</v>
      </c>
      <c r="DY245" s="65">
        <v>83231.747040000002</v>
      </c>
      <c r="DZ245" s="65">
        <v>73690.564790000004</v>
      </c>
      <c r="EA245" s="65">
        <v>79158.6875</v>
      </c>
      <c r="EB245" s="65">
        <v>88926.432270000005</v>
      </c>
      <c r="EC245" s="65">
        <v>83869.415410000001</v>
      </c>
      <c r="ED245" s="65">
        <v>76241.952950000006</v>
      </c>
      <c r="EE245" s="65">
        <v>78322.908809999994</v>
      </c>
      <c r="EF245" s="65">
        <v>88926.432270000005</v>
      </c>
      <c r="EG245" s="65">
        <v>81449.522089999999</v>
      </c>
      <c r="EH245" s="65">
        <v>67900.435370000007</v>
      </c>
      <c r="EI245" s="65">
        <v>76663.39112</v>
      </c>
      <c r="EJ245" s="65">
        <v>88926.432270000005</v>
      </c>
      <c r="EK245" s="65">
        <v>81692.064499999993</v>
      </c>
      <c r="EL245" s="65">
        <v>71980.948550000001</v>
      </c>
      <c r="EM245" s="65">
        <v>77935.599549999999</v>
      </c>
      <c r="EN245" s="65">
        <v>88926.432270000005</v>
      </c>
      <c r="EO245" s="65">
        <v>84217.755409999998</v>
      </c>
      <c r="EP245" s="65">
        <v>75207.064859999999</v>
      </c>
      <c r="EQ245" s="65">
        <v>79764.294450000001</v>
      </c>
      <c r="ER245" s="65">
        <v>88926.432270000005</v>
      </c>
      <c r="ES245" s="65">
        <v>83201.494980000003</v>
      </c>
      <c r="ET245" s="65">
        <v>75624.052089999997</v>
      </c>
      <c r="EU245" s="65">
        <v>80017.212199999994</v>
      </c>
      <c r="EV245" s="65">
        <v>88926.432270000005</v>
      </c>
      <c r="EW245" s="65">
        <v>82766.140669999993</v>
      </c>
      <c r="EX245" s="65">
        <v>74970.006949999995</v>
      </c>
      <c r="EY245" s="65">
        <v>78574.518429999996</v>
      </c>
      <c r="EZ245" s="65">
        <v>88926.432270000005</v>
      </c>
      <c r="FA245" s="65">
        <v>81861.750690000001</v>
      </c>
      <c r="FB245" s="65">
        <v>75866.389550000007</v>
      </c>
      <c r="FC245" s="65">
        <v>77716.705520000003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3225.6278339999999</v>
      </c>
      <c r="AC246" s="65">
        <v>3397.3763730000001</v>
      </c>
      <c r="AD246" s="65">
        <v>3209.6675100000002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699.04787899999997</v>
      </c>
      <c r="AL246" s="65">
        <v>3314.5895099999998</v>
      </c>
      <c r="AM246" s="65">
        <v>3265.0611610000001</v>
      </c>
      <c r="AN246" s="65">
        <v>5497.628377</v>
      </c>
      <c r="AO246" s="65">
        <v>5773.1505450000004</v>
      </c>
      <c r="AP246" s="65">
        <v>5574.5182839999998</v>
      </c>
      <c r="AQ246" s="65">
        <v>5491.2208849999997</v>
      </c>
      <c r="AR246" s="65">
        <v>6629.7245210000001</v>
      </c>
      <c r="AS246" s="65">
        <v>7548.9140729999999</v>
      </c>
      <c r="AT246" s="65">
        <v>7289.18451</v>
      </c>
      <c r="AU246" s="65">
        <v>7180.2656610000004</v>
      </c>
      <c r="AV246" s="65">
        <v>7188.6440339999999</v>
      </c>
      <c r="AW246" s="65">
        <v>3432.695573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7289.18451</v>
      </c>
      <c r="BK246" s="65">
        <v>7180.2656610000004</v>
      </c>
      <c r="BL246" s="65">
        <v>7188.6440339999999</v>
      </c>
      <c r="BM246" s="65">
        <v>3432.695573</v>
      </c>
      <c r="BN246" s="65">
        <v>5670.2878069999997</v>
      </c>
      <c r="BO246" s="65">
        <v>7000.6806029999998</v>
      </c>
      <c r="BP246" s="65">
        <v>7188.6440339999999</v>
      </c>
      <c r="BQ246" s="65">
        <v>3432.695573</v>
      </c>
      <c r="BR246" s="65">
        <v>7289.18451</v>
      </c>
      <c r="BS246" s="65">
        <v>7180.2656610000004</v>
      </c>
      <c r="BT246" s="65">
        <v>8997.7370339999998</v>
      </c>
      <c r="BU246" s="65">
        <v>6768.0649219999996</v>
      </c>
      <c r="BV246" s="65">
        <v>9123.5795099999996</v>
      </c>
      <c r="BW246" s="65">
        <v>8655.4408459999995</v>
      </c>
      <c r="BX246" s="65">
        <v>8997.7370339999998</v>
      </c>
      <c r="BY246" s="65">
        <v>9448.6725729999998</v>
      </c>
      <c r="BZ246" s="65">
        <v>9123.5795099999996</v>
      </c>
      <c r="CA246" s="65">
        <v>8987.2501609999999</v>
      </c>
      <c r="CB246" s="65">
        <v>8997.7370339999998</v>
      </c>
      <c r="CC246" s="65">
        <v>9448.6725729999998</v>
      </c>
      <c r="CD246" s="65">
        <v>5148.9845100000002</v>
      </c>
      <c r="CE246" s="65">
        <v>8987.2501609999999</v>
      </c>
      <c r="CF246" s="65">
        <v>8997.7370339999998</v>
      </c>
      <c r="CG246" s="65">
        <v>7319.0535650000002</v>
      </c>
      <c r="CH246" s="65">
        <v>3314.5895099999998</v>
      </c>
      <c r="CI246" s="65">
        <v>8987.2501609999999</v>
      </c>
      <c r="CJ246" s="65">
        <v>8997.7370339999998</v>
      </c>
      <c r="CK246" s="65">
        <v>7867.9400969999997</v>
      </c>
      <c r="CL246" s="65">
        <v>5079.6539739999998</v>
      </c>
      <c r="CM246" s="65">
        <v>8987.2501609999999</v>
      </c>
      <c r="CN246" s="65">
        <v>8997.7370339999998</v>
      </c>
      <c r="CO246" s="65">
        <v>6159.6253219999999</v>
      </c>
      <c r="CP246" s="65">
        <v>9123.5795099999996</v>
      </c>
      <c r="CQ246" s="65">
        <v>8987.2501609999999</v>
      </c>
      <c r="CR246" s="65">
        <v>8997.7370339999998</v>
      </c>
      <c r="CS246" s="65">
        <v>6869.6134140000004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3314.5895099999998</v>
      </c>
      <c r="CY246" s="65">
        <v>8976.8195589999996</v>
      </c>
      <c r="CZ246" s="65">
        <v>8997.7370339999998</v>
      </c>
      <c r="DA246" s="65">
        <v>9448.6725729999998</v>
      </c>
      <c r="DB246" s="65">
        <v>6316.0919830000003</v>
      </c>
      <c r="DC246" s="65">
        <v>8987.2501609999999</v>
      </c>
      <c r="DD246" s="65">
        <v>8997.7370339999998</v>
      </c>
      <c r="DE246" s="65">
        <v>5332.4540729999999</v>
      </c>
      <c r="DF246" s="65">
        <v>3394.5886180000002</v>
      </c>
      <c r="DG246" s="65">
        <v>8987.2501609999999</v>
      </c>
      <c r="DH246" s="65">
        <v>8997.7370339999998</v>
      </c>
      <c r="DI246" s="65">
        <v>9448.6725729999998</v>
      </c>
      <c r="DJ246" s="65">
        <v>3314.5895099999998</v>
      </c>
      <c r="DK246" s="65">
        <v>8987.2501609999999</v>
      </c>
      <c r="DL246" s="65">
        <v>8997.7370339999998</v>
      </c>
      <c r="DM246" s="65">
        <v>9430.1280399999996</v>
      </c>
      <c r="DN246" s="65">
        <v>5148.9845100000002</v>
      </c>
      <c r="DO246" s="65">
        <v>8987.2501609999999</v>
      </c>
      <c r="DP246" s="65">
        <v>8997.7370339999998</v>
      </c>
      <c r="DQ246" s="65">
        <v>8621.2478310000006</v>
      </c>
      <c r="DR246" s="65">
        <v>7289.18451</v>
      </c>
      <c r="DS246" s="65">
        <v>5126.0298519999997</v>
      </c>
      <c r="DT246" s="65">
        <v>8997.7370339999998</v>
      </c>
      <c r="DU246" s="65">
        <v>8743.9005849999994</v>
      </c>
      <c r="DV246" s="65">
        <v>9123.5795099999996</v>
      </c>
      <c r="DW246" s="65">
        <v>7332.0960839999998</v>
      </c>
      <c r="DX246" s="65">
        <v>8997.7370339999998</v>
      </c>
      <c r="DY246" s="65">
        <v>6150.2575610000004</v>
      </c>
      <c r="DZ246" s="65">
        <v>5148.9845100000002</v>
      </c>
      <c r="EA246" s="65">
        <v>7755.3107449999998</v>
      </c>
      <c r="EB246" s="65">
        <v>8997.7370339999998</v>
      </c>
      <c r="EC246" s="65">
        <v>5477.4933879999999</v>
      </c>
      <c r="ED246" s="65">
        <v>9123.5795099999996</v>
      </c>
      <c r="EE246" s="65">
        <v>5072.0456610000001</v>
      </c>
      <c r="EF246" s="65">
        <v>8997.7370339999998</v>
      </c>
      <c r="EG246" s="65">
        <v>9448.6725729999998</v>
      </c>
      <c r="EH246" s="65">
        <v>3433.396573</v>
      </c>
      <c r="EI246" s="65">
        <v>8896.0052400000004</v>
      </c>
      <c r="EJ246" s="65">
        <v>8997.7370339999998</v>
      </c>
      <c r="EK246" s="65">
        <v>9448.6725729999998</v>
      </c>
      <c r="EL246" s="65">
        <v>5148.9845100000002</v>
      </c>
      <c r="EM246" s="65">
        <v>8861.6060629999993</v>
      </c>
      <c r="EN246" s="65">
        <v>8997.7370339999998</v>
      </c>
      <c r="EO246" s="65">
        <v>9448.6725729999998</v>
      </c>
      <c r="EP246" s="65">
        <v>3314.5895099999998</v>
      </c>
      <c r="EQ246" s="65">
        <v>8987.2501609999999</v>
      </c>
      <c r="ER246" s="65">
        <v>8997.7370339999998</v>
      </c>
      <c r="ES246" s="65">
        <v>9448.6725729999998</v>
      </c>
      <c r="ET246" s="65">
        <v>3314.5895099999998</v>
      </c>
      <c r="EU246" s="65">
        <v>5072.0456610000001</v>
      </c>
      <c r="EV246" s="65">
        <v>8997.7370339999998</v>
      </c>
      <c r="EW246" s="65">
        <v>9266.1296450000009</v>
      </c>
      <c r="EX246" s="65">
        <v>5148.9845100000002</v>
      </c>
      <c r="EY246" s="65">
        <v>5072.0456610000001</v>
      </c>
      <c r="EZ246" s="65">
        <v>8997.7370339999998</v>
      </c>
      <c r="FA246" s="65">
        <v>8862.8066510000008</v>
      </c>
      <c r="FB246" s="65">
        <v>3314.5895099999998</v>
      </c>
      <c r="FC246" s="65">
        <v>7578.7323459999998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1342.7241710000001</v>
      </c>
      <c r="R247" s="65">
        <v>1362.5373540000001</v>
      </c>
      <c r="S247" s="65">
        <v>1368.006627</v>
      </c>
      <c r="T247" s="65">
        <v>1450.2824439999999</v>
      </c>
      <c r="U247" s="65">
        <v>1445.3606709999999</v>
      </c>
      <c r="V247" s="65">
        <v>1465.7943540000001</v>
      </c>
      <c r="W247" s="65">
        <v>1471.6101269999999</v>
      </c>
      <c r="X247" s="65">
        <v>1493.2448440000001</v>
      </c>
      <c r="Y247" s="65">
        <v>1488.177271</v>
      </c>
      <c r="Z247" s="65">
        <v>1465.7943540000001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1682.966371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1478.042154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4227.5715680000003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4226.1490709999998</v>
      </c>
      <c r="BF247" s="65">
        <v>1720.9419539999999</v>
      </c>
      <c r="BG247" s="65">
        <v>4302.9009269999997</v>
      </c>
      <c r="BH247" s="65">
        <v>4240.5400440000003</v>
      </c>
      <c r="BI247" s="65">
        <v>4226.1490709999998</v>
      </c>
      <c r="BJ247" s="65">
        <v>1720.9419539999999</v>
      </c>
      <c r="BK247" s="65">
        <v>4302.9009269999997</v>
      </c>
      <c r="BL247" s="65">
        <v>4240.5400440000003</v>
      </c>
      <c r="BM247" s="65">
        <v>2768.522884</v>
      </c>
      <c r="BN247" s="65">
        <v>4288.5099540000001</v>
      </c>
      <c r="BO247" s="65">
        <v>4302.9009269999997</v>
      </c>
      <c r="BP247" s="65">
        <v>4240.5400440000003</v>
      </c>
      <c r="BQ247" s="65">
        <v>4226.1490709999998</v>
      </c>
      <c r="BR247" s="65">
        <v>3930.1053539999998</v>
      </c>
      <c r="BS247" s="65">
        <v>4302.9009269999997</v>
      </c>
      <c r="BT247" s="65">
        <v>4240.5400440000003</v>
      </c>
      <c r="BU247" s="65">
        <v>4049.7728710000001</v>
      </c>
      <c r="BV247" s="65">
        <v>4288.5099540000001</v>
      </c>
      <c r="BW247" s="65">
        <v>4302.9009269999997</v>
      </c>
      <c r="BX247" s="65">
        <v>4240.5400440000003</v>
      </c>
      <c r="BY247" s="65">
        <v>1916.4155800000001</v>
      </c>
      <c r="BZ247" s="65">
        <v>1720.9419539999999</v>
      </c>
      <c r="CA247" s="65">
        <v>4302.9009269999997</v>
      </c>
      <c r="CB247" s="65">
        <v>4240.5400440000003</v>
      </c>
      <c r="CC247" s="65">
        <v>4226.1490709999998</v>
      </c>
      <c r="CD247" s="65">
        <v>3648.4134600000002</v>
      </c>
      <c r="CE247" s="65">
        <v>4302.9009269999997</v>
      </c>
      <c r="CF247" s="65">
        <v>4240.5400440000003</v>
      </c>
      <c r="CG247" s="65">
        <v>2012.545138</v>
      </c>
      <c r="CH247" s="65">
        <v>4267.7567069999996</v>
      </c>
      <c r="CI247" s="65">
        <v>4012.0644130000001</v>
      </c>
      <c r="CJ247" s="65">
        <v>4240.5400440000003</v>
      </c>
      <c r="CK247" s="65">
        <v>1695.9170710000001</v>
      </c>
      <c r="CL247" s="65">
        <v>4288.5099540000001</v>
      </c>
      <c r="CM247" s="65">
        <v>4302.9009269999997</v>
      </c>
      <c r="CN247" s="65">
        <v>4240.5400440000003</v>
      </c>
      <c r="CO247" s="65">
        <v>3719.1298940000001</v>
      </c>
      <c r="CP247" s="65">
        <v>3930.1053539999998</v>
      </c>
      <c r="CQ247" s="65">
        <v>4302.9009269999997</v>
      </c>
      <c r="CR247" s="65">
        <v>4240.5400440000003</v>
      </c>
      <c r="CS247" s="65">
        <v>4049.7728710000001</v>
      </c>
      <c r="CT247" s="65">
        <v>4288.5099540000001</v>
      </c>
      <c r="CU247" s="65">
        <v>3344.546566</v>
      </c>
      <c r="CV247" s="65">
        <v>4240.5400440000003</v>
      </c>
      <c r="CW247" s="65">
        <v>2463.7579420000002</v>
      </c>
      <c r="CX247" s="65">
        <v>1720.9419539999999</v>
      </c>
      <c r="CY247" s="65">
        <v>4302.9009269999997</v>
      </c>
      <c r="CZ247" s="65">
        <v>4240.5400440000003</v>
      </c>
      <c r="DA247" s="65">
        <v>1695.9170710000001</v>
      </c>
      <c r="DB247" s="65">
        <v>1720.9419539999999</v>
      </c>
      <c r="DC247" s="65">
        <v>3644.840682</v>
      </c>
      <c r="DD247" s="65">
        <v>4240.5400440000003</v>
      </c>
      <c r="DE247" s="65">
        <v>3985.743939</v>
      </c>
      <c r="DF247" s="65">
        <v>2462.7297720000001</v>
      </c>
      <c r="DG247" s="65">
        <v>4302.9009269999997</v>
      </c>
      <c r="DH247" s="65">
        <v>4240.5400440000003</v>
      </c>
      <c r="DI247" s="65">
        <v>2592.8605069999999</v>
      </c>
      <c r="DJ247" s="65">
        <v>1891.577135</v>
      </c>
      <c r="DK247" s="65">
        <v>4302.9009269999997</v>
      </c>
      <c r="DL247" s="65">
        <v>4240.5400440000003</v>
      </c>
      <c r="DM247" s="65">
        <v>2132.5468700000001</v>
      </c>
      <c r="DN247" s="65">
        <v>3630.7886119999998</v>
      </c>
      <c r="DO247" s="65">
        <v>1726.7169269999999</v>
      </c>
      <c r="DP247" s="65">
        <v>4240.5400440000003</v>
      </c>
      <c r="DQ247" s="65">
        <v>3647.281011</v>
      </c>
      <c r="DR247" s="65">
        <v>1720.9419539999999</v>
      </c>
      <c r="DS247" s="65">
        <v>3735.1224860000002</v>
      </c>
      <c r="DT247" s="65">
        <v>4240.5400440000003</v>
      </c>
      <c r="DU247" s="65">
        <v>1695.9170710000001</v>
      </c>
      <c r="DV247" s="65">
        <v>1720.9419539999999</v>
      </c>
      <c r="DW247" s="65">
        <v>4302.9009269999997</v>
      </c>
      <c r="DX247" s="65">
        <v>4240.5400440000003</v>
      </c>
      <c r="DY247" s="65">
        <v>4225.2680710000004</v>
      </c>
      <c r="DZ247" s="65">
        <v>3930.1053539999998</v>
      </c>
      <c r="EA247" s="65">
        <v>1726.7169269999999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3422.0030780000002</v>
      </c>
      <c r="EJ247" s="65">
        <v>4240.5400440000003</v>
      </c>
      <c r="EK247" s="65">
        <v>4027.4421889999999</v>
      </c>
      <c r="EL247" s="65">
        <v>1720.9419539999999</v>
      </c>
      <c r="EM247" s="65">
        <v>2369.238973</v>
      </c>
      <c r="EN247" s="65">
        <v>4240.5400440000003</v>
      </c>
      <c r="EO247" s="65">
        <v>4226.1490709999998</v>
      </c>
      <c r="EP247" s="65">
        <v>1720.9419539999999</v>
      </c>
      <c r="EQ247" s="65">
        <v>1726.7169269999999</v>
      </c>
      <c r="ER247" s="65">
        <v>4240.5400440000003</v>
      </c>
      <c r="ES247" s="65">
        <v>1695.9170710000001</v>
      </c>
      <c r="ET247" s="65">
        <v>1720.9419539999999</v>
      </c>
      <c r="EU247" s="65">
        <v>4302.9009269999997</v>
      </c>
      <c r="EV247" s="65">
        <v>4240.5400440000003</v>
      </c>
      <c r="EW247" s="65">
        <v>2089.826646</v>
      </c>
      <c r="EX247" s="65">
        <v>1720.9419539999999</v>
      </c>
      <c r="EY247" s="65">
        <v>2102.9936160000002</v>
      </c>
      <c r="EZ247" s="65">
        <v>4240.5400440000003</v>
      </c>
      <c r="FA247" s="65">
        <v>4226.1490709999998</v>
      </c>
      <c r="FB247" s="65">
        <v>4288.5099540000001</v>
      </c>
      <c r="FC247" s="65">
        <v>1726.7169269999999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144.55912000000001</v>
      </c>
      <c r="U248" s="65">
        <v>145.23148800000001</v>
      </c>
      <c r="V248" s="65">
        <v>148.67766</v>
      </c>
      <c r="W248" s="65">
        <v>142.87819999999999</v>
      </c>
      <c r="X248" s="65">
        <v>144.55912000000001</v>
      </c>
      <c r="Y248" s="65">
        <v>145.23148800000001</v>
      </c>
      <c r="Z248" s="65">
        <v>148.67766</v>
      </c>
      <c r="AA248" s="65">
        <v>142.87819999999999</v>
      </c>
      <c r="AB248" s="65">
        <v>149.54712000000001</v>
      </c>
      <c r="AC248" s="65">
        <v>145.23148800000001</v>
      </c>
      <c r="AD248" s="65">
        <v>148.67766</v>
      </c>
      <c r="AE248" s="65">
        <v>142.87819999999999</v>
      </c>
      <c r="AF248" s="65">
        <v>149.54712000000001</v>
      </c>
      <c r="AG248" s="65">
        <v>150.24268799999999</v>
      </c>
      <c r="AH248" s="65">
        <v>4.9589999999999996</v>
      </c>
      <c r="AI248" s="65">
        <v>4.93</v>
      </c>
      <c r="AJ248" s="65">
        <v>228.66712000000001</v>
      </c>
      <c r="AK248" s="65">
        <v>84.499200000000002</v>
      </c>
      <c r="AL248" s="65">
        <v>227.33766</v>
      </c>
      <c r="AM248" s="65">
        <v>221.07820000000001</v>
      </c>
      <c r="AN248" s="65">
        <v>228.66712000000001</v>
      </c>
      <c r="AO248" s="65">
        <v>79.488</v>
      </c>
      <c r="AQ248" s="65">
        <v>83.13</v>
      </c>
      <c r="AR248" s="65">
        <v>228.66712000000001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224.71948800000001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143.71866</v>
      </c>
      <c r="BK248" s="65">
        <v>226.00819999999999</v>
      </c>
      <c r="BL248" s="65">
        <v>228.66712000000001</v>
      </c>
      <c r="BM248" s="65">
        <v>229.73068799999999</v>
      </c>
      <c r="BN248" s="65">
        <v>83.619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84.499200000000002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221.07820000000001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143.71866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94.17174</v>
      </c>
      <c r="U251" s="65">
        <v>16.65456</v>
      </c>
      <c r="V251" s="65">
        <v>18.001619999999999</v>
      </c>
      <c r="W251" s="65">
        <v>21.430499999999999</v>
      </c>
      <c r="X251" s="65">
        <v>94.17174</v>
      </c>
      <c r="Y251" s="65">
        <v>16.65456</v>
      </c>
      <c r="Z251" s="65">
        <v>19.08942</v>
      </c>
      <c r="AA251" s="65">
        <v>21.430499999999999</v>
      </c>
      <c r="AB251" s="65">
        <v>232.13033999999999</v>
      </c>
      <c r="AC251" s="65">
        <v>16.65456</v>
      </c>
      <c r="AD251" s="65">
        <v>44.373420000000003</v>
      </c>
      <c r="AE251" s="65">
        <v>52.825499999999998</v>
      </c>
      <c r="AF251" s="65">
        <v>94.17174</v>
      </c>
      <c r="AG251" s="65">
        <v>16.65456</v>
      </c>
      <c r="AH251" s="65">
        <v>44.373420000000003</v>
      </c>
      <c r="AI251" s="65">
        <v>21.430499999999999</v>
      </c>
      <c r="AJ251" s="65">
        <v>94.17174</v>
      </c>
      <c r="AK251" s="65">
        <v>16.65456</v>
      </c>
      <c r="AL251" s="65">
        <v>18.001619999999999</v>
      </c>
      <c r="AM251" s="65">
        <v>21.430499999999999</v>
      </c>
      <c r="AN251" s="65">
        <v>94.17174</v>
      </c>
      <c r="AO251" s="65">
        <v>62.47296</v>
      </c>
      <c r="AP251" s="65">
        <v>67.525919999999999</v>
      </c>
      <c r="AQ251" s="65">
        <v>80.388000000000005</v>
      </c>
      <c r="AR251" s="65">
        <v>353.24784</v>
      </c>
      <c r="AS251" s="65">
        <v>16.65456</v>
      </c>
      <c r="AT251" s="65">
        <v>18.001619999999999</v>
      </c>
      <c r="AU251" s="65">
        <v>80.388000000000005</v>
      </c>
      <c r="AV251" s="65">
        <v>94.17174</v>
      </c>
      <c r="AW251" s="65">
        <v>16.65456</v>
      </c>
      <c r="AX251" s="65">
        <v>67.525919999999999</v>
      </c>
      <c r="AY251" s="65">
        <v>21.430499999999999</v>
      </c>
      <c r="AZ251" s="65">
        <v>94.17174</v>
      </c>
      <c r="BA251" s="65">
        <v>62.47296</v>
      </c>
      <c r="BB251" s="65">
        <v>18.001619999999999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16.65456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18.001619999999999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21.430499999999999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1.5777749919999999</v>
      </c>
      <c r="AG253" s="65">
        <v>0.29395161440000001</v>
      </c>
      <c r="AI253" s="65">
        <v>1.4807809949999999</v>
      </c>
      <c r="AK253" s="65">
        <v>0.74119999999999997</v>
      </c>
      <c r="AM253" s="65">
        <v>1.5946</v>
      </c>
      <c r="AQ253" s="65">
        <v>0.53403956050000001</v>
      </c>
      <c r="AT253" s="65">
        <v>0.27539999999999998</v>
      </c>
      <c r="AW253" s="65">
        <v>0.60899895569999996</v>
      </c>
      <c r="AX253" s="65">
        <v>0.27539999999999998</v>
      </c>
      <c r="AY253" s="65">
        <v>0.67482442229999995</v>
      </c>
      <c r="AZ253" s="65">
        <v>1.706231469</v>
      </c>
      <c r="BA253" s="65">
        <v>0.74119999999999997</v>
      </c>
      <c r="BB253" s="65">
        <v>0.27539999999999998</v>
      </c>
      <c r="BC253" s="65">
        <v>1.5946</v>
      </c>
      <c r="BE253" s="65">
        <v>0.74119999999999997</v>
      </c>
      <c r="BF253" s="65">
        <v>0.27539999999999998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N253" s="65">
        <v>0.27539999999999998</v>
      </c>
      <c r="BO253" s="65">
        <v>0.2450615797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N253" s="65">
        <v>3.0464000000000002</v>
      </c>
      <c r="CO253" s="65">
        <v>0.74119999999999997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L254" s="65">
        <v>0.24299999999999999</v>
      </c>
      <c r="AM254" s="65">
        <v>1.407</v>
      </c>
      <c r="AN254" s="65">
        <v>2.6880000000000002</v>
      </c>
      <c r="AP254" s="65">
        <v>0.24299999999999999</v>
      </c>
      <c r="AQ254" s="65">
        <v>1.407</v>
      </c>
      <c r="AR254" s="65">
        <v>2.6880000000000002</v>
      </c>
      <c r="AT254" s="65">
        <v>0.24299999999999999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O254" s="65">
        <v>1.407</v>
      </c>
      <c r="BP254" s="65">
        <v>2.6880000000000002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Z254" s="65">
        <v>2.6880000000000002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4583.5099259999997</v>
      </c>
      <c r="H257" s="65">
        <v>4560.8679080000002</v>
      </c>
      <c r="I257" s="65">
        <v>4739.0984099999996</v>
      </c>
      <c r="J257" s="65">
        <v>4617.517938</v>
      </c>
      <c r="K257" s="65">
        <v>4583.5099259999997</v>
      </c>
      <c r="L257" s="65">
        <v>4560.8679080000002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4739.0984099999996</v>
      </c>
      <c r="R257" s="65">
        <v>4617.517938</v>
      </c>
      <c r="S257" s="65">
        <v>4584.4069259999997</v>
      </c>
      <c r="T257" s="65">
        <v>4900.796848</v>
      </c>
      <c r="U257" s="65">
        <v>4991.6613100000004</v>
      </c>
      <c r="V257" s="65">
        <v>4870.5019380000003</v>
      </c>
      <c r="W257" s="65">
        <v>4830.6152259999999</v>
      </c>
      <c r="X257" s="65">
        <v>4953.3688480000001</v>
      </c>
      <c r="Y257" s="65">
        <v>5044.5691100000004</v>
      </c>
      <c r="Z257" s="65">
        <v>4881.3337380000003</v>
      </c>
      <c r="AA257" s="65">
        <v>4883.8078260000002</v>
      </c>
      <c r="AB257" s="65">
        <v>5277.566648</v>
      </c>
      <c r="AC257" s="65">
        <v>5238.5194099999999</v>
      </c>
      <c r="AD257" s="65">
        <v>5073.3487379999997</v>
      </c>
      <c r="AE257" s="65">
        <v>5107.7619260000001</v>
      </c>
      <c r="AF257" s="65">
        <v>5258.6304229999996</v>
      </c>
      <c r="AG257" s="65">
        <v>5352.1526620000004</v>
      </c>
      <c r="AH257" s="65">
        <v>5109.5898779999998</v>
      </c>
      <c r="AI257" s="65">
        <v>5048.8042070000001</v>
      </c>
      <c r="AJ257" s="65">
        <v>5352.0868479999999</v>
      </c>
      <c r="AK257" s="65">
        <v>2567.3307279999999</v>
      </c>
      <c r="AL257" s="65">
        <v>5076.3187379999999</v>
      </c>
      <c r="AM257" s="65">
        <v>5279.8762260000003</v>
      </c>
      <c r="AN257" s="65">
        <v>7580.8441899999998</v>
      </c>
      <c r="AO257" s="65">
        <v>7681.4993940000004</v>
      </c>
      <c r="AP257" s="65">
        <v>7401.333952</v>
      </c>
      <c r="AQ257" s="65">
        <v>7425.9846889999999</v>
      </c>
      <c r="AR257" s="65">
        <v>8972.0164339999992</v>
      </c>
      <c r="AS257" s="65">
        <v>9561.6872100000001</v>
      </c>
      <c r="AT257" s="65">
        <v>9215.4289379999991</v>
      </c>
      <c r="AU257" s="65">
        <v>9255.9666259999995</v>
      </c>
      <c r="AV257" s="65">
        <v>9271.8598480000001</v>
      </c>
      <c r="AW257" s="65">
        <v>5446.0777090000001</v>
      </c>
      <c r="AX257" s="65">
        <v>9305.5084439999991</v>
      </c>
      <c r="AY257" s="65">
        <v>9199.0909499999998</v>
      </c>
      <c r="AZ257" s="65">
        <v>11799.445599999999</v>
      </c>
      <c r="BA257" s="65">
        <v>12134.12161</v>
      </c>
      <c r="BB257" s="65">
        <v>11861.41394</v>
      </c>
      <c r="BC257" s="65">
        <v>11835.15223</v>
      </c>
      <c r="BD257" s="65">
        <v>12069.783949999999</v>
      </c>
      <c r="BE257" s="65">
        <v>12139.132809999999</v>
      </c>
      <c r="BF257" s="65">
        <v>9343.6132379999999</v>
      </c>
      <c r="BG257" s="65">
        <v>11835.15223</v>
      </c>
      <c r="BH257" s="65">
        <v>12072.83035</v>
      </c>
      <c r="BI257" s="65">
        <v>12093.314410000001</v>
      </c>
      <c r="BJ257" s="65">
        <v>9259.9942379999993</v>
      </c>
      <c r="BK257" s="65">
        <v>11835.15223</v>
      </c>
      <c r="BL257" s="65">
        <v>12072.83035</v>
      </c>
      <c r="BM257" s="65">
        <v>6563.8929230000003</v>
      </c>
      <c r="BN257" s="65">
        <v>10148.32287</v>
      </c>
      <c r="BO257" s="65">
        <v>11654.217629999999</v>
      </c>
      <c r="BP257" s="65">
        <v>12072.83035</v>
      </c>
      <c r="BQ257" s="65">
        <v>8022.2603099999997</v>
      </c>
      <c r="BR257" s="65">
        <v>11552.77664</v>
      </c>
      <c r="BS257" s="65">
        <v>11835.15223</v>
      </c>
      <c r="BT257" s="65">
        <v>13881.923349999999</v>
      </c>
      <c r="BU257" s="65">
        <v>11181.25346</v>
      </c>
      <c r="BV257" s="65">
        <v>13745.57624</v>
      </c>
      <c r="BW257" s="65">
        <v>13310.32741</v>
      </c>
      <c r="BX257" s="65">
        <v>13881.923349999999</v>
      </c>
      <c r="BY257" s="65">
        <v>11728.50382</v>
      </c>
      <c r="BZ257" s="65">
        <v>11128.48394</v>
      </c>
      <c r="CA257" s="65">
        <v>13642.13673</v>
      </c>
      <c r="CB257" s="65">
        <v>13881.923349999999</v>
      </c>
      <c r="CC257" s="65">
        <v>13893.659820000001</v>
      </c>
      <c r="CD257" s="65">
        <v>8903.5470839999998</v>
      </c>
      <c r="CE257" s="65">
        <v>13640.54213</v>
      </c>
      <c r="CF257" s="65">
        <v>13881.923349999999</v>
      </c>
      <c r="CG257" s="65">
        <v>9695.6683699999994</v>
      </c>
      <c r="CH257" s="65">
        <v>7915.5899909999998</v>
      </c>
      <c r="CI257" s="65">
        <v>13351.300209999999</v>
      </c>
      <c r="CJ257" s="65">
        <v>13881.923349999999</v>
      </c>
      <c r="CK257" s="65">
        <v>9927.9268339999999</v>
      </c>
      <c r="CL257" s="65">
        <v>9701.6507020000008</v>
      </c>
      <c r="CM257" s="65">
        <v>13640.54213</v>
      </c>
      <c r="CN257" s="65">
        <v>13881.923349999999</v>
      </c>
      <c r="CO257" s="65">
        <v>10242.82488</v>
      </c>
      <c r="CP257" s="65">
        <v>13386.89624</v>
      </c>
      <c r="CQ257" s="65">
        <v>13642.13673</v>
      </c>
      <c r="CR257" s="65">
        <v>13881.923349999999</v>
      </c>
      <c r="CS257" s="65">
        <v>11283.45595</v>
      </c>
      <c r="CT257" s="65">
        <v>13745.33324</v>
      </c>
      <c r="CU257" s="65">
        <v>12683.782359999999</v>
      </c>
      <c r="CV257" s="65">
        <v>13881.923349999999</v>
      </c>
      <c r="CW257" s="65">
        <v>12275.758980000001</v>
      </c>
      <c r="CX257" s="65">
        <v>5369.0182379999997</v>
      </c>
      <c r="CY257" s="65">
        <v>13630.29912</v>
      </c>
      <c r="CZ257" s="65">
        <v>13881.923349999999</v>
      </c>
      <c r="DA257" s="65">
        <v>11508.00531</v>
      </c>
      <c r="DB257" s="65">
        <v>8370.5207109999992</v>
      </c>
      <c r="DC257" s="65">
        <v>12984.07648</v>
      </c>
      <c r="DD257" s="65">
        <v>13881.923349999999</v>
      </c>
      <c r="DE257" s="65">
        <v>9682.2676780000002</v>
      </c>
      <c r="DF257" s="65">
        <v>6190.8051640000003</v>
      </c>
      <c r="DG257" s="65">
        <v>13635.799730000001</v>
      </c>
      <c r="DH257" s="65">
        <v>13881.923349999999</v>
      </c>
      <c r="DI257" s="65">
        <v>12405.60275</v>
      </c>
      <c r="DJ257" s="65">
        <v>5539.6534199999996</v>
      </c>
      <c r="DK257" s="65">
        <v>13642.13673</v>
      </c>
      <c r="DL257" s="65">
        <v>13881.923349999999</v>
      </c>
      <c r="DM257" s="65">
        <v>11926.74458</v>
      </c>
      <c r="DN257" s="65">
        <v>9113.2598969999999</v>
      </c>
      <c r="DO257" s="65">
        <v>11065.952730000001</v>
      </c>
      <c r="DP257" s="65">
        <v>13881.923349999999</v>
      </c>
      <c r="DQ257" s="65">
        <v>12632.59851</v>
      </c>
      <c r="DR257" s="65">
        <v>9343.6132379999999</v>
      </c>
      <c r="DS257" s="65">
        <v>9213.137976</v>
      </c>
      <c r="DT257" s="65">
        <v>13881.923349999999</v>
      </c>
      <c r="DU257" s="65">
        <v>10803.88732</v>
      </c>
      <c r="DV257" s="65">
        <v>11094.38924</v>
      </c>
      <c r="DW257" s="65">
        <v>11986.98265</v>
      </c>
      <c r="DX257" s="65">
        <v>13881.923349999999</v>
      </c>
      <c r="DY257" s="65">
        <v>10739.595300000001</v>
      </c>
      <c r="DZ257" s="65">
        <v>9412.5766380000005</v>
      </c>
      <c r="EA257" s="65">
        <v>9834.0133100000003</v>
      </c>
      <c r="EB257" s="65">
        <v>13881.923349999999</v>
      </c>
      <c r="EC257" s="65">
        <v>10067.71213</v>
      </c>
      <c r="ED257" s="65">
        <v>13745.33324</v>
      </c>
      <c r="EE257" s="65">
        <v>9726.9322260000008</v>
      </c>
      <c r="EF257" s="65">
        <v>13881.923349999999</v>
      </c>
      <c r="EG257" s="65">
        <v>14038.891310000001</v>
      </c>
      <c r="EH257" s="65">
        <v>7828.0556420000003</v>
      </c>
      <c r="EI257" s="65">
        <v>12669.99396</v>
      </c>
      <c r="EJ257" s="65">
        <v>13881.923349999999</v>
      </c>
      <c r="EK257" s="65">
        <v>13840.184429999999</v>
      </c>
      <c r="EL257" s="65">
        <v>7203.4132380000001</v>
      </c>
      <c r="EM257" s="65">
        <v>11523.873170000001</v>
      </c>
      <c r="EN257" s="65">
        <v>13881.923349999999</v>
      </c>
      <c r="EO257" s="65">
        <v>14038.891310000001</v>
      </c>
      <c r="EP257" s="65">
        <v>5369.0182379999997</v>
      </c>
      <c r="EQ257" s="65">
        <v>11065.952730000001</v>
      </c>
      <c r="ER257" s="65">
        <v>13881.923349999999</v>
      </c>
      <c r="ES257" s="65">
        <v>11508.659309999999</v>
      </c>
      <c r="ET257" s="65">
        <v>5369.0182379999997</v>
      </c>
      <c r="EU257" s="65">
        <v>9726.9322260000008</v>
      </c>
      <c r="EV257" s="65">
        <v>13881.923349999999</v>
      </c>
      <c r="EW257" s="65">
        <v>11720.025960000001</v>
      </c>
      <c r="EX257" s="65">
        <v>7203.4132380000001</v>
      </c>
      <c r="EY257" s="65">
        <v>7527.024915</v>
      </c>
      <c r="EZ257" s="65">
        <v>13881.923349999999</v>
      </c>
      <c r="FA257" s="65">
        <v>13453.025390000001</v>
      </c>
      <c r="FB257" s="65">
        <v>7936.5862379999999</v>
      </c>
      <c r="FC257" s="65">
        <v>9657.4349110000003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0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0.54600000000000004</v>
      </c>
      <c r="O272" s="65">
        <v>0.42</v>
      </c>
      <c r="P272" s="65">
        <v>1.8460000000000001</v>
      </c>
      <c r="S272" s="65">
        <v>2.42</v>
      </c>
      <c r="T272" s="65">
        <v>3.1459999999999999</v>
      </c>
      <c r="W272" s="65">
        <v>2.42</v>
      </c>
      <c r="X272" s="65">
        <v>205.86019999999999</v>
      </c>
      <c r="AA272" s="65">
        <v>158.35400000000001</v>
      </c>
      <c r="AB272" s="65">
        <v>336.35550000000001</v>
      </c>
      <c r="AE272" s="65">
        <v>141.92740000000001</v>
      </c>
      <c r="AF272" s="65">
        <v>334.62259999999998</v>
      </c>
      <c r="AI272" s="65">
        <v>284.36900000000003</v>
      </c>
      <c r="AJ272" s="65">
        <v>405.55970000000002</v>
      </c>
      <c r="AM272" s="65">
        <v>239.80860000000001</v>
      </c>
      <c r="AN272" s="65">
        <v>405.55970000000002</v>
      </c>
      <c r="AQ272" s="65">
        <v>259.50200000000001</v>
      </c>
      <c r="AR272" s="65">
        <v>405.55970000000002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136.99440000000001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1.72</v>
      </c>
      <c r="P281" s="65">
        <v>3.536</v>
      </c>
      <c r="Q281" s="65">
        <v>0</v>
      </c>
      <c r="R281" s="65">
        <v>0</v>
      </c>
      <c r="S281" s="65">
        <v>3.72</v>
      </c>
      <c r="T281" s="65">
        <v>4.8360000000000003</v>
      </c>
      <c r="U281" s="65">
        <v>0</v>
      </c>
      <c r="V281" s="65">
        <v>0</v>
      </c>
      <c r="W281" s="65">
        <v>3.72</v>
      </c>
      <c r="X281" s="65">
        <v>249.15020000000001</v>
      </c>
      <c r="Y281" s="65">
        <v>0</v>
      </c>
      <c r="Z281" s="65">
        <v>0</v>
      </c>
      <c r="AA281" s="65">
        <v>191.654</v>
      </c>
      <c r="AB281" s="65">
        <v>452.44549999999998</v>
      </c>
      <c r="AC281" s="65">
        <v>0</v>
      </c>
      <c r="AD281" s="65">
        <v>0</v>
      </c>
      <c r="AE281" s="65">
        <v>231.22739999999999</v>
      </c>
      <c r="AF281" s="65">
        <v>493.61259999999999</v>
      </c>
      <c r="AG281" s="65">
        <v>0</v>
      </c>
      <c r="AH281" s="65">
        <v>0</v>
      </c>
      <c r="AI281" s="65">
        <v>406.66899999999998</v>
      </c>
      <c r="AJ281" s="65">
        <v>564.54970000000003</v>
      </c>
      <c r="AK281" s="65">
        <v>0</v>
      </c>
      <c r="AL281" s="65">
        <v>0</v>
      </c>
      <c r="AM281" s="65">
        <v>362.10860000000002</v>
      </c>
      <c r="AN281" s="65">
        <v>564.54970000000003</v>
      </c>
      <c r="AO281" s="65">
        <v>0</v>
      </c>
      <c r="AP281" s="65">
        <v>0</v>
      </c>
      <c r="AQ281" s="65">
        <v>381.80200000000002</v>
      </c>
      <c r="AR281" s="65">
        <v>564.54970000000003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225.99440000000001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  <c r="BH282" s="65">
        <v>221.6273467</v>
      </c>
      <c r="BK282" s="65">
        <v>170.4825744</v>
      </c>
      <c r="BL282" s="65">
        <v>501.9423013</v>
      </c>
      <c r="BO282" s="65">
        <v>386.10946259999997</v>
      </c>
      <c r="BP282" s="65">
        <v>794.92323090000002</v>
      </c>
      <c r="BS282" s="65">
        <v>611.47940840000001</v>
      </c>
      <c r="BT282" s="65">
        <v>1098.276339</v>
      </c>
      <c r="BW282" s="65">
        <v>844.82795299999998</v>
      </c>
      <c r="BX282" s="65">
        <v>1098.276339</v>
      </c>
      <c r="CA282" s="65">
        <v>844.82795299999998</v>
      </c>
      <c r="CB282" s="65">
        <v>1098.276339</v>
      </c>
      <c r="CE282" s="65">
        <v>844.82795299999998</v>
      </c>
      <c r="CF282" s="65">
        <v>1098.276339</v>
      </c>
      <c r="CI282" s="65">
        <v>844.82795299999998</v>
      </c>
      <c r="CJ282" s="65">
        <v>1098.276339</v>
      </c>
      <c r="CM282" s="65">
        <v>844.82795299999998</v>
      </c>
      <c r="CN282" s="65">
        <v>1098.276339</v>
      </c>
      <c r="CQ282" s="65">
        <v>844.82795299999998</v>
      </c>
      <c r="CR282" s="65">
        <v>1098.276339</v>
      </c>
      <c r="CU282" s="65">
        <v>844.82795299999998</v>
      </c>
      <c r="CV282" s="65">
        <v>1098.276339</v>
      </c>
      <c r="CY282" s="65">
        <v>844.82795299999998</v>
      </c>
      <c r="CZ282" s="65">
        <v>1098.276339</v>
      </c>
      <c r="DC282" s="65">
        <v>844.82795299999998</v>
      </c>
      <c r="DD282" s="65">
        <v>1098.276339</v>
      </c>
      <c r="DG282" s="65">
        <v>844.82795299999998</v>
      </c>
      <c r="DH282" s="65">
        <v>1098.276339</v>
      </c>
      <c r="DK282" s="65">
        <v>844.82795299999998</v>
      </c>
      <c r="DL282" s="65">
        <v>1098.276339</v>
      </c>
      <c r="DO282" s="65">
        <v>844.82795299999998</v>
      </c>
      <c r="DP282" s="65">
        <v>1098.276339</v>
      </c>
      <c r="DS282" s="65">
        <v>844.82795299999998</v>
      </c>
      <c r="DT282" s="65">
        <v>1098.276339</v>
      </c>
      <c r="DW282" s="65">
        <v>844.82795299999998</v>
      </c>
      <c r="DX282" s="65">
        <v>1098.276339</v>
      </c>
      <c r="EA282" s="65">
        <v>844.82795299999998</v>
      </c>
      <c r="EB282" s="65">
        <v>1098.276339</v>
      </c>
      <c r="EE282" s="65">
        <v>844.82795299999998</v>
      </c>
      <c r="EF282" s="65">
        <v>1098.276339</v>
      </c>
      <c r="EI282" s="65">
        <v>844.82795299999998</v>
      </c>
      <c r="EJ282" s="65">
        <v>1098.276339</v>
      </c>
      <c r="EM282" s="65">
        <v>844.82795299999998</v>
      </c>
      <c r="EN282" s="65">
        <v>1098.276339</v>
      </c>
      <c r="EQ282" s="65">
        <v>844.82795299999998</v>
      </c>
      <c r="ER282" s="65">
        <v>1098.276339</v>
      </c>
      <c r="EU282" s="65">
        <v>844.82795299999998</v>
      </c>
      <c r="EV282" s="65">
        <v>1098.276339</v>
      </c>
      <c r="EY282" s="65">
        <v>844.82795299999998</v>
      </c>
      <c r="EZ282" s="65">
        <v>1098.276339</v>
      </c>
      <c r="FC282" s="65">
        <v>844.82795299999998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221.6273467</v>
      </c>
      <c r="BI293" s="65">
        <v>0</v>
      </c>
      <c r="BJ293" s="65">
        <v>0</v>
      </c>
      <c r="BK293" s="65">
        <v>170.4825744</v>
      </c>
      <c r="BL293" s="65">
        <v>501.9423013</v>
      </c>
      <c r="BM293" s="65">
        <v>0</v>
      </c>
      <c r="BN293" s="65">
        <v>0</v>
      </c>
      <c r="BO293" s="65">
        <v>386.10946259999997</v>
      </c>
      <c r="BP293" s="65">
        <v>794.92323090000002</v>
      </c>
      <c r="BQ293" s="65">
        <v>0</v>
      </c>
      <c r="BR293" s="65">
        <v>0</v>
      </c>
      <c r="BS293" s="65">
        <v>611.47940840000001</v>
      </c>
      <c r="BT293" s="65">
        <v>1098.276339</v>
      </c>
      <c r="BU293" s="65">
        <v>0</v>
      </c>
      <c r="BV293" s="65">
        <v>0</v>
      </c>
      <c r="BW293" s="65">
        <v>844.82795299999998</v>
      </c>
      <c r="BX293" s="65">
        <v>1098.276339</v>
      </c>
      <c r="BY293" s="65">
        <v>0</v>
      </c>
      <c r="BZ293" s="65">
        <v>0</v>
      </c>
      <c r="CA293" s="65">
        <v>844.82795299999998</v>
      </c>
      <c r="CB293" s="65">
        <v>1098.276339</v>
      </c>
      <c r="CC293" s="65">
        <v>0</v>
      </c>
      <c r="CD293" s="65">
        <v>0</v>
      </c>
      <c r="CE293" s="65">
        <v>844.82795299999998</v>
      </c>
      <c r="CF293" s="65">
        <v>1098.276339</v>
      </c>
      <c r="CG293" s="65">
        <v>0</v>
      </c>
      <c r="CH293" s="65">
        <v>0</v>
      </c>
      <c r="CI293" s="65">
        <v>844.82795299999998</v>
      </c>
      <c r="CJ293" s="65">
        <v>1098.276339</v>
      </c>
      <c r="CK293" s="65">
        <v>0</v>
      </c>
      <c r="CL293" s="65">
        <v>0</v>
      </c>
      <c r="CM293" s="65">
        <v>844.82795299999998</v>
      </c>
      <c r="CN293" s="65">
        <v>1098.276339</v>
      </c>
      <c r="CO293" s="65">
        <v>0</v>
      </c>
      <c r="CP293" s="65">
        <v>0</v>
      </c>
      <c r="CQ293" s="65">
        <v>844.82795299999998</v>
      </c>
      <c r="CR293" s="65">
        <v>1098.276339</v>
      </c>
      <c r="CS293" s="65">
        <v>0</v>
      </c>
      <c r="CT293" s="65">
        <v>0</v>
      </c>
      <c r="CU293" s="65">
        <v>844.82795299999998</v>
      </c>
      <c r="CV293" s="65">
        <v>1098.276339</v>
      </c>
      <c r="CW293" s="65">
        <v>0</v>
      </c>
      <c r="CX293" s="65">
        <v>0</v>
      </c>
      <c r="CY293" s="65">
        <v>844.82795299999998</v>
      </c>
      <c r="CZ293" s="65">
        <v>1098.276339</v>
      </c>
      <c r="DA293" s="65">
        <v>0</v>
      </c>
      <c r="DB293" s="65">
        <v>0</v>
      </c>
      <c r="DC293" s="65">
        <v>844.82795299999998</v>
      </c>
      <c r="DD293" s="65">
        <v>1098.276339</v>
      </c>
      <c r="DE293" s="65">
        <v>0</v>
      </c>
      <c r="DF293" s="65">
        <v>0</v>
      </c>
      <c r="DG293" s="65">
        <v>844.82795299999998</v>
      </c>
      <c r="DH293" s="65">
        <v>1098.276339</v>
      </c>
      <c r="DI293" s="65">
        <v>0</v>
      </c>
      <c r="DJ293" s="65">
        <v>0</v>
      </c>
      <c r="DK293" s="65">
        <v>844.82795299999998</v>
      </c>
      <c r="DL293" s="65">
        <v>1098.276339</v>
      </c>
      <c r="DM293" s="65">
        <v>0</v>
      </c>
      <c r="DN293" s="65">
        <v>0</v>
      </c>
      <c r="DO293" s="65">
        <v>844.82795299999998</v>
      </c>
      <c r="DP293" s="65">
        <v>1098.276339</v>
      </c>
      <c r="DQ293" s="65">
        <v>0</v>
      </c>
      <c r="DR293" s="65">
        <v>0</v>
      </c>
      <c r="DS293" s="65">
        <v>844.82795299999998</v>
      </c>
      <c r="DT293" s="65">
        <v>1098.276339</v>
      </c>
      <c r="DU293" s="65">
        <v>0</v>
      </c>
      <c r="DV293" s="65">
        <v>0</v>
      </c>
      <c r="DW293" s="65">
        <v>844.82795299999998</v>
      </c>
      <c r="DX293" s="65">
        <v>1098.276339</v>
      </c>
      <c r="DY293" s="65">
        <v>0</v>
      </c>
      <c r="DZ293" s="65">
        <v>0</v>
      </c>
      <c r="EA293" s="65">
        <v>844.82795299999998</v>
      </c>
      <c r="EB293" s="65">
        <v>1098.276339</v>
      </c>
      <c r="EC293" s="65">
        <v>0</v>
      </c>
      <c r="ED293" s="65">
        <v>0</v>
      </c>
      <c r="EE293" s="65">
        <v>844.82795299999998</v>
      </c>
      <c r="EF293" s="65">
        <v>1098.276339</v>
      </c>
      <c r="EG293" s="65">
        <v>0</v>
      </c>
      <c r="EH293" s="65">
        <v>0</v>
      </c>
      <c r="EI293" s="65">
        <v>844.82795299999998</v>
      </c>
      <c r="EJ293" s="65">
        <v>1098.276339</v>
      </c>
      <c r="EK293" s="65">
        <v>0</v>
      </c>
      <c r="EL293" s="65">
        <v>0</v>
      </c>
      <c r="EM293" s="65">
        <v>844.82795299999998</v>
      </c>
      <c r="EN293" s="65">
        <v>1098.276339</v>
      </c>
      <c r="EO293" s="65">
        <v>0</v>
      </c>
      <c r="EP293" s="65">
        <v>0</v>
      </c>
      <c r="EQ293" s="65">
        <v>844.82795299999998</v>
      </c>
      <c r="ER293" s="65">
        <v>1098.276339</v>
      </c>
      <c r="ES293" s="65">
        <v>0</v>
      </c>
      <c r="ET293" s="65">
        <v>0</v>
      </c>
      <c r="EU293" s="65">
        <v>844.82795299999998</v>
      </c>
      <c r="EV293" s="65">
        <v>1098.276339</v>
      </c>
      <c r="EW293" s="65">
        <v>0</v>
      </c>
      <c r="EX293" s="65">
        <v>0</v>
      </c>
      <c r="EY293" s="65">
        <v>844.82795299999998</v>
      </c>
      <c r="EZ293" s="65">
        <v>1098.276339</v>
      </c>
      <c r="FA293" s="65">
        <v>0</v>
      </c>
      <c r="FB293" s="65">
        <v>0</v>
      </c>
      <c r="FC293" s="65">
        <v>844.82795299999998</v>
      </c>
    </row>
    <row r="294" spans="2:159" x14ac:dyDescent="0.2">
      <c r="B294" s="65" t="s">
        <v>63</v>
      </c>
      <c r="C294" s="65" t="s">
        <v>37</v>
      </c>
      <c r="BX294" s="65">
        <v>454.83010030000003</v>
      </c>
      <c r="CA294" s="65">
        <v>349.86930790000002</v>
      </c>
      <c r="CB294" s="65">
        <v>929.37863619999996</v>
      </c>
      <c r="CE294" s="65">
        <v>714.90664330000004</v>
      </c>
      <c r="CF294" s="65">
        <v>1413.0473939999999</v>
      </c>
      <c r="CI294" s="65">
        <v>1086.9595340000001</v>
      </c>
      <c r="CJ294" s="65">
        <v>1895.9017630000001</v>
      </c>
      <c r="CM294" s="65">
        <v>1458.385972</v>
      </c>
      <c r="CN294" s="65">
        <v>2388.0710650000001</v>
      </c>
      <c r="CQ294" s="65">
        <v>1836.977742</v>
      </c>
      <c r="CR294" s="65">
        <v>2891.1365879999998</v>
      </c>
      <c r="CU294" s="65">
        <v>2223.9512220000001</v>
      </c>
      <c r="CV294" s="65">
        <v>3416.8253089999998</v>
      </c>
      <c r="CY294" s="65">
        <v>2628.3271610000002</v>
      </c>
      <c r="CZ294" s="65">
        <v>3935.0426480000001</v>
      </c>
      <c r="DC294" s="65">
        <v>3026.9558830000001</v>
      </c>
      <c r="DD294" s="65">
        <v>4454.2257520000003</v>
      </c>
      <c r="DG294" s="65">
        <v>3426.3275020000001</v>
      </c>
      <c r="DH294" s="65">
        <v>4955.7788360000004</v>
      </c>
      <c r="DK294" s="65">
        <v>3812.1375659999999</v>
      </c>
      <c r="DL294" s="65">
        <v>4955.7788360000004</v>
      </c>
      <c r="DO294" s="65">
        <v>3812.1375659999999</v>
      </c>
      <c r="DP294" s="65">
        <v>4955.7788360000004</v>
      </c>
      <c r="DS294" s="65">
        <v>3812.1375659999999</v>
      </c>
      <c r="DT294" s="65">
        <v>4955.7788360000004</v>
      </c>
      <c r="DW294" s="65">
        <v>3812.1375659999999</v>
      </c>
      <c r="DX294" s="65">
        <v>4955.7788360000004</v>
      </c>
      <c r="EA294" s="65">
        <v>3812.1375659999999</v>
      </c>
      <c r="EB294" s="65">
        <v>4955.7788360000004</v>
      </c>
      <c r="EE294" s="65">
        <v>3812.1375659999999</v>
      </c>
      <c r="EF294" s="65">
        <v>4955.7788360000004</v>
      </c>
      <c r="EI294" s="65">
        <v>3812.1375659999999</v>
      </c>
      <c r="EJ294" s="65">
        <v>4955.7788360000004</v>
      </c>
      <c r="EM294" s="65">
        <v>3812.1375659999999</v>
      </c>
      <c r="EN294" s="65">
        <v>4955.7788360000004</v>
      </c>
      <c r="EQ294" s="65">
        <v>3812.1375659999999</v>
      </c>
      <c r="ER294" s="65">
        <v>4955.7788360000004</v>
      </c>
      <c r="EU294" s="65">
        <v>3812.1375659999999</v>
      </c>
      <c r="EV294" s="65">
        <v>4955.7788360000004</v>
      </c>
      <c r="EY294" s="65">
        <v>3812.1375659999999</v>
      </c>
      <c r="EZ294" s="65">
        <v>4955.7788360000004</v>
      </c>
      <c r="FC294" s="65">
        <v>3812.1375659999999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454.83010030000003</v>
      </c>
      <c r="BY305" s="65">
        <v>0</v>
      </c>
      <c r="BZ305" s="65">
        <v>0</v>
      </c>
      <c r="CA305" s="65">
        <v>349.86930790000002</v>
      </c>
      <c r="CB305" s="65">
        <v>929.37863619999996</v>
      </c>
      <c r="CC305" s="65">
        <v>0</v>
      </c>
      <c r="CD305" s="65">
        <v>0</v>
      </c>
      <c r="CE305" s="65">
        <v>714.90664330000004</v>
      </c>
      <c r="CF305" s="65">
        <v>1413.0473939999999</v>
      </c>
      <c r="CG305" s="65">
        <v>0</v>
      </c>
      <c r="CH305" s="65">
        <v>0</v>
      </c>
      <c r="CI305" s="65">
        <v>1086.9595340000001</v>
      </c>
      <c r="CJ305" s="65">
        <v>1895.9017630000001</v>
      </c>
      <c r="CK305" s="65">
        <v>0</v>
      </c>
      <c r="CL305" s="65">
        <v>0</v>
      </c>
      <c r="CM305" s="65">
        <v>1458.385972</v>
      </c>
      <c r="CN305" s="65">
        <v>2388.0710650000001</v>
      </c>
      <c r="CO305" s="65">
        <v>0</v>
      </c>
      <c r="CP305" s="65">
        <v>0</v>
      </c>
      <c r="CQ305" s="65">
        <v>1836.977742</v>
      </c>
      <c r="CR305" s="65">
        <v>2891.1365879999998</v>
      </c>
      <c r="CS305" s="65">
        <v>0</v>
      </c>
      <c r="CT305" s="65">
        <v>0</v>
      </c>
      <c r="CU305" s="65">
        <v>2223.9512220000001</v>
      </c>
      <c r="CV305" s="65">
        <v>3416.8253089999998</v>
      </c>
      <c r="CW305" s="65">
        <v>0</v>
      </c>
      <c r="CX305" s="65">
        <v>0</v>
      </c>
      <c r="CY305" s="65">
        <v>2628.3271610000002</v>
      </c>
      <c r="CZ305" s="65">
        <v>3935.0426480000001</v>
      </c>
      <c r="DA305" s="65">
        <v>0</v>
      </c>
      <c r="DB305" s="65">
        <v>0</v>
      </c>
      <c r="DC305" s="65">
        <v>3026.9558830000001</v>
      </c>
      <c r="DD305" s="65">
        <v>4454.2257520000003</v>
      </c>
      <c r="DE305" s="65">
        <v>0</v>
      </c>
      <c r="DF305" s="65">
        <v>0</v>
      </c>
      <c r="DG305" s="65">
        <v>3426.3275020000001</v>
      </c>
      <c r="DH305" s="65">
        <v>4955.7788360000004</v>
      </c>
      <c r="DI305" s="65">
        <v>0</v>
      </c>
      <c r="DJ305" s="65">
        <v>0</v>
      </c>
      <c r="DK305" s="65">
        <v>3812.1375659999999</v>
      </c>
      <c r="DL305" s="65">
        <v>4955.7788360000004</v>
      </c>
      <c r="DM305" s="65">
        <v>0</v>
      </c>
      <c r="DN305" s="65">
        <v>0</v>
      </c>
      <c r="DO305" s="65">
        <v>3812.1375659999999</v>
      </c>
      <c r="DP305" s="65">
        <v>4955.7788360000004</v>
      </c>
      <c r="DQ305" s="65">
        <v>0</v>
      </c>
      <c r="DR305" s="65">
        <v>0</v>
      </c>
      <c r="DS305" s="65">
        <v>3812.1375659999999</v>
      </c>
      <c r="DT305" s="65">
        <v>4955.7788360000004</v>
      </c>
      <c r="DU305" s="65">
        <v>0</v>
      </c>
      <c r="DV305" s="65">
        <v>0</v>
      </c>
      <c r="DW305" s="65">
        <v>3812.1375659999999</v>
      </c>
      <c r="DX305" s="65">
        <v>4955.7788360000004</v>
      </c>
      <c r="DY305" s="65">
        <v>0</v>
      </c>
      <c r="DZ305" s="65">
        <v>0</v>
      </c>
      <c r="EA305" s="65">
        <v>3812.1375659999999</v>
      </c>
      <c r="EB305" s="65">
        <v>4955.7788360000004</v>
      </c>
      <c r="EC305" s="65">
        <v>0</v>
      </c>
      <c r="ED305" s="65">
        <v>0</v>
      </c>
      <c r="EE305" s="65">
        <v>3812.1375659999999</v>
      </c>
      <c r="EF305" s="65">
        <v>4955.7788360000004</v>
      </c>
      <c r="EG305" s="65">
        <v>0</v>
      </c>
      <c r="EH305" s="65">
        <v>0</v>
      </c>
      <c r="EI305" s="65">
        <v>3812.1375659999999</v>
      </c>
      <c r="EJ305" s="65">
        <v>4955.7788360000004</v>
      </c>
      <c r="EK305" s="65">
        <v>0</v>
      </c>
      <c r="EL305" s="65">
        <v>0</v>
      </c>
      <c r="EM305" s="65">
        <v>3812.1375659999999</v>
      </c>
      <c r="EN305" s="65">
        <v>4955.7788360000004</v>
      </c>
      <c r="EO305" s="65">
        <v>0</v>
      </c>
      <c r="EP305" s="65">
        <v>0</v>
      </c>
      <c r="EQ305" s="65">
        <v>3812.1375659999999</v>
      </c>
      <c r="ER305" s="65">
        <v>4955.7788360000004</v>
      </c>
      <c r="ES305" s="65">
        <v>0</v>
      </c>
      <c r="ET305" s="65">
        <v>0</v>
      </c>
      <c r="EU305" s="65">
        <v>3812.1375659999999</v>
      </c>
      <c r="EV305" s="65">
        <v>4955.7788360000004</v>
      </c>
      <c r="EW305" s="65">
        <v>0</v>
      </c>
      <c r="EX305" s="65">
        <v>0</v>
      </c>
      <c r="EY305" s="65">
        <v>3812.1375659999999</v>
      </c>
      <c r="EZ305" s="65">
        <v>4955.7788360000004</v>
      </c>
      <c r="FA305" s="65">
        <v>0</v>
      </c>
      <c r="FB305" s="65">
        <v>0</v>
      </c>
      <c r="FC305" s="65">
        <v>3812.1375659999999</v>
      </c>
    </row>
    <row r="306" spans="2:159" x14ac:dyDescent="0.2">
      <c r="B306" s="65" t="s">
        <v>64</v>
      </c>
      <c r="C306" s="65" t="s">
        <v>37</v>
      </c>
      <c r="DL306" s="65">
        <v>495.32241290000002</v>
      </c>
      <c r="DO306" s="65">
        <v>381.0172407</v>
      </c>
      <c r="DP306" s="65">
        <v>946.7227762</v>
      </c>
      <c r="DS306" s="65">
        <v>728.24828939999998</v>
      </c>
      <c r="DT306" s="65">
        <v>1399.6636140000001</v>
      </c>
      <c r="DW306" s="65">
        <v>1076.6643180000001</v>
      </c>
      <c r="DX306" s="65">
        <v>1851.60105</v>
      </c>
      <c r="EA306" s="65">
        <v>1424.3085000000001</v>
      </c>
      <c r="EB306" s="65">
        <v>2308.5456039999999</v>
      </c>
      <c r="EE306" s="65">
        <v>1775.8043110000001</v>
      </c>
      <c r="EF306" s="65">
        <v>2770.1039639999999</v>
      </c>
      <c r="EI306" s="65">
        <v>2130.8492030000002</v>
      </c>
      <c r="EJ306" s="65">
        <v>3232.2202739999998</v>
      </c>
      <c r="EM306" s="65">
        <v>2486.323288</v>
      </c>
      <c r="EN306" s="65">
        <v>3690.53638</v>
      </c>
      <c r="EQ306" s="65">
        <v>2838.8741380000001</v>
      </c>
      <c r="ER306" s="65">
        <v>4183.938322</v>
      </c>
      <c r="EU306" s="65">
        <v>3218.4140940000002</v>
      </c>
      <c r="EV306" s="65">
        <v>4660.9936879999996</v>
      </c>
      <c r="EY306" s="65">
        <v>3585.3797599999998</v>
      </c>
      <c r="EZ306" s="65">
        <v>5129.7459870000002</v>
      </c>
      <c r="FC306" s="65">
        <v>3945.9584519999999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495.32241290000002</v>
      </c>
      <c r="DM317" s="65">
        <v>0</v>
      </c>
      <c r="DN317" s="65">
        <v>0</v>
      </c>
      <c r="DO317" s="65">
        <v>381.0172407</v>
      </c>
      <c r="DP317" s="65">
        <v>946.7227762</v>
      </c>
      <c r="DQ317" s="65">
        <v>0</v>
      </c>
      <c r="DR317" s="65">
        <v>0</v>
      </c>
      <c r="DS317" s="65">
        <v>728.24828939999998</v>
      </c>
      <c r="DT317" s="65">
        <v>1399.6636140000001</v>
      </c>
      <c r="DU317" s="65">
        <v>0</v>
      </c>
      <c r="DV317" s="65">
        <v>0</v>
      </c>
      <c r="DW317" s="65">
        <v>1076.6643180000001</v>
      </c>
      <c r="DX317" s="65">
        <v>1851.60105</v>
      </c>
      <c r="DY317" s="65">
        <v>0</v>
      </c>
      <c r="DZ317" s="65">
        <v>0</v>
      </c>
      <c r="EA317" s="65">
        <v>1424.3085000000001</v>
      </c>
      <c r="EB317" s="65">
        <v>2308.5456039999999</v>
      </c>
      <c r="EC317" s="65">
        <v>0</v>
      </c>
      <c r="ED317" s="65">
        <v>0</v>
      </c>
      <c r="EE317" s="65">
        <v>1775.8043110000001</v>
      </c>
      <c r="EF317" s="65">
        <v>2770.1039639999999</v>
      </c>
      <c r="EG317" s="65">
        <v>0</v>
      </c>
      <c r="EH317" s="65">
        <v>0</v>
      </c>
      <c r="EI317" s="65">
        <v>2130.8492030000002</v>
      </c>
      <c r="EJ317" s="65">
        <v>3232.2202739999998</v>
      </c>
      <c r="EK317" s="65">
        <v>0</v>
      </c>
      <c r="EL317" s="65">
        <v>0</v>
      </c>
      <c r="EM317" s="65">
        <v>2486.323288</v>
      </c>
      <c r="EN317" s="65">
        <v>3690.53638</v>
      </c>
      <c r="EO317" s="65">
        <v>0</v>
      </c>
      <c r="EP317" s="65">
        <v>0</v>
      </c>
      <c r="EQ317" s="65">
        <v>2838.8741380000001</v>
      </c>
      <c r="ER317" s="65">
        <v>4183.938322</v>
      </c>
      <c r="ES317" s="65">
        <v>0</v>
      </c>
      <c r="ET317" s="65">
        <v>0</v>
      </c>
      <c r="EU317" s="65">
        <v>3218.4140940000002</v>
      </c>
      <c r="EV317" s="65">
        <v>4660.9936879999996</v>
      </c>
      <c r="EW317" s="65">
        <v>0</v>
      </c>
      <c r="EX317" s="65">
        <v>0</v>
      </c>
      <c r="EY317" s="65">
        <v>3585.3797599999998</v>
      </c>
      <c r="EZ317" s="65">
        <v>5129.7459870000002</v>
      </c>
      <c r="FA317" s="65">
        <v>0</v>
      </c>
      <c r="FB317" s="65">
        <v>0</v>
      </c>
      <c r="FC317" s="65">
        <v>3945.9584519999999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27.074999999999999</v>
      </c>
      <c r="AD368" s="65">
        <v>177.61199999999999</v>
      </c>
      <c r="AE368" s="65">
        <v>162.44999999999999</v>
      </c>
      <c r="AF368" s="65">
        <v>177.61199999999999</v>
      </c>
      <c r="AG368" s="65">
        <v>135.375</v>
      </c>
      <c r="AH368" s="65">
        <v>162.44999999999999</v>
      </c>
      <c r="AI368" s="65">
        <v>177.61199999999999</v>
      </c>
      <c r="AJ368" s="65">
        <v>162.44999999999999</v>
      </c>
      <c r="AK368" s="65">
        <v>42.237000000000002</v>
      </c>
      <c r="AL368" s="65">
        <v>177.61199999999999</v>
      </c>
      <c r="AM368" s="65">
        <v>150.53700000000001</v>
      </c>
      <c r="AN368" s="65">
        <v>177.61199999999999</v>
      </c>
      <c r="AO368" s="65">
        <v>177.61199999999999</v>
      </c>
      <c r="AP368" s="65">
        <v>162.44999999999999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15.162000000000001</v>
      </c>
      <c r="BJ368" s="65">
        <v>15.162000000000001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15.162000000000001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4.5953162580000004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27.074999999999999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294.39550000000003</v>
      </c>
      <c r="S377" s="65">
        <v>298.00549999999998</v>
      </c>
      <c r="T377" s="65">
        <v>298.00549999999998</v>
      </c>
      <c r="U377" s="65">
        <v>298.00549999999998</v>
      </c>
      <c r="V377" s="65">
        <v>72.643816259999994</v>
      </c>
      <c r="W377" s="65">
        <v>298.00549999999998</v>
      </c>
      <c r="X377" s="65">
        <v>298.00549999999998</v>
      </c>
      <c r="Y377" s="65">
        <v>298.00549999999998</v>
      </c>
      <c r="Z377" s="65">
        <v>64.438500000000005</v>
      </c>
      <c r="AA377" s="65">
        <v>298.00549999999998</v>
      </c>
      <c r="AB377" s="65">
        <v>455.76249999999999</v>
      </c>
      <c r="AC377" s="65">
        <v>305.22550000000001</v>
      </c>
      <c r="AD377" s="65">
        <v>455.76249999999999</v>
      </c>
      <c r="AE377" s="65">
        <v>403.23700000000002</v>
      </c>
      <c r="AF377" s="65">
        <v>603.77250000000004</v>
      </c>
      <c r="AG377" s="65">
        <v>561.53549999999996</v>
      </c>
      <c r="AH377" s="65">
        <v>358.65350000000001</v>
      </c>
      <c r="AI377" s="65">
        <v>603.77250000000004</v>
      </c>
      <c r="AJ377" s="65">
        <v>633.7355</v>
      </c>
      <c r="AK377" s="65">
        <v>513.52250000000004</v>
      </c>
      <c r="AL377" s="65">
        <v>648.89750000000004</v>
      </c>
      <c r="AM377" s="65">
        <v>621.82249999999999</v>
      </c>
      <c r="AN377" s="65">
        <v>653.41</v>
      </c>
      <c r="AO377" s="65">
        <v>653.41</v>
      </c>
      <c r="AP377" s="65">
        <v>638.24800000000005</v>
      </c>
      <c r="AQ377" s="65">
        <v>475.798</v>
      </c>
      <c r="AR377" s="65">
        <v>653.41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423.45299999999997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490.96</v>
      </c>
      <c r="BJ377" s="65">
        <v>490.96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212.80950000000001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197.64750000000001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197.64750000000001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1.6299359999999999E-2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23.164456390000002</v>
      </c>
      <c r="E379" s="65">
        <v>11.77625849</v>
      </c>
      <c r="F379" s="65">
        <v>13.37319799</v>
      </c>
      <c r="G379" s="65">
        <v>24.71675699</v>
      </c>
      <c r="H379" s="65">
        <v>35.222101989999999</v>
      </c>
      <c r="I379" s="65">
        <v>15.81326069</v>
      </c>
      <c r="J379" s="65">
        <v>18.755867590000001</v>
      </c>
      <c r="K379" s="65">
        <v>52.833152990000002</v>
      </c>
      <c r="L379" s="65">
        <v>57.248552590000003</v>
      </c>
      <c r="M379" s="65">
        <v>31.925614639999999</v>
      </c>
      <c r="N379" s="65">
        <v>51.644677389999998</v>
      </c>
      <c r="O379" s="65">
        <v>85.872828889999994</v>
      </c>
      <c r="P379" s="65">
        <v>54.481542189999999</v>
      </c>
      <c r="Q379" s="65">
        <v>32.955967039999997</v>
      </c>
      <c r="R379" s="65">
        <v>43.207818189999998</v>
      </c>
      <c r="S379" s="65">
        <v>88.381766089999999</v>
      </c>
      <c r="T379" s="65">
        <v>64.027922110000006</v>
      </c>
      <c r="U379" s="65">
        <v>40.962736579999998</v>
      </c>
      <c r="V379" s="65">
        <v>50.057042109999998</v>
      </c>
      <c r="W379" s="65">
        <v>99.109655570000001</v>
      </c>
      <c r="X379" s="65">
        <v>69.162220509999997</v>
      </c>
      <c r="Y379" s="65">
        <v>39.289141579999999</v>
      </c>
      <c r="Z379" s="65">
        <v>49.746578110000002</v>
      </c>
      <c r="AA379" s="65">
        <v>103.7433308</v>
      </c>
      <c r="AB379" s="65">
        <v>71.983562109999994</v>
      </c>
      <c r="AC379" s="65">
        <v>45.730299379999998</v>
      </c>
      <c r="AD379" s="65">
        <v>80.071149309999996</v>
      </c>
      <c r="AE379" s="65">
        <v>116.7537128</v>
      </c>
      <c r="AF379" s="65">
        <v>80.769693309999994</v>
      </c>
      <c r="AG379" s="65">
        <v>47.296202180000002</v>
      </c>
      <c r="AH379" s="65">
        <v>72.488066110000005</v>
      </c>
      <c r="AI379" s="65">
        <v>121.15454</v>
      </c>
      <c r="AJ379" s="65">
        <v>72.794649309999997</v>
      </c>
      <c r="AK379" s="65">
        <v>60.50450498</v>
      </c>
      <c r="AL379" s="65">
        <v>63.44968291</v>
      </c>
      <c r="AM379" s="65">
        <v>121.00901</v>
      </c>
      <c r="AN379" s="65">
        <v>80.672673309999993</v>
      </c>
      <c r="AO379" s="65">
        <v>55.381848980000001</v>
      </c>
      <c r="AP379" s="65">
        <v>80.672673309999993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61.059110109999999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54.24089378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58.455132120000002</v>
      </c>
      <c r="BS379" s="65">
        <v>111.35169740000001</v>
      </c>
      <c r="BT379" s="65">
        <v>74.234464919999994</v>
      </c>
      <c r="BU379" s="65">
        <v>43.841349090000001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39.741914520000002</v>
      </c>
      <c r="CQ379" s="65">
        <v>68.32138698</v>
      </c>
      <c r="CR379" s="65">
        <v>23.521140719999998</v>
      </c>
      <c r="CS379" s="65">
        <v>15.26580594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24.269320149999999</v>
      </c>
      <c r="E389" s="65">
        <v>12.604906310000001</v>
      </c>
      <c r="F389" s="65">
        <v>14.47806175</v>
      </c>
      <c r="G389" s="65">
        <v>26.374052630000001</v>
      </c>
      <c r="H389" s="65">
        <v>36.326965749999999</v>
      </c>
      <c r="I389" s="65">
        <v>16.64190851</v>
      </c>
      <c r="J389" s="65">
        <v>19.860731349999998</v>
      </c>
      <c r="K389" s="65">
        <v>54.490448630000003</v>
      </c>
      <c r="L389" s="65">
        <v>58.353416350000003</v>
      </c>
      <c r="M389" s="65">
        <v>32.75426246</v>
      </c>
      <c r="N389" s="65">
        <v>52.749541149999999</v>
      </c>
      <c r="O389" s="65">
        <v>87.530124529999995</v>
      </c>
      <c r="P389" s="65">
        <v>55.58640595</v>
      </c>
      <c r="Q389" s="65">
        <v>33.784614859999998</v>
      </c>
      <c r="R389" s="65">
        <v>44.312681949999998</v>
      </c>
      <c r="S389" s="65">
        <v>90.03906173</v>
      </c>
      <c r="T389" s="65">
        <v>65.132785870000006</v>
      </c>
      <c r="U389" s="65">
        <v>41.791384399999998</v>
      </c>
      <c r="V389" s="65">
        <v>50.073341470000003</v>
      </c>
      <c r="W389" s="65">
        <v>100.76695119999999</v>
      </c>
      <c r="X389" s="65">
        <v>70.267084269999998</v>
      </c>
      <c r="Y389" s="65">
        <v>40.117789399999999</v>
      </c>
      <c r="Z389" s="65">
        <v>50.851441870000002</v>
      </c>
      <c r="AA389" s="65">
        <v>105.40062639999999</v>
      </c>
      <c r="AB389" s="65">
        <v>73.088425869999995</v>
      </c>
      <c r="AC389" s="65">
        <v>46.558947199999999</v>
      </c>
      <c r="AD389" s="65">
        <v>81.176013069999996</v>
      </c>
      <c r="AE389" s="65">
        <v>118.4110084</v>
      </c>
      <c r="AF389" s="65">
        <v>81.874557069999994</v>
      </c>
      <c r="AG389" s="65">
        <v>48.124850000000002</v>
      </c>
      <c r="AH389" s="65">
        <v>73.592929870000006</v>
      </c>
      <c r="AI389" s="65">
        <v>122.81183559999999</v>
      </c>
      <c r="AJ389" s="65">
        <v>73.899513069999998</v>
      </c>
      <c r="AK389" s="65">
        <v>61.333152800000001</v>
      </c>
      <c r="AL389" s="65">
        <v>64.554546669999993</v>
      </c>
      <c r="AM389" s="65">
        <v>122.6663056</v>
      </c>
      <c r="AN389" s="65">
        <v>81.777537069999994</v>
      </c>
      <c r="AO389" s="65">
        <v>56.210496800000001</v>
      </c>
      <c r="AP389" s="65">
        <v>81.777537069999994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62.16397387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55.069541600000001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59.559995880000002</v>
      </c>
      <c r="BS389" s="65">
        <v>113.008993</v>
      </c>
      <c r="BT389" s="65">
        <v>75.339328679999994</v>
      </c>
      <c r="BU389" s="65">
        <v>44.669996910000002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39.741914520000002</v>
      </c>
      <c r="CQ389" s="65">
        <v>68.32138698</v>
      </c>
      <c r="CR389" s="65">
        <v>23.521140719999998</v>
      </c>
      <c r="CS389" s="65">
        <v>15.26580594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154.86240000000001</v>
      </c>
      <c r="E392" s="65">
        <v>437.4325</v>
      </c>
      <c r="F392" s="65">
        <v>562.71950000000004</v>
      </c>
      <c r="G392" s="65">
        <v>446.96100000000001</v>
      </c>
      <c r="H392" s="65">
        <v>267.58159999999998</v>
      </c>
      <c r="I392" s="65">
        <v>544.02250000000004</v>
      </c>
      <c r="J392" s="65">
        <v>855.42973859999995</v>
      </c>
      <c r="K392" s="65">
        <v>753.61500000000001</v>
      </c>
      <c r="L392" s="65">
        <v>679.47616000000005</v>
      </c>
      <c r="M392" s="65">
        <v>741.34950000000003</v>
      </c>
      <c r="N392" s="65">
        <v>910.43330000000003</v>
      </c>
      <c r="O392" s="65">
        <v>1022.131185</v>
      </c>
      <c r="P392" s="65">
        <v>398.15688</v>
      </c>
      <c r="Q392" s="65">
        <v>1145.7114999999999</v>
      </c>
      <c r="R392" s="65">
        <v>1140.0543</v>
      </c>
      <c r="S392" s="65">
        <v>1030.2220500000001</v>
      </c>
      <c r="T392" s="65">
        <v>1322.9068600000001</v>
      </c>
      <c r="U392" s="65">
        <v>1265.4823469999999</v>
      </c>
      <c r="V392" s="65">
        <v>2663.9413500000001</v>
      </c>
      <c r="W392" s="65">
        <v>1573.7348999999999</v>
      </c>
      <c r="X392" s="65">
        <v>1329.3097399999999</v>
      </c>
      <c r="Y392" s="65">
        <v>1311.2217499999999</v>
      </c>
      <c r="Z392" s="65">
        <v>2694.7427499999999</v>
      </c>
      <c r="AA392" s="65">
        <v>1573.4661000000001</v>
      </c>
      <c r="AB392" s="65">
        <v>2405.3968399999999</v>
      </c>
      <c r="AC392" s="65">
        <v>1036.9735000000001</v>
      </c>
      <c r="AD392" s="65">
        <v>3643.5021000000002</v>
      </c>
      <c r="AE392" s="65">
        <v>1651.875462</v>
      </c>
      <c r="AF392" s="65">
        <v>2582.36418</v>
      </c>
      <c r="AG392" s="65">
        <v>2204.5902500000002</v>
      </c>
      <c r="AH392" s="65">
        <v>3221.024406</v>
      </c>
      <c r="AI392" s="65">
        <v>3790.5735</v>
      </c>
      <c r="AJ392" s="65">
        <v>3091.5180999999998</v>
      </c>
      <c r="AK392" s="65">
        <v>2794.7017500000002</v>
      </c>
      <c r="AL392" s="65">
        <v>3420.3669500000001</v>
      </c>
      <c r="AM392" s="65">
        <v>3420.0564730000001</v>
      </c>
      <c r="AN392" s="65">
        <v>3113.0956999999999</v>
      </c>
      <c r="AO392" s="65">
        <v>2712.9677499999998</v>
      </c>
      <c r="AP392" s="65">
        <v>4114.9044999999996</v>
      </c>
      <c r="AQ392" s="65">
        <v>3458.4081999999999</v>
      </c>
      <c r="AR392" s="65">
        <v>3113.0956999999999</v>
      </c>
      <c r="AS392" s="65">
        <v>3537.6087499999999</v>
      </c>
      <c r="AT392" s="65">
        <v>4552.5567499999997</v>
      </c>
      <c r="AU392" s="65">
        <v>4245.1305000000002</v>
      </c>
      <c r="AV392" s="65">
        <v>3113.0956999999999</v>
      </c>
      <c r="AW392" s="65">
        <v>3537.6087499999999</v>
      </c>
      <c r="AX392" s="65">
        <v>4952.6522500000001</v>
      </c>
      <c r="AY392" s="65">
        <v>4245.1305000000002</v>
      </c>
      <c r="AZ392" s="65">
        <v>3113.0956999999999</v>
      </c>
      <c r="BA392" s="65">
        <v>2756.54675</v>
      </c>
      <c r="BB392" s="65">
        <v>4952.6522500000001</v>
      </c>
      <c r="BC392" s="65">
        <v>4245.1305000000002</v>
      </c>
      <c r="BD392" s="65">
        <v>3113.0956999999999</v>
      </c>
      <c r="BE392" s="65">
        <v>3502.9312500000001</v>
      </c>
      <c r="BF392" s="65">
        <v>4952.6522500000001</v>
      </c>
      <c r="BG392" s="65">
        <v>4245.1305000000002</v>
      </c>
      <c r="BH392" s="65">
        <v>3113.0956999999999</v>
      </c>
      <c r="BI392" s="65">
        <v>3441.1662500000002</v>
      </c>
      <c r="BJ392" s="65">
        <v>3213.2467499999998</v>
      </c>
      <c r="BK392" s="65">
        <v>4245.1305000000002</v>
      </c>
      <c r="BL392" s="65">
        <v>3102.2496999999998</v>
      </c>
      <c r="BM392" s="65">
        <v>3525.2837500000001</v>
      </c>
      <c r="BN392" s="65">
        <v>4766.2585419999996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3302.46875</v>
      </c>
      <c r="CD392" s="65">
        <v>4531.2462880000003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1696.89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5.25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154.86240000000001</v>
      </c>
      <c r="E401" s="65">
        <v>437.4325</v>
      </c>
      <c r="F401" s="65">
        <v>562.71950000000004</v>
      </c>
      <c r="G401" s="65">
        <v>446.96100000000001</v>
      </c>
      <c r="H401" s="65">
        <v>267.58159999999998</v>
      </c>
      <c r="I401" s="65">
        <v>544.02250000000004</v>
      </c>
      <c r="J401" s="65">
        <v>855.42973859999995</v>
      </c>
      <c r="K401" s="65">
        <v>753.61500000000001</v>
      </c>
      <c r="L401" s="65">
        <v>679.47616000000005</v>
      </c>
      <c r="M401" s="65">
        <v>741.34950000000003</v>
      </c>
      <c r="N401" s="65">
        <v>910.43330000000003</v>
      </c>
      <c r="O401" s="65">
        <v>1022.131185</v>
      </c>
      <c r="P401" s="65">
        <v>398.15688</v>
      </c>
      <c r="Q401" s="65">
        <v>1145.7114999999999</v>
      </c>
      <c r="R401" s="65">
        <v>1140.0543</v>
      </c>
      <c r="S401" s="65">
        <v>1030.2220500000001</v>
      </c>
      <c r="T401" s="65">
        <v>1322.9068600000001</v>
      </c>
      <c r="U401" s="65">
        <v>1265.4823469999999</v>
      </c>
      <c r="V401" s="65">
        <v>2663.9413500000001</v>
      </c>
      <c r="W401" s="65">
        <v>1573.7348999999999</v>
      </c>
      <c r="X401" s="65">
        <v>1329.3097399999999</v>
      </c>
      <c r="Y401" s="65">
        <v>1311.2217499999999</v>
      </c>
      <c r="Z401" s="65">
        <v>2694.7427499999999</v>
      </c>
      <c r="AA401" s="65">
        <v>1573.4661000000001</v>
      </c>
      <c r="AB401" s="65">
        <v>2458.1968400000001</v>
      </c>
      <c r="AC401" s="65">
        <v>1096.9735000000001</v>
      </c>
      <c r="AD401" s="65">
        <v>3727.5021000000002</v>
      </c>
      <c r="AE401" s="65">
        <v>1723.875462</v>
      </c>
      <c r="AF401" s="65">
        <v>2635.1641800000002</v>
      </c>
      <c r="AG401" s="65">
        <v>2264.5902500000002</v>
      </c>
      <c r="AH401" s="65">
        <v>3226.274406</v>
      </c>
      <c r="AI401" s="65">
        <v>3862.5735</v>
      </c>
      <c r="AJ401" s="65">
        <v>3144.3181</v>
      </c>
      <c r="AK401" s="65">
        <v>2854.7017500000002</v>
      </c>
      <c r="AL401" s="65">
        <v>3504.3669500000001</v>
      </c>
      <c r="AM401" s="65">
        <v>3492.0564730000001</v>
      </c>
      <c r="AN401" s="65">
        <v>3165.8957</v>
      </c>
      <c r="AO401" s="65">
        <v>2772.9677499999998</v>
      </c>
      <c r="AP401" s="65">
        <v>4198.9044999999996</v>
      </c>
      <c r="AQ401" s="65">
        <v>3530.4081999999999</v>
      </c>
      <c r="AR401" s="65">
        <v>3165.8957</v>
      </c>
      <c r="AS401" s="65">
        <v>3597.6087499999999</v>
      </c>
      <c r="AT401" s="65">
        <v>4636.5567499999997</v>
      </c>
      <c r="AU401" s="65">
        <v>4317.1305000000002</v>
      </c>
      <c r="AV401" s="65">
        <v>3165.8957</v>
      </c>
      <c r="AW401" s="65">
        <v>3597.6087499999999</v>
      </c>
      <c r="AX401" s="65">
        <v>4952.6522500000001</v>
      </c>
      <c r="AY401" s="65">
        <v>4317.1305000000002</v>
      </c>
      <c r="AZ401" s="65">
        <v>3165.8957</v>
      </c>
      <c r="BA401" s="65">
        <v>2816.54675</v>
      </c>
      <c r="BB401" s="65">
        <v>5036.6522500000001</v>
      </c>
      <c r="BC401" s="65">
        <v>4317.1305000000002</v>
      </c>
      <c r="BD401" s="65">
        <v>3165.8957</v>
      </c>
      <c r="BE401" s="65">
        <v>3562.9312500000001</v>
      </c>
      <c r="BF401" s="65">
        <v>5036.6522500000001</v>
      </c>
      <c r="BG401" s="65">
        <v>4317.1305000000002</v>
      </c>
      <c r="BH401" s="65">
        <v>3165.8957</v>
      </c>
      <c r="BI401" s="65">
        <v>3501.1662500000002</v>
      </c>
      <c r="BJ401" s="65">
        <v>3297.2467499999998</v>
      </c>
      <c r="BK401" s="65">
        <v>4317.1305000000002</v>
      </c>
      <c r="BL401" s="65">
        <v>3155.0497</v>
      </c>
      <c r="BM401" s="65">
        <v>3585.2837500000001</v>
      </c>
      <c r="BN401" s="65">
        <v>4850.2585419999996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3362.46875</v>
      </c>
      <c r="CD401" s="65">
        <v>4615.2462880000003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1768.89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S416" s="65">
        <v>637.7321081</v>
      </c>
      <c r="AU416" s="65">
        <v>765.27852970000004</v>
      </c>
      <c r="AV416" s="65">
        <v>2048.2667719999999</v>
      </c>
      <c r="AX416" s="65">
        <v>3258.6062280000001</v>
      </c>
      <c r="AY416" s="65">
        <v>2793.0910530000001</v>
      </c>
      <c r="AZ416" s="65">
        <v>2544.094893</v>
      </c>
      <c r="BA416" s="65">
        <v>2891.016924</v>
      </c>
      <c r="BB416" s="65">
        <v>4047.4236930000002</v>
      </c>
      <c r="BC416" s="65">
        <v>3469.2203079999999</v>
      </c>
      <c r="BD416" s="65">
        <v>4444.0792890000002</v>
      </c>
      <c r="BE416" s="65">
        <v>5050.0901009999998</v>
      </c>
      <c r="BF416" s="65">
        <v>7070.1261409999997</v>
      </c>
      <c r="BG416" s="65">
        <v>6060.1081210000002</v>
      </c>
      <c r="BH416" s="65">
        <v>4822.0996439999999</v>
      </c>
      <c r="BI416" s="65">
        <v>5479.6586870000001</v>
      </c>
      <c r="BJ416" s="65">
        <v>7671.5221609999999</v>
      </c>
      <c r="BK416" s="65">
        <v>6575.590424</v>
      </c>
      <c r="BL416" s="65">
        <v>5454.8734899999999</v>
      </c>
      <c r="BM416" s="65">
        <v>6198.7198749999998</v>
      </c>
      <c r="BN416" s="65">
        <v>8678.2078249999995</v>
      </c>
      <c r="BO416" s="65">
        <v>7438.4638500000001</v>
      </c>
      <c r="BP416" s="65">
        <v>5689.7513310000004</v>
      </c>
      <c r="BQ416" s="65">
        <v>6465.6265130000002</v>
      </c>
      <c r="BR416" s="65">
        <v>9051.8771180000003</v>
      </c>
      <c r="BS416" s="65">
        <v>7758.7518149999996</v>
      </c>
      <c r="BT416" s="65">
        <v>6476.6623149999996</v>
      </c>
      <c r="BU416" s="65">
        <v>7359.8435399999998</v>
      </c>
      <c r="BV416" s="65">
        <v>5444.9384669999999</v>
      </c>
      <c r="BW416" s="65">
        <v>8831.8122480000002</v>
      </c>
      <c r="BX416" s="65">
        <v>6476.6623149999996</v>
      </c>
      <c r="BY416" s="65">
        <v>7359.8435399999998</v>
      </c>
      <c r="BZ416" s="65">
        <v>10303.78096</v>
      </c>
      <c r="CA416" s="65">
        <v>8831.8122480000002</v>
      </c>
      <c r="CB416" s="65">
        <v>6476.6623149999996</v>
      </c>
      <c r="CC416" s="65">
        <v>7359.8435399999998</v>
      </c>
      <c r="CD416" s="65">
        <v>10303.78096</v>
      </c>
      <c r="CE416" s="65">
        <v>8831.8122480000002</v>
      </c>
      <c r="CF416" s="65">
        <v>6476.6623149999996</v>
      </c>
      <c r="CG416" s="65">
        <v>7359.8435399999998</v>
      </c>
      <c r="CH416" s="65">
        <v>10303.78096</v>
      </c>
      <c r="CI416" s="65">
        <v>8831.8122480000002</v>
      </c>
      <c r="CJ416" s="65">
        <v>6476.6623149999996</v>
      </c>
      <c r="CK416" s="65">
        <v>7359.8435399999998</v>
      </c>
      <c r="CL416" s="65">
        <v>10303.78096</v>
      </c>
      <c r="CM416" s="65">
        <v>8831.8122480000002</v>
      </c>
      <c r="CN416" s="65">
        <v>6476.6623149999996</v>
      </c>
      <c r="CO416" s="65">
        <v>7359.8435399999998</v>
      </c>
      <c r="CP416" s="65">
        <v>10303.78096</v>
      </c>
      <c r="CQ416" s="65">
        <v>8831.8122480000002</v>
      </c>
      <c r="CR416" s="65">
        <v>6476.6623149999996</v>
      </c>
      <c r="CS416" s="65">
        <v>7359.8435399999998</v>
      </c>
      <c r="CT416" s="65">
        <v>9086.959288</v>
      </c>
      <c r="CU416" s="65">
        <v>8831.8122480000002</v>
      </c>
      <c r="CV416" s="65">
        <v>6476.6623149999996</v>
      </c>
      <c r="CW416" s="65">
        <v>7359.8435399999998</v>
      </c>
      <c r="CX416" s="65">
        <v>10303.78096</v>
      </c>
      <c r="CY416" s="65">
        <v>8831.8122480000002</v>
      </c>
      <c r="CZ416" s="65">
        <v>6476.6623149999996</v>
      </c>
      <c r="DA416" s="65">
        <v>7359.8435399999998</v>
      </c>
      <c r="DB416" s="65">
        <v>10303.78096</v>
      </c>
      <c r="DC416" s="65">
        <v>8831.8122480000002</v>
      </c>
      <c r="DD416" s="65">
        <v>6476.6623149999996</v>
      </c>
      <c r="DE416" s="65">
        <v>7359.8435399999998</v>
      </c>
      <c r="DF416" s="65">
        <v>10303.78096</v>
      </c>
      <c r="DG416" s="65">
        <v>8831.8122480000002</v>
      </c>
      <c r="DH416" s="65">
        <v>6476.6623149999996</v>
      </c>
      <c r="DI416" s="65">
        <v>7359.8435399999998</v>
      </c>
      <c r="DJ416" s="65">
        <v>10303.78096</v>
      </c>
      <c r="DK416" s="65">
        <v>8831.8122480000002</v>
      </c>
      <c r="DL416" s="65">
        <v>6476.6623149999996</v>
      </c>
      <c r="DM416" s="65">
        <v>7359.8435399999998</v>
      </c>
      <c r="DN416" s="65">
        <v>10303.78096</v>
      </c>
      <c r="DO416" s="65">
        <v>8831.8122480000002</v>
      </c>
      <c r="DP416" s="65">
        <v>6476.6623149999996</v>
      </c>
      <c r="DQ416" s="65">
        <v>7359.8435399999998</v>
      </c>
      <c r="DR416" s="65">
        <v>10303.78096</v>
      </c>
      <c r="DS416" s="65">
        <v>8831.8122480000002</v>
      </c>
      <c r="DT416" s="65">
        <v>6476.6623149999996</v>
      </c>
      <c r="DU416" s="65">
        <v>7359.8435399999998</v>
      </c>
      <c r="DV416" s="65">
        <v>10303.78096</v>
      </c>
      <c r="DW416" s="65">
        <v>5452.3317470000002</v>
      </c>
      <c r="DX416" s="65">
        <v>6476.6623149999996</v>
      </c>
      <c r="DY416" s="65">
        <v>7359.8435399999998</v>
      </c>
      <c r="DZ416" s="65">
        <v>5555.5981940000001</v>
      </c>
      <c r="EA416" s="65">
        <v>8831.8122480000002</v>
      </c>
      <c r="EB416" s="65">
        <v>6476.6623149999996</v>
      </c>
      <c r="EC416" s="65">
        <v>7359.8435399999998</v>
      </c>
      <c r="ED416" s="65">
        <v>970.07860319999998</v>
      </c>
      <c r="EE416" s="65">
        <v>8831.8122480000002</v>
      </c>
      <c r="EF416" s="65">
        <v>6476.6623149999996</v>
      </c>
      <c r="EG416" s="65">
        <v>5952.5272910000003</v>
      </c>
      <c r="EH416" s="65">
        <v>10303.78096</v>
      </c>
      <c r="EI416" s="65">
        <v>8831.8122480000002</v>
      </c>
      <c r="EJ416" s="65">
        <v>6476.6623149999996</v>
      </c>
      <c r="EK416" s="65">
        <v>7359.8435399999998</v>
      </c>
      <c r="EL416" s="65">
        <v>10303.78096</v>
      </c>
      <c r="EM416" s="65">
        <v>8831.8122480000002</v>
      </c>
      <c r="EN416" s="65">
        <v>6476.6623149999996</v>
      </c>
      <c r="EO416" s="65">
        <v>7359.8435399999998</v>
      </c>
      <c r="EP416" s="65">
        <v>10303.78096</v>
      </c>
      <c r="EQ416" s="65">
        <v>8831.8122480000002</v>
      </c>
      <c r="ER416" s="65">
        <v>6476.6623149999996</v>
      </c>
      <c r="ES416" s="65">
        <v>7359.8435399999998</v>
      </c>
      <c r="ET416" s="65">
        <v>10303.78096</v>
      </c>
      <c r="EU416" s="65">
        <v>8831.8122480000002</v>
      </c>
      <c r="EV416" s="65">
        <v>6476.6623149999996</v>
      </c>
      <c r="EW416" s="65">
        <v>7359.8435399999998</v>
      </c>
      <c r="EX416" s="65">
        <v>10303.78096</v>
      </c>
      <c r="EY416" s="65">
        <v>8831.8122480000002</v>
      </c>
      <c r="EZ416" s="65">
        <v>6476.6623149999996</v>
      </c>
      <c r="FA416" s="65">
        <v>7359.8435399999998</v>
      </c>
      <c r="FB416" s="65">
        <v>10303.78096</v>
      </c>
      <c r="FC416" s="65">
        <v>8831.8122480000002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637.7321081</v>
      </c>
      <c r="AT425" s="65">
        <v>0</v>
      </c>
      <c r="AU425" s="65">
        <v>765.27852970000004</v>
      </c>
      <c r="AV425" s="65">
        <v>2048.2667719999999</v>
      </c>
      <c r="AW425" s="65">
        <v>0</v>
      </c>
      <c r="AX425" s="65">
        <v>3258.6062280000001</v>
      </c>
      <c r="AY425" s="65">
        <v>2793.0910530000001</v>
      </c>
      <c r="AZ425" s="65">
        <v>2544.094893</v>
      </c>
      <c r="BA425" s="65">
        <v>2891.016924</v>
      </c>
      <c r="BB425" s="65">
        <v>4047.4236930000002</v>
      </c>
      <c r="BC425" s="65">
        <v>3469.2203079999999</v>
      </c>
      <c r="BD425" s="65">
        <v>4444.0792890000002</v>
      </c>
      <c r="BE425" s="65">
        <v>5050.0901009999998</v>
      </c>
      <c r="BF425" s="65">
        <v>7070.1261409999997</v>
      </c>
      <c r="BG425" s="65">
        <v>6060.1081210000002</v>
      </c>
      <c r="BH425" s="65">
        <v>4822.0996439999999</v>
      </c>
      <c r="BI425" s="65">
        <v>5479.6586870000001</v>
      </c>
      <c r="BJ425" s="65">
        <v>7671.5221609999999</v>
      </c>
      <c r="BK425" s="65">
        <v>6575.590424</v>
      </c>
      <c r="BL425" s="65">
        <v>5454.8734899999999</v>
      </c>
      <c r="BM425" s="65">
        <v>6198.7198749999998</v>
      </c>
      <c r="BN425" s="65">
        <v>8678.2078249999995</v>
      </c>
      <c r="BO425" s="65">
        <v>7438.4638500000001</v>
      </c>
      <c r="BP425" s="65">
        <v>5689.7513310000004</v>
      </c>
      <c r="BQ425" s="65">
        <v>6465.6265130000002</v>
      </c>
      <c r="BR425" s="65">
        <v>9051.8771180000003</v>
      </c>
      <c r="BS425" s="65">
        <v>7758.7518149999996</v>
      </c>
      <c r="BT425" s="65">
        <v>6476.6623149999996</v>
      </c>
      <c r="BU425" s="65">
        <v>7359.8435399999998</v>
      </c>
      <c r="BV425" s="65">
        <v>5444.9384669999999</v>
      </c>
      <c r="BW425" s="65">
        <v>8831.8122480000002</v>
      </c>
      <c r="BX425" s="65">
        <v>6476.6623149999996</v>
      </c>
      <c r="BY425" s="65">
        <v>7359.8435399999998</v>
      </c>
      <c r="BZ425" s="65">
        <v>10303.78096</v>
      </c>
      <c r="CA425" s="65">
        <v>8831.8122480000002</v>
      </c>
      <c r="CB425" s="65">
        <v>6476.6623149999996</v>
      </c>
      <c r="CC425" s="65">
        <v>7359.8435399999998</v>
      </c>
      <c r="CD425" s="65">
        <v>10303.78096</v>
      </c>
      <c r="CE425" s="65">
        <v>8831.8122480000002</v>
      </c>
      <c r="CF425" s="65">
        <v>6476.6623149999996</v>
      </c>
      <c r="CG425" s="65">
        <v>7359.8435399999998</v>
      </c>
      <c r="CH425" s="65">
        <v>10303.78096</v>
      </c>
      <c r="CI425" s="65">
        <v>8831.8122480000002</v>
      </c>
      <c r="CJ425" s="65">
        <v>6476.6623149999996</v>
      </c>
      <c r="CK425" s="65">
        <v>7359.8435399999998</v>
      </c>
      <c r="CL425" s="65">
        <v>10303.78096</v>
      </c>
      <c r="CM425" s="65">
        <v>8831.8122480000002</v>
      </c>
      <c r="CN425" s="65">
        <v>6476.6623149999996</v>
      </c>
      <c r="CO425" s="65">
        <v>7359.8435399999998</v>
      </c>
      <c r="CP425" s="65">
        <v>10303.78096</v>
      </c>
      <c r="CQ425" s="65">
        <v>8831.8122480000002</v>
      </c>
      <c r="CR425" s="65">
        <v>6476.6623149999996</v>
      </c>
      <c r="CS425" s="65">
        <v>7359.8435399999998</v>
      </c>
      <c r="CT425" s="65">
        <v>9086.959288</v>
      </c>
      <c r="CU425" s="65">
        <v>8831.8122480000002</v>
      </c>
      <c r="CV425" s="65">
        <v>6476.6623149999996</v>
      </c>
      <c r="CW425" s="65">
        <v>7359.8435399999998</v>
      </c>
      <c r="CX425" s="65">
        <v>10303.78096</v>
      </c>
      <c r="CY425" s="65">
        <v>8831.8122480000002</v>
      </c>
      <c r="CZ425" s="65">
        <v>6476.6623149999996</v>
      </c>
      <c r="DA425" s="65">
        <v>7359.8435399999998</v>
      </c>
      <c r="DB425" s="65">
        <v>10303.78096</v>
      </c>
      <c r="DC425" s="65">
        <v>8831.8122480000002</v>
      </c>
      <c r="DD425" s="65">
        <v>6476.6623149999996</v>
      </c>
      <c r="DE425" s="65">
        <v>7359.8435399999998</v>
      </c>
      <c r="DF425" s="65">
        <v>10303.78096</v>
      </c>
      <c r="DG425" s="65">
        <v>8831.8122480000002</v>
      </c>
      <c r="DH425" s="65">
        <v>6476.6623149999996</v>
      </c>
      <c r="DI425" s="65">
        <v>7359.8435399999998</v>
      </c>
      <c r="DJ425" s="65">
        <v>10303.78096</v>
      </c>
      <c r="DK425" s="65">
        <v>8831.8122480000002</v>
      </c>
      <c r="DL425" s="65">
        <v>6476.6623149999996</v>
      </c>
      <c r="DM425" s="65">
        <v>7359.8435399999998</v>
      </c>
      <c r="DN425" s="65">
        <v>10303.78096</v>
      </c>
      <c r="DO425" s="65">
        <v>8831.8122480000002</v>
      </c>
      <c r="DP425" s="65">
        <v>6476.6623149999996</v>
      </c>
      <c r="DQ425" s="65">
        <v>7359.8435399999998</v>
      </c>
      <c r="DR425" s="65">
        <v>10303.78096</v>
      </c>
      <c r="DS425" s="65">
        <v>8831.8122480000002</v>
      </c>
      <c r="DT425" s="65">
        <v>6476.6623149999996</v>
      </c>
      <c r="DU425" s="65">
        <v>7359.8435399999998</v>
      </c>
      <c r="DV425" s="65">
        <v>10303.78096</v>
      </c>
      <c r="DW425" s="65">
        <v>5452.3317470000002</v>
      </c>
      <c r="DX425" s="65">
        <v>6476.6623149999996</v>
      </c>
      <c r="DY425" s="65">
        <v>7359.8435399999998</v>
      </c>
      <c r="DZ425" s="65">
        <v>5555.5981940000001</v>
      </c>
      <c r="EA425" s="65">
        <v>8831.8122480000002</v>
      </c>
      <c r="EB425" s="65">
        <v>6476.6623149999996</v>
      </c>
      <c r="EC425" s="65">
        <v>7359.8435399999998</v>
      </c>
      <c r="ED425" s="65">
        <v>970.07860319999998</v>
      </c>
      <c r="EE425" s="65">
        <v>8831.8122480000002</v>
      </c>
      <c r="EF425" s="65">
        <v>6476.6623149999996</v>
      </c>
      <c r="EG425" s="65">
        <v>5952.5272910000003</v>
      </c>
      <c r="EH425" s="65">
        <v>10303.78096</v>
      </c>
      <c r="EI425" s="65">
        <v>8831.8122480000002</v>
      </c>
      <c r="EJ425" s="65">
        <v>6476.6623149999996</v>
      </c>
      <c r="EK425" s="65">
        <v>7359.8435399999998</v>
      </c>
      <c r="EL425" s="65">
        <v>10303.78096</v>
      </c>
      <c r="EM425" s="65">
        <v>8831.8122480000002</v>
      </c>
      <c r="EN425" s="65">
        <v>6476.6623149999996</v>
      </c>
      <c r="EO425" s="65">
        <v>7359.8435399999998</v>
      </c>
      <c r="EP425" s="65">
        <v>10303.78096</v>
      </c>
      <c r="EQ425" s="65">
        <v>8831.8122480000002</v>
      </c>
      <c r="ER425" s="65">
        <v>6476.6623149999996</v>
      </c>
      <c r="ES425" s="65">
        <v>7359.8435399999998</v>
      </c>
      <c r="ET425" s="65">
        <v>10303.78096</v>
      </c>
      <c r="EU425" s="65">
        <v>8831.8122480000002</v>
      </c>
      <c r="EV425" s="65">
        <v>6476.6623149999996</v>
      </c>
      <c r="EW425" s="65">
        <v>7359.8435399999998</v>
      </c>
      <c r="EX425" s="65">
        <v>10303.78096</v>
      </c>
      <c r="EY425" s="65">
        <v>8831.8122480000002</v>
      </c>
      <c r="EZ425" s="65">
        <v>6476.6623149999996</v>
      </c>
      <c r="FA425" s="65">
        <v>7359.8435399999998</v>
      </c>
      <c r="FB425" s="65">
        <v>10303.78096</v>
      </c>
      <c r="FC425" s="65">
        <v>8831.8122480000002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CN427" s="65">
        <v>52.25984124</v>
      </c>
      <c r="CO427" s="65">
        <v>39.194880929999997</v>
      </c>
      <c r="CP427" s="65">
        <v>52.25984124</v>
      </c>
      <c r="CQ427" s="65">
        <v>78.389761849999999</v>
      </c>
      <c r="CR427" s="65">
        <v>171.55917239999999</v>
      </c>
      <c r="CS427" s="65">
        <v>128.6693793</v>
      </c>
      <c r="CT427" s="65">
        <v>171.55917239999999</v>
      </c>
      <c r="CU427" s="65">
        <v>257.33875860000001</v>
      </c>
      <c r="CV427" s="65">
        <v>341.2287647</v>
      </c>
      <c r="CW427" s="65">
        <v>255.92157349999999</v>
      </c>
      <c r="CX427" s="65">
        <v>341.2287647</v>
      </c>
      <c r="CY427" s="65">
        <v>511.84314710000001</v>
      </c>
      <c r="CZ427" s="65">
        <v>734.22972649999997</v>
      </c>
      <c r="DA427" s="65">
        <v>550.6722949</v>
      </c>
      <c r="DB427" s="65">
        <v>734.22972649999997</v>
      </c>
      <c r="DC427" s="65">
        <v>1101.3445899999999</v>
      </c>
      <c r="DD427" s="65">
        <v>1110.078256</v>
      </c>
      <c r="DE427" s="65">
        <v>832.55869180000002</v>
      </c>
      <c r="DF427" s="65">
        <v>1110.078256</v>
      </c>
      <c r="DG427" s="65">
        <v>1665.1173839999999</v>
      </c>
      <c r="DH427" s="65">
        <v>1660.1872530000001</v>
      </c>
      <c r="DI427" s="65">
        <v>1245.1404399999999</v>
      </c>
      <c r="DJ427" s="65">
        <v>1660.1872530000001</v>
      </c>
      <c r="DK427" s="65">
        <v>2490.2808799999998</v>
      </c>
      <c r="DL427" s="65">
        <v>1660.1872530000001</v>
      </c>
      <c r="DM427" s="65">
        <v>1245.1404399999999</v>
      </c>
      <c r="DN427" s="65">
        <v>1660.1872530000001</v>
      </c>
      <c r="DO427" s="65">
        <v>2490.2808799999998</v>
      </c>
      <c r="DP427" s="65">
        <v>1660.1872530000001</v>
      </c>
      <c r="DQ427" s="65">
        <v>1245.1404399999999</v>
      </c>
      <c r="DR427" s="65">
        <v>1660.1872530000001</v>
      </c>
      <c r="DS427" s="65">
        <v>2490.2808799999998</v>
      </c>
      <c r="DT427" s="65">
        <v>1660.1872530000001</v>
      </c>
      <c r="DU427" s="65">
        <v>1245.1404399999999</v>
      </c>
      <c r="DW427" s="65">
        <v>2490.2808799999998</v>
      </c>
      <c r="DX427" s="65">
        <v>1660.1872530000001</v>
      </c>
      <c r="DY427" s="65">
        <v>1245.1404399999999</v>
      </c>
      <c r="DZ427" s="65">
        <v>1660.1872530000001</v>
      </c>
      <c r="EA427" s="65">
        <v>2490.2808799999998</v>
      </c>
      <c r="EB427" s="65">
        <v>1660.1872530000001</v>
      </c>
      <c r="EC427" s="65">
        <v>1245.1404399999999</v>
      </c>
      <c r="ED427" s="65">
        <v>1660.1872530000001</v>
      </c>
      <c r="EE427" s="65">
        <v>2490.2808799999998</v>
      </c>
      <c r="EF427" s="65">
        <v>1660.1872530000001</v>
      </c>
      <c r="EG427" s="65">
        <v>1245.1404399999999</v>
      </c>
      <c r="EH427" s="65">
        <v>1660.1872530000001</v>
      </c>
      <c r="EI427" s="65">
        <v>2490.2808799999998</v>
      </c>
      <c r="EJ427" s="65">
        <v>1660.1872530000001</v>
      </c>
      <c r="EL427" s="65">
        <v>1660.1872530000001</v>
      </c>
      <c r="EM427" s="65">
        <v>2490.2808799999998</v>
      </c>
      <c r="EN427" s="65">
        <v>1660.1872530000001</v>
      </c>
      <c r="EO427" s="65">
        <v>1245.1404399999999</v>
      </c>
      <c r="EQ427" s="65">
        <v>2490.2808799999998</v>
      </c>
      <c r="ER427" s="65">
        <v>1660.1872530000001</v>
      </c>
      <c r="ES427" s="65">
        <v>1245.1404399999999</v>
      </c>
      <c r="ET427" s="65">
        <v>1660.1872530000001</v>
      </c>
      <c r="EU427" s="65">
        <v>2490.2808799999998</v>
      </c>
      <c r="EV427" s="65">
        <v>1660.1872530000001</v>
      </c>
      <c r="EW427" s="65">
        <v>1245.1404399999999</v>
      </c>
      <c r="EX427" s="65">
        <v>1660.1872530000001</v>
      </c>
      <c r="EY427" s="65">
        <v>2490.2808799999998</v>
      </c>
      <c r="EZ427" s="65">
        <v>1660.1872530000001</v>
      </c>
      <c r="FA427" s="65">
        <v>1245.1404399999999</v>
      </c>
      <c r="FB427" s="65">
        <v>1660.1872530000001</v>
      </c>
      <c r="FC427" s="65">
        <v>2490.2808799999998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52.25984124</v>
      </c>
      <c r="CO437" s="65">
        <v>39.194880929999997</v>
      </c>
      <c r="CP437" s="65">
        <v>52.25984124</v>
      </c>
      <c r="CQ437" s="65">
        <v>78.389761849999999</v>
      </c>
      <c r="CR437" s="65">
        <v>171.55917239999999</v>
      </c>
      <c r="CS437" s="65">
        <v>128.6693793</v>
      </c>
      <c r="CT437" s="65">
        <v>171.55917239999999</v>
      </c>
      <c r="CU437" s="65">
        <v>257.33875860000001</v>
      </c>
      <c r="CV437" s="65">
        <v>341.2287647</v>
      </c>
      <c r="CW437" s="65">
        <v>255.92157349999999</v>
      </c>
      <c r="CX437" s="65">
        <v>341.2287647</v>
      </c>
      <c r="CY437" s="65">
        <v>511.84314710000001</v>
      </c>
      <c r="CZ437" s="65">
        <v>734.22972649999997</v>
      </c>
      <c r="DA437" s="65">
        <v>550.6722949</v>
      </c>
      <c r="DB437" s="65">
        <v>734.22972649999997</v>
      </c>
      <c r="DC437" s="65">
        <v>1101.3445899999999</v>
      </c>
      <c r="DD437" s="65">
        <v>1110.078256</v>
      </c>
      <c r="DE437" s="65">
        <v>832.55869180000002</v>
      </c>
      <c r="DF437" s="65">
        <v>1110.078256</v>
      </c>
      <c r="DG437" s="65">
        <v>1665.1173839999999</v>
      </c>
      <c r="DH437" s="65">
        <v>1660.1872530000001</v>
      </c>
      <c r="DI437" s="65">
        <v>1245.1404399999999</v>
      </c>
      <c r="DJ437" s="65">
        <v>1660.1872530000001</v>
      </c>
      <c r="DK437" s="65">
        <v>2490.2808799999998</v>
      </c>
      <c r="DL437" s="65">
        <v>1660.1872530000001</v>
      </c>
      <c r="DM437" s="65">
        <v>1245.1404399999999</v>
      </c>
      <c r="DN437" s="65">
        <v>1660.1872530000001</v>
      </c>
      <c r="DO437" s="65">
        <v>2490.2808799999998</v>
      </c>
      <c r="DP437" s="65">
        <v>1660.1872530000001</v>
      </c>
      <c r="DQ437" s="65">
        <v>1245.1404399999999</v>
      </c>
      <c r="DR437" s="65">
        <v>1660.1872530000001</v>
      </c>
      <c r="DS437" s="65">
        <v>2490.2808799999998</v>
      </c>
      <c r="DT437" s="65">
        <v>1660.1872530000001</v>
      </c>
      <c r="DU437" s="65">
        <v>1245.1404399999999</v>
      </c>
      <c r="DV437" s="65">
        <v>0</v>
      </c>
      <c r="DW437" s="65">
        <v>2490.2808799999998</v>
      </c>
      <c r="DX437" s="65">
        <v>1660.1872530000001</v>
      </c>
      <c r="DY437" s="65">
        <v>1245.1404399999999</v>
      </c>
      <c r="DZ437" s="65">
        <v>1660.1872530000001</v>
      </c>
      <c r="EA437" s="65">
        <v>2490.2808799999998</v>
      </c>
      <c r="EB437" s="65">
        <v>1660.1872530000001</v>
      </c>
      <c r="EC437" s="65">
        <v>1245.1404399999999</v>
      </c>
      <c r="ED437" s="65">
        <v>1660.1872530000001</v>
      </c>
      <c r="EE437" s="65">
        <v>2490.2808799999998</v>
      </c>
      <c r="EF437" s="65">
        <v>1660.1872530000001</v>
      </c>
      <c r="EG437" s="65">
        <v>1245.1404399999999</v>
      </c>
      <c r="EH437" s="65">
        <v>1660.1872530000001</v>
      </c>
      <c r="EI437" s="65">
        <v>2490.2808799999998</v>
      </c>
      <c r="EJ437" s="65">
        <v>1660.1872530000001</v>
      </c>
      <c r="EK437" s="65">
        <v>0</v>
      </c>
      <c r="EL437" s="65">
        <v>1660.1872530000001</v>
      </c>
      <c r="EM437" s="65">
        <v>2490.2808799999998</v>
      </c>
      <c r="EN437" s="65">
        <v>1660.1872530000001</v>
      </c>
      <c r="EO437" s="65">
        <v>1245.1404399999999</v>
      </c>
      <c r="EP437" s="65">
        <v>0</v>
      </c>
      <c r="EQ437" s="65">
        <v>2490.2808799999998</v>
      </c>
      <c r="ER437" s="65">
        <v>1660.1872530000001</v>
      </c>
      <c r="ES437" s="65">
        <v>1245.1404399999999</v>
      </c>
      <c r="ET437" s="65">
        <v>1660.1872530000001</v>
      </c>
      <c r="EU437" s="65">
        <v>2490.2808799999998</v>
      </c>
      <c r="EV437" s="65">
        <v>1660.1872530000001</v>
      </c>
      <c r="EW437" s="65">
        <v>1245.1404399999999</v>
      </c>
      <c r="EX437" s="65">
        <v>1660.1872530000001</v>
      </c>
      <c r="EY437" s="65">
        <v>2490.2808799999998</v>
      </c>
      <c r="EZ437" s="65">
        <v>1660.1872530000001</v>
      </c>
      <c r="FA437" s="65">
        <v>1245.1404399999999</v>
      </c>
      <c r="FB437" s="65">
        <v>1660.1872530000001</v>
      </c>
      <c r="FC437" s="65">
        <v>2490.2808799999998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1973.647995</v>
      </c>
      <c r="BY440" s="65">
        <v>2242.7818120000002</v>
      </c>
      <c r="BZ440" s="65">
        <v>3139.8945370000001</v>
      </c>
      <c r="CA440" s="65">
        <v>2691.3381749999999</v>
      </c>
      <c r="CB440" s="65">
        <v>3565.4021680000001</v>
      </c>
      <c r="CC440" s="65">
        <v>4051.5933730000002</v>
      </c>
      <c r="CD440" s="65">
        <v>5672.2307220000002</v>
      </c>
      <c r="CE440" s="65">
        <v>4861.9120469999998</v>
      </c>
      <c r="CF440" s="65">
        <v>5438.2095810000001</v>
      </c>
      <c r="CG440" s="65">
        <v>6179.7836150000003</v>
      </c>
      <c r="CH440" s="65">
        <v>8651.6970610000008</v>
      </c>
      <c r="CI440" s="65">
        <v>7415.7403379999996</v>
      </c>
      <c r="CJ440" s="65">
        <v>7414.5905400000001</v>
      </c>
      <c r="CK440" s="65">
        <v>8425.671069</v>
      </c>
      <c r="CL440" s="65">
        <v>11795.9395</v>
      </c>
      <c r="CM440" s="65">
        <v>10110.80528</v>
      </c>
      <c r="CN440" s="65">
        <v>9401.6549300000006</v>
      </c>
      <c r="CO440" s="65">
        <v>10683.698780000001</v>
      </c>
      <c r="CP440" s="65">
        <v>14797.461880000001</v>
      </c>
      <c r="CQ440" s="65">
        <v>12820.438539999999</v>
      </c>
      <c r="CR440" s="65">
        <v>11221.315699999999</v>
      </c>
      <c r="CS440" s="65">
        <v>12751.49511</v>
      </c>
      <c r="CT440" s="65">
        <v>17852.093150000001</v>
      </c>
      <c r="CU440" s="65">
        <v>15301.79413</v>
      </c>
      <c r="CV440" s="65">
        <v>12825.126179999999</v>
      </c>
      <c r="CW440" s="65">
        <v>14574.007030000001</v>
      </c>
      <c r="CX440" s="65">
        <v>20403.609840000001</v>
      </c>
      <c r="CY440" s="65">
        <v>17488.808430000001</v>
      </c>
      <c r="CZ440" s="65">
        <v>13200</v>
      </c>
      <c r="DA440" s="65">
        <v>15000</v>
      </c>
      <c r="DB440" s="65">
        <v>21000</v>
      </c>
      <c r="DC440" s="65">
        <v>18000</v>
      </c>
      <c r="DD440" s="65">
        <v>13200</v>
      </c>
      <c r="DE440" s="65">
        <v>15000</v>
      </c>
      <c r="DF440" s="65">
        <v>21000</v>
      </c>
      <c r="DG440" s="65">
        <v>18000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20228.92208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1973.647995</v>
      </c>
      <c r="BY449" s="65">
        <v>2242.7818120000002</v>
      </c>
      <c r="BZ449" s="65">
        <v>3139.8945370000001</v>
      </c>
      <c r="CA449" s="65">
        <v>2691.3381749999999</v>
      </c>
      <c r="CB449" s="65">
        <v>3565.4021680000001</v>
      </c>
      <c r="CC449" s="65">
        <v>4051.5933730000002</v>
      </c>
      <c r="CD449" s="65">
        <v>5672.2307220000002</v>
      </c>
      <c r="CE449" s="65">
        <v>4861.9120469999998</v>
      </c>
      <c r="CF449" s="65">
        <v>5438.2095810000001</v>
      </c>
      <c r="CG449" s="65">
        <v>6179.7836150000003</v>
      </c>
      <c r="CH449" s="65">
        <v>8651.6970610000008</v>
      </c>
      <c r="CI449" s="65">
        <v>7415.7403379999996</v>
      </c>
      <c r="CJ449" s="65">
        <v>7414.5905400000001</v>
      </c>
      <c r="CK449" s="65">
        <v>8425.671069</v>
      </c>
      <c r="CL449" s="65">
        <v>11795.9395</v>
      </c>
      <c r="CM449" s="65">
        <v>10110.80528</v>
      </c>
      <c r="CN449" s="65">
        <v>9401.6549300000006</v>
      </c>
      <c r="CO449" s="65">
        <v>10683.698780000001</v>
      </c>
      <c r="CP449" s="65">
        <v>14797.461880000001</v>
      </c>
      <c r="CQ449" s="65">
        <v>12820.438539999999</v>
      </c>
      <c r="CR449" s="65">
        <v>11221.315699999999</v>
      </c>
      <c r="CS449" s="65">
        <v>12751.49511</v>
      </c>
      <c r="CT449" s="65">
        <v>17852.093150000001</v>
      </c>
      <c r="CU449" s="65">
        <v>15301.79413</v>
      </c>
      <c r="CV449" s="65">
        <v>12825.126179999999</v>
      </c>
      <c r="CW449" s="65">
        <v>14574.007030000001</v>
      </c>
      <c r="CX449" s="65">
        <v>20403.609840000001</v>
      </c>
      <c r="CY449" s="65">
        <v>17488.808430000001</v>
      </c>
      <c r="CZ449" s="65">
        <v>13200</v>
      </c>
      <c r="DA449" s="65">
        <v>15000</v>
      </c>
      <c r="DB449" s="65">
        <v>21000</v>
      </c>
      <c r="DC449" s="65">
        <v>18000</v>
      </c>
      <c r="DD449" s="65">
        <v>13200</v>
      </c>
      <c r="DE449" s="65">
        <v>15000</v>
      </c>
      <c r="DF449" s="65">
        <v>21000</v>
      </c>
      <c r="DG449" s="65">
        <v>18000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20228.92208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  <c r="EN451" s="65">
        <v>271.31737550000003</v>
      </c>
      <c r="EO451" s="65">
        <v>203.4880316</v>
      </c>
      <c r="EP451" s="65">
        <v>271.31737550000003</v>
      </c>
      <c r="EQ451" s="65">
        <v>406.9760632</v>
      </c>
      <c r="ER451" s="65">
        <v>630.54623519999996</v>
      </c>
      <c r="ES451" s="65">
        <v>472.90967640000002</v>
      </c>
      <c r="ET451" s="65">
        <v>630.54623519999996</v>
      </c>
      <c r="EU451" s="65">
        <v>945.81935269999997</v>
      </c>
      <c r="EV451" s="65">
        <v>975.70368880000001</v>
      </c>
      <c r="EW451" s="65">
        <v>731.77776659999995</v>
      </c>
      <c r="EX451" s="65">
        <v>975.70368880000001</v>
      </c>
      <c r="EY451" s="65">
        <v>1463.555533</v>
      </c>
      <c r="EZ451" s="65">
        <v>1316.659281</v>
      </c>
      <c r="FA451" s="65">
        <v>987.49446049999995</v>
      </c>
      <c r="FC451" s="65">
        <v>1974.9889209999999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271.31737550000003</v>
      </c>
      <c r="EO461" s="65">
        <v>203.4880316</v>
      </c>
      <c r="EP461" s="65">
        <v>271.31737550000003</v>
      </c>
      <c r="EQ461" s="65">
        <v>406.9760632</v>
      </c>
      <c r="ER461" s="65">
        <v>630.54623519999996</v>
      </c>
      <c r="ES461" s="65">
        <v>472.90967640000002</v>
      </c>
      <c r="ET461" s="65">
        <v>630.54623519999996</v>
      </c>
      <c r="EU461" s="65">
        <v>945.81935269999997</v>
      </c>
      <c r="EV461" s="65">
        <v>975.70368880000001</v>
      </c>
      <c r="EW461" s="65">
        <v>731.77776659999995</v>
      </c>
      <c r="EX461" s="65">
        <v>975.70368880000001</v>
      </c>
      <c r="EY461" s="65">
        <v>1463.555533</v>
      </c>
      <c r="EZ461" s="65">
        <v>1316.659281</v>
      </c>
      <c r="FA461" s="65">
        <v>987.49446049999995</v>
      </c>
      <c r="FB461" s="65">
        <v>0</v>
      </c>
      <c r="FC461" s="65">
        <v>1974.9889209999999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3502.7835070000001</v>
      </c>
      <c r="DM464" s="65">
        <v>3980.4358029999999</v>
      </c>
      <c r="DN464" s="65">
        <v>5572.6101239999998</v>
      </c>
      <c r="DO464" s="65">
        <v>4776.5229639999998</v>
      </c>
      <c r="DP464" s="65">
        <v>5844.6432640000003</v>
      </c>
      <c r="DQ464" s="65">
        <v>6641.6400720000001</v>
      </c>
      <c r="DR464" s="65">
        <v>9298.2961009999999</v>
      </c>
      <c r="DS464" s="65">
        <v>7969.9680870000002</v>
      </c>
      <c r="DT464" s="65">
        <v>7878.5631970000004</v>
      </c>
      <c r="DU464" s="65">
        <v>8952.9127239999998</v>
      </c>
      <c r="DV464" s="65">
        <v>12534.077810000001</v>
      </c>
      <c r="DW464" s="65">
        <v>10743.495269999999</v>
      </c>
      <c r="DX464" s="65">
        <v>9918.5974060000008</v>
      </c>
      <c r="DY464" s="65">
        <v>11271.13342</v>
      </c>
      <c r="DZ464" s="65">
        <v>15779.58678</v>
      </c>
      <c r="EA464" s="65">
        <v>13525.3601</v>
      </c>
      <c r="EB464" s="65">
        <v>11907.69</v>
      </c>
      <c r="EC464" s="65">
        <v>13531.465910000001</v>
      </c>
      <c r="ED464" s="65">
        <v>18944.05228</v>
      </c>
      <c r="EE464" s="65">
        <v>16237.75909</v>
      </c>
      <c r="EF464" s="65">
        <v>13973.5996</v>
      </c>
      <c r="EG464" s="65">
        <v>15879.090459999999</v>
      </c>
      <c r="EH464" s="65">
        <v>22230.726640000001</v>
      </c>
      <c r="EI464" s="65">
        <v>19054.90855</v>
      </c>
      <c r="EJ464" s="65">
        <v>15973.44621</v>
      </c>
      <c r="EK464" s="65">
        <v>18151.64343</v>
      </c>
      <c r="EL464" s="65">
        <v>25412.300800000001</v>
      </c>
      <c r="EM464" s="65">
        <v>21781.972109999999</v>
      </c>
      <c r="EN464" s="65">
        <v>16613.816070000001</v>
      </c>
      <c r="EO464" s="65">
        <v>18879.336439999999</v>
      </c>
      <c r="EP464" s="65">
        <v>26431.071019999999</v>
      </c>
      <c r="EQ464" s="65">
        <v>22655.203730000001</v>
      </c>
      <c r="ER464" s="65">
        <v>16943.140950000001</v>
      </c>
      <c r="ES464" s="65">
        <v>19253.56926</v>
      </c>
      <c r="ET464" s="65">
        <v>26954.99696</v>
      </c>
      <c r="EU464" s="65">
        <v>23104.28311</v>
      </c>
      <c r="EV464" s="65">
        <v>17270.377710000001</v>
      </c>
      <c r="EW464" s="65">
        <v>19625.429209999998</v>
      </c>
      <c r="EX464" s="65">
        <v>27153.86679</v>
      </c>
      <c r="EY464" s="65">
        <v>23550.515050000002</v>
      </c>
      <c r="EZ464" s="65">
        <v>17600</v>
      </c>
      <c r="FA464" s="65">
        <v>20000</v>
      </c>
      <c r="FB464" s="65">
        <v>28000</v>
      </c>
      <c r="FC464" s="65">
        <v>24000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3502.7835070000001</v>
      </c>
      <c r="DM473" s="65">
        <v>3980.4358029999999</v>
      </c>
      <c r="DN473" s="65">
        <v>5572.6101239999998</v>
      </c>
      <c r="DO473" s="65">
        <v>4776.5229639999998</v>
      </c>
      <c r="DP473" s="65">
        <v>5844.6432640000003</v>
      </c>
      <c r="DQ473" s="65">
        <v>6641.6400720000001</v>
      </c>
      <c r="DR473" s="65">
        <v>9298.2961009999999</v>
      </c>
      <c r="DS473" s="65">
        <v>7969.9680870000002</v>
      </c>
      <c r="DT473" s="65">
        <v>7878.5631970000004</v>
      </c>
      <c r="DU473" s="65">
        <v>8952.9127239999998</v>
      </c>
      <c r="DV473" s="65">
        <v>12534.077810000001</v>
      </c>
      <c r="DW473" s="65">
        <v>10743.495269999999</v>
      </c>
      <c r="DX473" s="65">
        <v>9918.5974060000008</v>
      </c>
      <c r="DY473" s="65">
        <v>11271.13342</v>
      </c>
      <c r="DZ473" s="65">
        <v>15779.58678</v>
      </c>
      <c r="EA473" s="65">
        <v>13525.3601</v>
      </c>
      <c r="EB473" s="65">
        <v>11907.69</v>
      </c>
      <c r="EC473" s="65">
        <v>13531.465910000001</v>
      </c>
      <c r="ED473" s="65">
        <v>18944.05228</v>
      </c>
      <c r="EE473" s="65">
        <v>16237.75909</v>
      </c>
      <c r="EF473" s="65">
        <v>13973.5996</v>
      </c>
      <c r="EG473" s="65">
        <v>15879.090459999999</v>
      </c>
      <c r="EH473" s="65">
        <v>22230.726640000001</v>
      </c>
      <c r="EI473" s="65">
        <v>19054.90855</v>
      </c>
      <c r="EJ473" s="65">
        <v>15973.44621</v>
      </c>
      <c r="EK473" s="65">
        <v>18151.64343</v>
      </c>
      <c r="EL473" s="65">
        <v>25412.300800000001</v>
      </c>
      <c r="EM473" s="65">
        <v>21781.972109999999</v>
      </c>
      <c r="EN473" s="65">
        <v>16613.816070000001</v>
      </c>
      <c r="EO473" s="65">
        <v>18879.336439999999</v>
      </c>
      <c r="EP473" s="65">
        <v>26431.071019999999</v>
      </c>
      <c r="EQ473" s="65">
        <v>22655.203730000001</v>
      </c>
      <c r="ER473" s="65">
        <v>16943.140950000001</v>
      </c>
      <c r="ES473" s="65">
        <v>19253.56926</v>
      </c>
      <c r="ET473" s="65">
        <v>26954.99696</v>
      </c>
      <c r="EU473" s="65">
        <v>23104.28311</v>
      </c>
      <c r="EV473" s="65">
        <v>17270.377710000001</v>
      </c>
      <c r="EW473" s="65">
        <v>19625.429209999998</v>
      </c>
      <c r="EX473" s="65">
        <v>27153.86679</v>
      </c>
      <c r="EY473" s="65">
        <v>23550.515050000002</v>
      </c>
      <c r="EZ473" s="65">
        <v>17600</v>
      </c>
      <c r="FA473" s="65">
        <v>20000</v>
      </c>
      <c r="FB473" s="65">
        <v>28000</v>
      </c>
      <c r="FC473" s="65">
        <v>24000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486.67612309999998</v>
      </c>
      <c r="BY642" s="65">
        <v>486.67612309999998</v>
      </c>
      <c r="BZ642" s="65">
        <v>486.67612309999998</v>
      </c>
      <c r="CA642" s="65">
        <v>486.67612309999998</v>
      </c>
      <c r="CB642" s="65">
        <v>730.08240120000005</v>
      </c>
      <c r="CC642" s="65">
        <v>730.08240120000005</v>
      </c>
      <c r="CD642" s="65">
        <v>730.08240120000005</v>
      </c>
      <c r="CE642" s="65">
        <v>730.08240120000005</v>
      </c>
      <c r="CF642" s="65">
        <v>1412.633153</v>
      </c>
      <c r="CG642" s="65">
        <v>1412.633153</v>
      </c>
      <c r="CH642" s="65">
        <v>1412.633153</v>
      </c>
      <c r="CI642" s="65">
        <v>1412.633153</v>
      </c>
      <c r="CJ642" s="65">
        <v>1907.837757</v>
      </c>
      <c r="CK642" s="65">
        <v>1907.837757</v>
      </c>
      <c r="CL642" s="65">
        <v>1907.837757</v>
      </c>
      <c r="CM642" s="65">
        <v>1907.837757</v>
      </c>
      <c r="CN642" s="65">
        <v>3343.7359620000002</v>
      </c>
      <c r="CO642" s="65">
        <v>3343.7359620000002</v>
      </c>
      <c r="CP642" s="65">
        <v>3343.7359620000002</v>
      </c>
      <c r="CQ642" s="65">
        <v>3343.7359620000002</v>
      </c>
      <c r="CR642" s="65">
        <v>4042.2278540000002</v>
      </c>
      <c r="CS642" s="65">
        <v>4042.2278540000002</v>
      </c>
      <c r="CT642" s="65">
        <v>4042.2278540000002</v>
      </c>
      <c r="CU642" s="65">
        <v>4042.2278540000002</v>
      </c>
      <c r="CV642" s="65">
        <v>4042.2278540000002</v>
      </c>
      <c r="CW642" s="65">
        <v>4042.2278540000002</v>
      </c>
      <c r="CX642" s="65">
        <v>4042.2278540000002</v>
      </c>
      <c r="CY642" s="65">
        <v>4042.2278540000002</v>
      </c>
      <c r="CZ642" s="65">
        <v>6194.1241319999999</v>
      </c>
      <c r="DA642" s="65">
        <v>6194.1241319999999</v>
      </c>
      <c r="DB642" s="65">
        <v>6194.1241319999999</v>
      </c>
      <c r="DC642" s="65">
        <v>6194.1241319999999</v>
      </c>
      <c r="DD642" s="65">
        <v>8468.6586349999998</v>
      </c>
      <c r="DE642" s="65">
        <v>8468.6586349999998</v>
      </c>
      <c r="DF642" s="65">
        <v>8468.6586349999998</v>
      </c>
      <c r="DG642" s="65">
        <v>8468.6586349999998</v>
      </c>
      <c r="DH642" s="65">
        <v>11391.84368</v>
      </c>
      <c r="DI642" s="65">
        <v>11391.84368</v>
      </c>
      <c r="DJ642" s="65">
        <v>11391.84368</v>
      </c>
      <c r="DK642" s="65">
        <v>11391.84368</v>
      </c>
      <c r="DL642" s="65">
        <v>11391.84368</v>
      </c>
      <c r="DM642" s="65">
        <v>11391.84368</v>
      </c>
      <c r="DN642" s="65">
        <v>11391.84368</v>
      </c>
      <c r="DO642" s="65">
        <v>11391.84368</v>
      </c>
      <c r="DP642" s="65">
        <v>11391.84368</v>
      </c>
      <c r="DQ642" s="65">
        <v>11391.84368</v>
      </c>
      <c r="DR642" s="65">
        <v>11391.84368</v>
      </c>
      <c r="DS642" s="65">
        <v>11391.84368</v>
      </c>
      <c r="DT642" s="65">
        <v>11391.84368</v>
      </c>
      <c r="DU642" s="65">
        <v>11391.84368</v>
      </c>
      <c r="DV642" s="65">
        <v>6635.2905490000003</v>
      </c>
      <c r="DW642" s="65">
        <v>11391.84368</v>
      </c>
      <c r="DX642" s="65">
        <v>11391.84368</v>
      </c>
      <c r="DY642" s="65">
        <v>11391.84368</v>
      </c>
      <c r="DZ642" s="65">
        <v>11391.84368</v>
      </c>
      <c r="EA642" s="65">
        <v>11391.84368</v>
      </c>
      <c r="EB642" s="65">
        <v>11984.16958</v>
      </c>
      <c r="EC642" s="65">
        <v>11984.16958</v>
      </c>
      <c r="ED642" s="65">
        <v>11984.16958</v>
      </c>
      <c r="EE642" s="65">
        <v>11984.16958</v>
      </c>
      <c r="EF642" s="65">
        <v>11984.16958</v>
      </c>
      <c r="EG642" s="65">
        <v>11984.16958</v>
      </c>
      <c r="EH642" s="65">
        <v>11984.16958</v>
      </c>
      <c r="EI642" s="65">
        <v>11984.16958</v>
      </c>
      <c r="EJ642" s="65">
        <v>13686.221939999999</v>
      </c>
      <c r="EK642" s="65">
        <v>13686.221939999999</v>
      </c>
      <c r="EL642" s="65">
        <v>13686.221939999999</v>
      </c>
      <c r="EM642" s="65">
        <v>13686.221939999999</v>
      </c>
      <c r="EN642" s="65">
        <v>14468.28544</v>
      </c>
      <c r="EO642" s="65">
        <v>10125.982040000001</v>
      </c>
      <c r="EP642" s="65">
        <v>14468.28544</v>
      </c>
      <c r="EQ642" s="65">
        <v>14468.28544</v>
      </c>
      <c r="ER642" s="65">
        <v>17109.482049999999</v>
      </c>
      <c r="ES642" s="65">
        <v>17109.482049999999</v>
      </c>
      <c r="ET642" s="65">
        <v>17109.482049999999</v>
      </c>
      <c r="EU642" s="65">
        <v>17109.482049999999</v>
      </c>
      <c r="EV642" s="65">
        <v>20341.20463</v>
      </c>
      <c r="EW642" s="65">
        <v>20341.20463</v>
      </c>
      <c r="EX642" s="65">
        <v>20341.20463</v>
      </c>
      <c r="EY642" s="65">
        <v>20341.20463</v>
      </c>
      <c r="EZ642" s="65">
        <v>23075.129919999999</v>
      </c>
      <c r="FA642" s="65">
        <v>23075.129919999999</v>
      </c>
      <c r="FB642" s="65">
        <v>23075.129919999999</v>
      </c>
      <c r="FC642" s="65">
        <v>23075.129919999999</v>
      </c>
    </row>
    <row r="643" spans="2:159" x14ac:dyDescent="0.2">
      <c r="B643" s="65" t="s">
        <v>676</v>
      </c>
      <c r="C643" s="65" t="s">
        <v>38</v>
      </c>
      <c r="BX643" s="65">
        <v>1756.619537</v>
      </c>
      <c r="BY643" s="65">
        <v>1756.619537</v>
      </c>
      <c r="BZ643" s="65">
        <v>1756.619537</v>
      </c>
      <c r="CA643" s="65">
        <v>1756.619537</v>
      </c>
      <c r="CB643" s="65">
        <v>4104.3471069999996</v>
      </c>
      <c r="CC643" s="65">
        <v>4104.3471069999996</v>
      </c>
      <c r="CD643" s="65">
        <v>4104.3471069999996</v>
      </c>
      <c r="CE643" s="65">
        <v>4104.3471069999996</v>
      </c>
      <c r="CF643" s="65">
        <v>5077.8479429999998</v>
      </c>
      <c r="CG643" s="65">
        <v>5077.8479429999998</v>
      </c>
      <c r="CH643" s="65">
        <v>5077.8479429999998</v>
      </c>
      <c r="CI643" s="65">
        <v>5077.8479429999998</v>
      </c>
      <c r="CJ643" s="65">
        <v>6064.0512600000002</v>
      </c>
      <c r="CK643" s="65">
        <v>6064.0512600000002</v>
      </c>
      <c r="CL643" s="65">
        <v>6064.0512600000002</v>
      </c>
      <c r="CM643" s="65">
        <v>6064.0512600000002</v>
      </c>
      <c r="CN643" s="65">
        <v>6140.0417719999996</v>
      </c>
      <c r="CO643" s="65">
        <v>6140.0417719999996</v>
      </c>
      <c r="CP643" s="65">
        <v>6140.0417719999996</v>
      </c>
      <c r="CQ643" s="65">
        <v>6140.0417719999996</v>
      </c>
      <c r="CR643" s="65">
        <v>6894.9688340000002</v>
      </c>
      <c r="CS643" s="65">
        <v>6894.9688340000002</v>
      </c>
      <c r="CU643" s="65">
        <v>6894.9688340000002</v>
      </c>
      <c r="CV643" s="65">
        <v>8781.5052149999992</v>
      </c>
      <c r="CW643" s="65">
        <v>8781.5052149999992</v>
      </c>
      <c r="CX643" s="65">
        <v>8781.5052149999992</v>
      </c>
      <c r="CY643" s="65">
        <v>8781.5052149999992</v>
      </c>
      <c r="CZ643" s="65">
        <v>9335.5519769999992</v>
      </c>
      <c r="DA643" s="65">
        <v>9335.5519769999992</v>
      </c>
      <c r="DB643" s="65">
        <v>9335.5519769999992</v>
      </c>
      <c r="DC643" s="65">
        <v>9335.5519769999992</v>
      </c>
      <c r="DD643" s="65">
        <v>9906.1580560000002</v>
      </c>
      <c r="DE643" s="65">
        <v>9906.1580560000002</v>
      </c>
      <c r="DF643" s="65">
        <v>9906.1580560000002</v>
      </c>
      <c r="DG643" s="65">
        <v>9906.1580560000002</v>
      </c>
      <c r="DH643" s="65">
        <v>10415.746590000001</v>
      </c>
      <c r="DI643" s="65">
        <v>10415.746590000001</v>
      </c>
      <c r="DJ643" s="65">
        <v>10415.746590000001</v>
      </c>
      <c r="DK643" s="65">
        <v>10415.746590000001</v>
      </c>
      <c r="DL643" s="65">
        <v>10779.531269999999</v>
      </c>
      <c r="DM643" s="65">
        <v>10779.531269999999</v>
      </c>
      <c r="DN643" s="65">
        <v>10779.531269999999</v>
      </c>
      <c r="DO643" s="65">
        <v>10779.531269999999</v>
      </c>
      <c r="DP643" s="65">
        <v>11487.8971</v>
      </c>
      <c r="DQ643" s="65">
        <v>11487.8971</v>
      </c>
      <c r="DR643" s="65">
        <v>11487.8971</v>
      </c>
      <c r="DS643" s="65">
        <v>11487.8971</v>
      </c>
      <c r="DT643" s="65">
        <v>12522.558209999999</v>
      </c>
      <c r="DU643" s="65">
        <v>12522.558209999999</v>
      </c>
      <c r="DV643" s="65">
        <v>12522.558209999999</v>
      </c>
      <c r="DW643" s="65">
        <v>12522.558209999999</v>
      </c>
      <c r="DX643" s="65">
        <v>13576.658030000001</v>
      </c>
      <c r="DY643" s="65">
        <v>13576.658030000001</v>
      </c>
      <c r="DZ643" s="65">
        <v>13576.658030000001</v>
      </c>
      <c r="EA643" s="65">
        <v>13576.658030000001</v>
      </c>
      <c r="EB643" s="65">
        <v>14182.75986</v>
      </c>
      <c r="EC643" s="65">
        <v>14182.75986</v>
      </c>
      <c r="ED643" s="65">
        <v>14182.75986</v>
      </c>
      <c r="EE643" s="65">
        <v>14182.75986</v>
      </c>
      <c r="EF643" s="65">
        <v>15706.629800000001</v>
      </c>
      <c r="EG643" s="65">
        <v>15706.629800000001</v>
      </c>
      <c r="EH643" s="65">
        <v>15706.629800000001</v>
      </c>
      <c r="EI643" s="65">
        <v>15706.629800000001</v>
      </c>
      <c r="EJ643" s="65">
        <v>15706.629800000001</v>
      </c>
      <c r="EK643" s="65">
        <v>15706.629800000001</v>
      </c>
      <c r="EL643" s="65">
        <v>15706.629800000001</v>
      </c>
      <c r="EM643" s="65">
        <v>15706.629800000001</v>
      </c>
      <c r="EN643" s="65">
        <v>17353.13781</v>
      </c>
      <c r="EO643" s="65">
        <v>17353.13781</v>
      </c>
      <c r="EP643" s="65">
        <v>17353.13781</v>
      </c>
      <c r="EQ643" s="65">
        <v>17353.13781</v>
      </c>
      <c r="ER643" s="65">
        <v>17856.317719999999</v>
      </c>
      <c r="ES643" s="65">
        <v>17856.317719999999</v>
      </c>
      <c r="ET643" s="65">
        <v>17856.317719999999</v>
      </c>
      <c r="EU643" s="65">
        <v>17856.317719999999</v>
      </c>
      <c r="EV643" s="65">
        <v>17856.317719999999</v>
      </c>
      <c r="EW643" s="65">
        <v>17856.317719999999</v>
      </c>
      <c r="EX643" s="65">
        <v>17856.317719999999</v>
      </c>
      <c r="EY643" s="65">
        <v>17856.317719999999</v>
      </c>
      <c r="EZ643" s="65">
        <v>17856.317719999999</v>
      </c>
      <c r="FA643" s="65">
        <v>17856.317719999999</v>
      </c>
      <c r="FB643" s="65">
        <v>17246.615010000001</v>
      </c>
      <c r="FC643" s="65">
        <v>17856.317719999999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J645" s="65">
        <v>360.4281727</v>
      </c>
      <c r="CK645" s="65">
        <v>360.4281727</v>
      </c>
      <c r="CL645" s="65">
        <v>360.4281727</v>
      </c>
      <c r="CM645" s="65">
        <v>360.4281727</v>
      </c>
      <c r="CN645" s="65">
        <v>705.59213509999995</v>
      </c>
      <c r="CO645" s="65">
        <v>705.59213509999995</v>
      </c>
      <c r="CP645" s="65">
        <v>705.59213509999995</v>
      </c>
      <c r="CR645" s="65">
        <v>1086.3681039999999</v>
      </c>
      <c r="CS645" s="65">
        <v>1086.3681039999999</v>
      </c>
      <c r="CT645" s="65">
        <v>1086.3681039999999</v>
      </c>
      <c r="CU645" s="65">
        <v>1086.3681039999999</v>
      </c>
      <c r="CV645" s="65">
        <v>1617.0364159999999</v>
      </c>
      <c r="CW645" s="65">
        <v>1617.0364159999999</v>
      </c>
      <c r="CX645" s="65">
        <v>1617.0364159999999</v>
      </c>
      <c r="CY645" s="65">
        <v>1617.0364159999999</v>
      </c>
      <c r="CZ645" s="65">
        <v>2025.7177099999999</v>
      </c>
      <c r="DA645" s="65">
        <v>2025.7177099999999</v>
      </c>
      <c r="DB645" s="65">
        <v>2025.7177099999999</v>
      </c>
      <c r="DC645" s="65">
        <v>2025.7177099999999</v>
      </c>
      <c r="DD645" s="65">
        <v>2472.7349920000001</v>
      </c>
      <c r="DE645" s="65">
        <v>2472.7349920000001</v>
      </c>
      <c r="DF645" s="65">
        <v>2472.7349920000001</v>
      </c>
      <c r="DG645" s="65">
        <v>2472.7349920000001</v>
      </c>
      <c r="DH645" s="65">
        <v>2958.0854469999999</v>
      </c>
      <c r="DI645" s="65">
        <v>2472.3127840000002</v>
      </c>
      <c r="DJ645" s="65">
        <v>2958.0854469999999</v>
      </c>
      <c r="DK645" s="65">
        <v>1039.6038040000001</v>
      </c>
      <c r="DL645" s="65">
        <v>3450.8905089999998</v>
      </c>
      <c r="DM645" s="65">
        <v>3450.8905089999998</v>
      </c>
      <c r="DN645" s="65">
        <v>3450.8905089999998</v>
      </c>
      <c r="DO645" s="65">
        <v>3450.8905089999998</v>
      </c>
      <c r="DP645" s="65">
        <v>3880.3048119999999</v>
      </c>
      <c r="DQ645" s="65">
        <v>3880.3048119999999</v>
      </c>
      <c r="DS645" s="65">
        <v>3880.3048119999999</v>
      </c>
      <c r="DT645" s="65">
        <v>4288.0654910000003</v>
      </c>
      <c r="DU645" s="65">
        <v>4288.0654910000003</v>
      </c>
      <c r="DV645" s="65">
        <v>4288.0654910000003</v>
      </c>
      <c r="DW645" s="65">
        <v>4288.0654910000003</v>
      </c>
      <c r="DX645" s="65">
        <v>4723.7245949999997</v>
      </c>
      <c r="DY645" s="65">
        <v>4723.7245949999997</v>
      </c>
      <c r="DZ645" s="65">
        <v>4723.7245949999997</v>
      </c>
      <c r="EA645" s="65">
        <v>4723.7245949999997</v>
      </c>
      <c r="EB645" s="65">
        <v>5147.5060309999999</v>
      </c>
      <c r="EC645" s="65">
        <v>5147.5060309999999</v>
      </c>
      <c r="ED645" s="65">
        <v>5147.5060309999999</v>
      </c>
      <c r="EE645" s="65">
        <v>5147.5060309999999</v>
      </c>
      <c r="EF645" s="65">
        <v>5550.4178080000002</v>
      </c>
      <c r="EG645" s="65">
        <v>5550.4178080000002</v>
      </c>
      <c r="EH645" s="65">
        <v>5550.4178080000002</v>
      </c>
      <c r="EI645" s="65">
        <v>5550.4178080000002</v>
      </c>
      <c r="EJ645" s="65">
        <v>5960.6617050000004</v>
      </c>
      <c r="EK645" s="65">
        <v>5960.6617050000004</v>
      </c>
      <c r="EL645" s="65">
        <v>5960.6617050000004</v>
      </c>
      <c r="EM645" s="65">
        <v>5960.6617050000004</v>
      </c>
      <c r="EN645" s="65">
        <v>6382.9933110000002</v>
      </c>
      <c r="EO645" s="65">
        <v>6382.9933110000002</v>
      </c>
      <c r="EP645" s="65">
        <v>6382.9933110000002</v>
      </c>
      <c r="EQ645" s="65">
        <v>6382.9933110000002</v>
      </c>
      <c r="ER645" s="65">
        <v>6800.1455509999996</v>
      </c>
      <c r="ES645" s="65">
        <v>6800.1455509999996</v>
      </c>
      <c r="ET645" s="65">
        <v>6800.1455509999996</v>
      </c>
      <c r="EU645" s="65">
        <v>4796.3774540000004</v>
      </c>
      <c r="EV645" s="65">
        <v>6970.6134469999997</v>
      </c>
      <c r="EW645" s="65">
        <v>6970.6134469999997</v>
      </c>
      <c r="EX645" s="65">
        <v>6970.6134469999997</v>
      </c>
      <c r="EY645" s="65">
        <v>6970.6134469999997</v>
      </c>
      <c r="EZ645" s="65">
        <v>6970.6134469999997</v>
      </c>
      <c r="FA645" s="65">
        <v>6970.6134469999997</v>
      </c>
      <c r="FB645" s="65">
        <v>6970.6134469999997</v>
      </c>
      <c r="FC645" s="65">
        <v>6970.6134469999997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44.214202460000003</v>
      </c>
      <c r="EC647" s="65">
        <v>44.214202460000003</v>
      </c>
      <c r="ED647" s="65">
        <v>44.214202460000003</v>
      </c>
      <c r="EE647" s="65">
        <v>44.214202460000003</v>
      </c>
      <c r="EF647" s="65">
        <v>44.214202460000003</v>
      </c>
      <c r="EG647" s="65">
        <v>44.214202460000003</v>
      </c>
      <c r="EH647" s="65">
        <v>44.214202460000003</v>
      </c>
      <c r="EI647" s="65">
        <v>44.214202460000003</v>
      </c>
      <c r="EJ647" s="65">
        <v>86.73084231</v>
      </c>
      <c r="EK647" s="65">
        <v>86.73084231</v>
      </c>
      <c r="EL647" s="65">
        <v>86.73084231</v>
      </c>
      <c r="EM647" s="65">
        <v>86.73084231</v>
      </c>
      <c r="EN647" s="65">
        <v>128.1635886</v>
      </c>
      <c r="EO647" s="65">
        <v>128.1635886</v>
      </c>
      <c r="EP647" s="65">
        <v>128.1635886</v>
      </c>
      <c r="EQ647" s="65">
        <v>128.1635886</v>
      </c>
      <c r="ER647" s="65">
        <v>170.12379060000001</v>
      </c>
      <c r="ES647" s="65">
        <v>170.12379060000001</v>
      </c>
      <c r="ET647" s="65">
        <v>170.12379060000001</v>
      </c>
      <c r="EU647" s="65">
        <v>170.12379060000001</v>
      </c>
      <c r="EV647" s="65">
        <v>207.42325439999999</v>
      </c>
      <c r="EW647" s="65">
        <v>207.42325439999999</v>
      </c>
      <c r="EX647" s="65">
        <v>207.42325439999999</v>
      </c>
      <c r="EY647" s="65">
        <v>207.42325439999999</v>
      </c>
      <c r="EZ647" s="65">
        <v>245.07706020000001</v>
      </c>
      <c r="FA647" s="65">
        <v>245.07706020000001</v>
      </c>
      <c r="FB647" s="65">
        <v>245.07706020000001</v>
      </c>
      <c r="FC647" s="65">
        <v>245.07706020000001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2243.2956600000002</v>
      </c>
      <c r="BY653" s="65">
        <v>2243.2956600000002</v>
      </c>
      <c r="BZ653" s="65">
        <v>2243.2956600000002</v>
      </c>
      <c r="CA653" s="65">
        <v>2243.2956600000002</v>
      </c>
      <c r="CB653" s="65">
        <v>4834.4295080000002</v>
      </c>
      <c r="CC653" s="65">
        <v>4834.4295080000002</v>
      </c>
      <c r="CD653" s="65">
        <v>4834.4295080000002</v>
      </c>
      <c r="CE653" s="65">
        <v>4834.4295080000002</v>
      </c>
      <c r="CF653" s="65">
        <v>6490.4810960000004</v>
      </c>
      <c r="CG653" s="65">
        <v>6490.4810960000004</v>
      </c>
      <c r="CH653" s="65">
        <v>6490.4810960000004</v>
      </c>
      <c r="CI653" s="65">
        <v>6490.4810960000004</v>
      </c>
      <c r="CJ653" s="65">
        <v>8332.3171899999998</v>
      </c>
      <c r="CK653" s="65">
        <v>8332.3171899999998</v>
      </c>
      <c r="CL653" s="65">
        <v>8332.3171899999998</v>
      </c>
      <c r="CM653" s="65">
        <v>8332.3171899999998</v>
      </c>
      <c r="CN653" s="65">
        <v>10189.36987</v>
      </c>
      <c r="CO653" s="65">
        <v>10189.36987</v>
      </c>
      <c r="CP653" s="65">
        <v>10189.36987</v>
      </c>
      <c r="CQ653" s="65">
        <v>9483.7777339999993</v>
      </c>
      <c r="CR653" s="65">
        <v>12023.56479</v>
      </c>
      <c r="CS653" s="65">
        <v>12023.56479</v>
      </c>
      <c r="CT653" s="65">
        <v>5128.5959590000002</v>
      </c>
      <c r="CU653" s="65">
        <v>12023.56479</v>
      </c>
      <c r="CV653" s="65">
        <v>14440.769480000001</v>
      </c>
      <c r="CW653" s="65">
        <v>14440.769480000001</v>
      </c>
      <c r="CX653" s="65">
        <v>14440.769480000001</v>
      </c>
      <c r="CY653" s="65">
        <v>14440.769480000001</v>
      </c>
      <c r="CZ653" s="65">
        <v>17555.393820000001</v>
      </c>
      <c r="DA653" s="65">
        <v>17555.393820000001</v>
      </c>
      <c r="DB653" s="65">
        <v>17555.393820000001</v>
      </c>
      <c r="DC653" s="65">
        <v>17555.393820000001</v>
      </c>
      <c r="DD653" s="65">
        <v>20847.55168</v>
      </c>
      <c r="DE653" s="65">
        <v>20847.55168</v>
      </c>
      <c r="DF653" s="65">
        <v>20847.55168</v>
      </c>
      <c r="DG653" s="65">
        <v>20847.55168</v>
      </c>
      <c r="DH653" s="65">
        <v>24765.67571</v>
      </c>
      <c r="DI653" s="65">
        <v>24279.903050000001</v>
      </c>
      <c r="DJ653" s="65">
        <v>24765.67571</v>
      </c>
      <c r="DK653" s="65">
        <v>22847.194070000001</v>
      </c>
      <c r="DL653" s="65">
        <v>25622.265459999999</v>
      </c>
      <c r="DM653" s="65">
        <v>25622.265459999999</v>
      </c>
      <c r="DN653" s="65">
        <v>25622.265459999999</v>
      </c>
      <c r="DO653" s="65">
        <v>25622.265459999999</v>
      </c>
      <c r="DP653" s="65">
        <v>26760.045590000002</v>
      </c>
      <c r="DQ653" s="65">
        <v>26760.045590000002</v>
      </c>
      <c r="DR653" s="65">
        <v>22879.74078</v>
      </c>
      <c r="DS653" s="65">
        <v>26760.045590000002</v>
      </c>
      <c r="DT653" s="65">
        <v>28202.467379999998</v>
      </c>
      <c r="DU653" s="65">
        <v>28202.467379999998</v>
      </c>
      <c r="DV653" s="65">
        <v>23445.914250000002</v>
      </c>
      <c r="DW653" s="65">
        <v>28202.467379999998</v>
      </c>
      <c r="DX653" s="65">
        <v>29692.226299999998</v>
      </c>
      <c r="DY653" s="65">
        <v>29692.226299999998</v>
      </c>
      <c r="DZ653" s="65">
        <v>29692.226299999998</v>
      </c>
      <c r="EA653" s="65">
        <v>29692.226299999998</v>
      </c>
      <c r="EB653" s="65">
        <v>31358.649669999999</v>
      </c>
      <c r="EC653" s="65">
        <v>31358.649669999999</v>
      </c>
      <c r="ED653" s="65">
        <v>31358.649669999999</v>
      </c>
      <c r="EE653" s="65">
        <v>31358.649669999999</v>
      </c>
      <c r="EF653" s="65">
        <v>33285.431380000002</v>
      </c>
      <c r="EG653" s="65">
        <v>33285.431380000002</v>
      </c>
      <c r="EH653" s="65">
        <v>33285.431380000002</v>
      </c>
      <c r="EI653" s="65">
        <v>33285.431380000002</v>
      </c>
      <c r="EJ653" s="65">
        <v>35440.244279999999</v>
      </c>
      <c r="EK653" s="65">
        <v>35440.244279999999</v>
      </c>
      <c r="EL653" s="65">
        <v>35440.244279999999</v>
      </c>
      <c r="EM653" s="65">
        <v>35440.244279999999</v>
      </c>
      <c r="EN653" s="65">
        <v>38332.580150000002</v>
      </c>
      <c r="EO653" s="65">
        <v>33990.276749999997</v>
      </c>
      <c r="EP653" s="65">
        <v>38332.580150000002</v>
      </c>
      <c r="EQ653" s="65">
        <v>38332.580150000002</v>
      </c>
      <c r="ER653" s="65">
        <v>41936.06912</v>
      </c>
      <c r="ES653" s="65">
        <v>41936.06912</v>
      </c>
      <c r="ET653" s="65">
        <v>41936.06912</v>
      </c>
      <c r="EU653" s="65">
        <v>39932.301019999999</v>
      </c>
      <c r="EV653" s="65">
        <v>45375.55906</v>
      </c>
      <c r="EW653" s="65">
        <v>45375.55906</v>
      </c>
      <c r="EX653" s="65">
        <v>45375.55906</v>
      </c>
      <c r="EY653" s="65">
        <v>45375.55906</v>
      </c>
      <c r="EZ653" s="65">
        <v>48147.138149999999</v>
      </c>
      <c r="FA653" s="65">
        <v>48147.138149999999</v>
      </c>
      <c r="FB653" s="65">
        <v>47537.435440000001</v>
      </c>
      <c r="FC653" s="65">
        <v>48147.138149999999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1359.6216890000001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502.15992679999999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502.15992679999999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1144.545644</v>
      </c>
      <c r="EA656" s="65">
        <v>1171.074848</v>
      </c>
      <c r="EB656" s="65">
        <v>1171.074848</v>
      </c>
      <c r="EC656" s="65">
        <v>1171.074848</v>
      </c>
      <c r="ED656" s="65">
        <v>1144.545644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1144.545644</v>
      </c>
      <c r="EJ656" s="65">
        <v>1171.074848</v>
      </c>
      <c r="EK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26.529203679999998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1144.545644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1144.545644</v>
      </c>
      <c r="FC656" s="65">
        <v>26.529203679999998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1359.6216890000001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502.15992679999999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1861.7816150000001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3006.32726</v>
      </c>
      <c r="EA665" s="65">
        <v>3032.856464</v>
      </c>
      <c r="EB665" s="65">
        <v>3032.856464</v>
      </c>
      <c r="EC665" s="65">
        <v>3032.856464</v>
      </c>
      <c r="ED665" s="65">
        <v>3006.32726</v>
      </c>
      <c r="EE665" s="65">
        <v>3032.856464</v>
      </c>
      <c r="EF665" s="65">
        <v>3032.856464</v>
      </c>
      <c r="EG665" s="65">
        <v>3032.856464</v>
      </c>
      <c r="EH665" s="65">
        <v>3006.32726</v>
      </c>
      <c r="EI665" s="65">
        <v>1646.705571</v>
      </c>
      <c r="EJ665" s="65">
        <v>3032.856464</v>
      </c>
      <c r="EK665" s="65">
        <v>3032.856464</v>
      </c>
      <c r="EL665" s="65">
        <v>1861.7816150000001</v>
      </c>
      <c r="EM665" s="65">
        <v>3032.856464</v>
      </c>
      <c r="EN665" s="65">
        <v>3032.856464</v>
      </c>
      <c r="EO665" s="65">
        <v>3032.856464</v>
      </c>
      <c r="EP665" s="65">
        <v>1888.310819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3006.32726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3006.32726</v>
      </c>
      <c r="FC665" s="65">
        <v>1888.310819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2189.6067750000002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2521.2218210000001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2521.2218210000001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2382.890973</v>
      </c>
      <c r="EN666" s="65">
        <v>2714.5060189999999</v>
      </c>
      <c r="EO666" s="65">
        <v>2714.5060189999999</v>
      </c>
      <c r="EP666" s="65">
        <v>2382.890973</v>
      </c>
      <c r="EQ666" s="65">
        <v>2714.5060189999999</v>
      </c>
      <c r="ER666" s="65">
        <v>2714.5060189999999</v>
      </c>
      <c r="ES666" s="65">
        <v>2714.5060189999999</v>
      </c>
      <c r="ET666" s="65">
        <v>607.32926999999995</v>
      </c>
      <c r="EU666" s="65">
        <v>2714.5060189999999</v>
      </c>
      <c r="EV666" s="65">
        <v>2714.5060189999999</v>
      </c>
      <c r="EW666" s="65">
        <v>2714.5060189999999</v>
      </c>
      <c r="EX666" s="65">
        <v>2521.2218210000001</v>
      </c>
      <c r="EY666" s="65">
        <v>2714.5060189999999</v>
      </c>
      <c r="EZ666" s="65">
        <v>2714.5060189999999</v>
      </c>
      <c r="FA666" s="65">
        <v>2714.5060189999999</v>
      </c>
      <c r="FB666" s="65">
        <v>2382.890973</v>
      </c>
      <c r="FC666" s="65">
        <v>2632.0759939999998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S668" s="65">
        <v>524.8992442</v>
      </c>
      <c r="AU668" s="65">
        <v>524.8992442</v>
      </c>
      <c r="AV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524.8992442</v>
      </c>
      <c r="BF668" s="65">
        <v>1470.4758609999999</v>
      </c>
      <c r="BG668" s="65">
        <v>1470.4758609999999</v>
      </c>
      <c r="BH668" s="65">
        <v>1470.4758609999999</v>
      </c>
      <c r="BI668" s="65">
        <v>524.8992442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945.57661689999998</v>
      </c>
      <c r="BO668" s="65">
        <v>1470.4758609999999</v>
      </c>
      <c r="BP668" s="65">
        <v>1470.4758609999999</v>
      </c>
      <c r="BQ668" s="65">
        <v>1470.4758609999999</v>
      </c>
      <c r="BR668" s="65">
        <v>524.8992442</v>
      </c>
      <c r="BS668" s="65">
        <v>1470.4758609999999</v>
      </c>
      <c r="BT668" s="65">
        <v>1470.4758609999999</v>
      </c>
      <c r="BU668" s="65">
        <v>1470.4758609999999</v>
      </c>
      <c r="BV668" s="65">
        <v>505.0023415</v>
      </c>
      <c r="BW668" s="65">
        <v>1470.4758609999999</v>
      </c>
      <c r="BX668" s="65">
        <v>1470.4758609999999</v>
      </c>
      <c r="BY668" s="65">
        <v>945.57661689999998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524.8992442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505.0023415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1029.901586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965.47351960000003</v>
      </c>
      <c r="DD668" s="65">
        <v>1470.4758609999999</v>
      </c>
      <c r="DE668" s="65">
        <v>1470.4758609999999</v>
      </c>
      <c r="DF668" s="65">
        <v>1029.901586</v>
      </c>
      <c r="DG668" s="65">
        <v>1470.4758609999999</v>
      </c>
      <c r="DH668" s="65">
        <v>1470.4758609999999</v>
      </c>
      <c r="DI668" s="65">
        <v>965.47351960000003</v>
      </c>
      <c r="DJ668" s="65">
        <v>1029.901586</v>
      </c>
      <c r="DK668" s="65">
        <v>1470.4758609999999</v>
      </c>
      <c r="DL668" s="65">
        <v>1470.4758609999999</v>
      </c>
      <c r="DM668" s="65">
        <v>1470.4758609999999</v>
      </c>
      <c r="DN668" s="65">
        <v>440.57427539999998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945.57661689999998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1029.901586</v>
      </c>
      <c r="EJ668" s="65">
        <v>1470.4758609999999</v>
      </c>
      <c r="EK668" s="65">
        <v>1470.4758609999999</v>
      </c>
      <c r="EL668" s="65">
        <v>505.0023415</v>
      </c>
      <c r="EM668" s="65">
        <v>945.57661689999998</v>
      </c>
      <c r="EN668" s="65">
        <v>1470.4758609999999</v>
      </c>
      <c r="EO668" s="65">
        <v>1470.4758609999999</v>
      </c>
      <c r="EP668" s="65">
        <v>1470.4758609999999</v>
      </c>
      <c r="EQ668" s="65">
        <v>1029.901586</v>
      </c>
      <c r="ER668" s="65">
        <v>1470.4758609999999</v>
      </c>
      <c r="ES668" s="65">
        <v>1470.4758609999999</v>
      </c>
      <c r="ET668" s="65">
        <v>965.47351960000003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1029.901586</v>
      </c>
      <c r="EZ668" s="65">
        <v>1470.4758609999999</v>
      </c>
      <c r="FA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235.92041839999999</v>
      </c>
      <c r="AS677" s="65">
        <v>760.81966269999998</v>
      </c>
      <c r="AT677" s="65">
        <v>0</v>
      </c>
      <c r="AU677" s="65">
        <v>760.81966269999998</v>
      </c>
      <c r="AV677" s="65">
        <v>843.24968839999997</v>
      </c>
      <c r="AW677" s="65">
        <v>318.35044420000003</v>
      </c>
      <c r="AX677" s="65">
        <v>843.24968839999997</v>
      </c>
      <c r="AY677" s="65">
        <v>843.24968839999997</v>
      </c>
      <c r="AZ677" s="65">
        <v>1615.4390100000001</v>
      </c>
      <c r="BA677" s="65">
        <v>1615.4390100000001</v>
      </c>
      <c r="BB677" s="65">
        <v>1379.518591</v>
      </c>
      <c r="BC677" s="65">
        <v>1615.4390100000001</v>
      </c>
      <c r="BD677" s="65">
        <v>4227.618101</v>
      </c>
      <c r="BE677" s="65">
        <v>3282.0414839999999</v>
      </c>
      <c r="BF677" s="65">
        <v>3896.0030550000001</v>
      </c>
      <c r="BG677" s="65">
        <v>4227.618101</v>
      </c>
      <c r="BH677" s="65">
        <v>4420.9022990000003</v>
      </c>
      <c r="BI677" s="65">
        <v>3475.3256820000001</v>
      </c>
      <c r="BJ677" s="65">
        <v>4420.9022990000003</v>
      </c>
      <c r="BK677" s="65">
        <v>4420.9022990000003</v>
      </c>
      <c r="BL677" s="65">
        <v>4420.9022990000003</v>
      </c>
      <c r="BM677" s="65">
        <v>4420.9022990000003</v>
      </c>
      <c r="BN677" s="65">
        <v>3896.0030550000001</v>
      </c>
      <c r="BO677" s="65">
        <v>4420.9022990000003</v>
      </c>
      <c r="BP677" s="65">
        <v>4589.5522369999999</v>
      </c>
      <c r="BQ677" s="65">
        <v>4420.9022990000003</v>
      </c>
      <c r="BR677" s="65">
        <v>3643.9756200000002</v>
      </c>
      <c r="BS677" s="65">
        <v>4589.5522369999999</v>
      </c>
      <c r="BT677" s="65">
        <v>4589.5522369999999</v>
      </c>
      <c r="BU677" s="65">
        <v>4589.5522369999999</v>
      </c>
      <c r="BV677" s="65">
        <v>3624.0787169999999</v>
      </c>
      <c r="BW677" s="65">
        <v>4589.5522369999999</v>
      </c>
      <c r="BX677" s="65">
        <v>4589.5522369999999</v>
      </c>
      <c r="BY677" s="65">
        <v>3896.0030550000001</v>
      </c>
      <c r="BZ677" s="65">
        <v>3719.7733450000001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4420.9022990000003</v>
      </c>
      <c r="CH677" s="65">
        <v>3643.9756200000002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3624.0787169999999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4148.9779609999996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4084.5498950000001</v>
      </c>
      <c r="DD677" s="65">
        <v>4589.5522369999999</v>
      </c>
      <c r="DE677" s="65">
        <v>4589.5522369999999</v>
      </c>
      <c r="DF677" s="65">
        <v>4148.9779609999996</v>
      </c>
      <c r="DG677" s="65">
        <v>4589.5522369999999</v>
      </c>
      <c r="DH677" s="65">
        <v>4589.5522369999999</v>
      </c>
      <c r="DI677" s="65">
        <v>4084.5498950000001</v>
      </c>
      <c r="DJ677" s="65">
        <v>4148.9779609999996</v>
      </c>
      <c r="DK677" s="65">
        <v>4589.5522369999999</v>
      </c>
      <c r="DL677" s="65">
        <v>4589.5522369999999</v>
      </c>
      <c r="DM677" s="65">
        <v>4353.6318179999998</v>
      </c>
      <c r="DN677" s="65">
        <v>3559.6506509999999</v>
      </c>
      <c r="DO677" s="65">
        <v>4589.5522369999999</v>
      </c>
      <c r="DP677" s="65">
        <v>4589.5522369999999</v>
      </c>
      <c r="DQ677" s="65">
        <v>4589.5522369999999</v>
      </c>
      <c r="DR677" s="65">
        <v>4353.6318179999998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4064.6529919999998</v>
      </c>
      <c r="EA677" s="65">
        <v>4420.9022990000003</v>
      </c>
      <c r="EB677" s="65">
        <v>4589.5522369999999</v>
      </c>
      <c r="EC677" s="65">
        <v>4589.5522369999999</v>
      </c>
      <c r="ED677" s="65">
        <v>4148.9779609999996</v>
      </c>
      <c r="EE677" s="65">
        <v>4396.2680380000002</v>
      </c>
      <c r="EF677" s="65">
        <v>4589.5522369999999</v>
      </c>
      <c r="EG677" s="65">
        <v>4589.5522369999999</v>
      </c>
      <c r="EH677" s="65">
        <v>4589.5522369999999</v>
      </c>
      <c r="EI677" s="65">
        <v>4148.9779609999996</v>
      </c>
      <c r="EJ677" s="65">
        <v>4589.5522369999999</v>
      </c>
      <c r="EK677" s="65">
        <v>4589.5522369999999</v>
      </c>
      <c r="EL677" s="65">
        <v>3624.0787169999999</v>
      </c>
      <c r="EM677" s="65">
        <v>3733.0379459999999</v>
      </c>
      <c r="EN677" s="65">
        <v>4589.5522369999999</v>
      </c>
      <c r="EO677" s="65">
        <v>4589.5522369999999</v>
      </c>
      <c r="EP677" s="65">
        <v>4257.937191</v>
      </c>
      <c r="EQ677" s="65">
        <v>4148.9779609999996</v>
      </c>
      <c r="ER677" s="65">
        <v>4589.5522369999999</v>
      </c>
      <c r="ES677" s="65">
        <v>4589.5522369999999</v>
      </c>
      <c r="ET677" s="65">
        <v>1977.3731459999999</v>
      </c>
      <c r="EU677" s="65">
        <v>4589.5522369999999</v>
      </c>
      <c r="EV677" s="65">
        <v>4589.5522369999999</v>
      </c>
      <c r="EW677" s="65">
        <v>4589.5522369999999</v>
      </c>
      <c r="EX677" s="65">
        <v>4227.618101</v>
      </c>
      <c r="EY677" s="65">
        <v>4148.9779609999996</v>
      </c>
      <c r="EZ677" s="65">
        <v>4589.5522369999999</v>
      </c>
      <c r="FA677" s="65">
        <v>4589.5522369999999</v>
      </c>
      <c r="FB677" s="65">
        <v>2787.4613300000001</v>
      </c>
      <c r="FC677" s="65">
        <v>4507.1222109999999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1460.053674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1460.053674</v>
      </c>
      <c r="EL678" s="65">
        <v>984.42295079999997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1094.3296519999999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770.29437829999995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1864.6240299999999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1864.6240299999999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211.28615790000001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1671.3398319999999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1864.6240299999999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1671.3398319999999</v>
      </c>
      <c r="EL689" s="65">
        <v>1195.7091089999999</v>
      </c>
      <c r="EM689" s="65">
        <v>1864.6240299999999</v>
      </c>
      <c r="EN689" s="65">
        <v>2075.9101879999998</v>
      </c>
      <c r="EO689" s="65">
        <v>2075.9101879999998</v>
      </c>
      <c r="EP689" s="65">
        <v>2075.9101879999998</v>
      </c>
      <c r="EQ689" s="65">
        <v>1305.61581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770.29437829999995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6367.68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520.36</v>
      </c>
      <c r="EK702" s="65">
        <v>5073.51</v>
      </c>
      <c r="EL702" s="65">
        <v>7024.86</v>
      </c>
      <c r="EM702" s="65">
        <v>3084.82</v>
      </c>
      <c r="EN702" s="65">
        <v>520.36</v>
      </c>
      <c r="EO702" s="65">
        <v>5073.51</v>
      </c>
      <c r="EP702" s="65">
        <v>6367.68</v>
      </c>
      <c r="EQ702" s="65">
        <v>1752.02</v>
      </c>
      <c r="ER702" s="65">
        <v>520.36</v>
      </c>
      <c r="ES702" s="65">
        <v>5073.51</v>
      </c>
      <c r="ET702" s="65">
        <v>7024.86</v>
      </c>
      <c r="EU702" s="65">
        <v>3084.82</v>
      </c>
      <c r="EV702" s="65">
        <v>520.36</v>
      </c>
      <c r="EW702" s="65">
        <v>5073.51</v>
      </c>
      <c r="EX702" s="65">
        <v>2782.62</v>
      </c>
      <c r="EY702" s="65">
        <v>4423.0600000000004</v>
      </c>
      <c r="EZ702" s="65">
        <v>520.36</v>
      </c>
      <c r="FA702" s="65">
        <v>5073.51</v>
      </c>
      <c r="FB702" s="65">
        <v>6554.5337849999996</v>
      </c>
      <c r="FC702" s="65">
        <v>4423.0600000000004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6367.68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520.36</v>
      </c>
      <c r="EK713" s="65">
        <v>5073.51</v>
      </c>
      <c r="EL713" s="65">
        <v>7024.86</v>
      </c>
      <c r="EM713" s="65">
        <v>3084.82</v>
      </c>
      <c r="EN713" s="65">
        <v>520.36</v>
      </c>
      <c r="EO713" s="65">
        <v>5073.51</v>
      </c>
      <c r="EP713" s="65">
        <v>6367.68</v>
      </c>
      <c r="EQ713" s="65">
        <v>1752.02</v>
      </c>
      <c r="ER713" s="65">
        <v>520.36</v>
      </c>
      <c r="ES713" s="65">
        <v>5073.51</v>
      </c>
      <c r="ET713" s="65">
        <v>7024.86</v>
      </c>
      <c r="EU713" s="65">
        <v>3084.82</v>
      </c>
      <c r="EV713" s="65">
        <v>520.36</v>
      </c>
      <c r="EW713" s="65">
        <v>5073.51</v>
      </c>
      <c r="EX713" s="65">
        <v>2782.62</v>
      </c>
      <c r="EY713" s="65">
        <v>4423.0600000000004</v>
      </c>
      <c r="EZ713" s="65">
        <v>520.36</v>
      </c>
      <c r="FA713" s="65">
        <v>5073.51</v>
      </c>
      <c r="FB713" s="65">
        <v>6554.5337849999996</v>
      </c>
      <c r="FC713" s="65">
        <v>4423.0600000000004</v>
      </c>
    </row>
    <row r="714" spans="2:159" x14ac:dyDescent="0.2">
      <c r="B714" s="65" t="s">
        <v>706</v>
      </c>
      <c r="C714" s="65" t="s">
        <v>37</v>
      </c>
      <c r="CR714" s="65">
        <v>220.2957437</v>
      </c>
      <c r="CS714" s="65">
        <v>220.2957437</v>
      </c>
      <c r="CT714" s="65">
        <v>220.2957437</v>
      </c>
      <c r="CU714" s="65">
        <v>220.2957437</v>
      </c>
      <c r="CV714" s="65">
        <v>220.2957437</v>
      </c>
      <c r="CW714" s="65">
        <v>220.2957437</v>
      </c>
      <c r="CX714" s="65">
        <v>220.2957437</v>
      </c>
      <c r="CY714" s="65">
        <v>220.2957437</v>
      </c>
      <c r="CZ714" s="65">
        <v>1072.7343370000001</v>
      </c>
      <c r="DA714" s="65">
        <v>1072.7343370000001</v>
      </c>
      <c r="DB714" s="65">
        <v>1072.7343370000001</v>
      </c>
      <c r="DC714" s="65">
        <v>1072.7343370000001</v>
      </c>
      <c r="DD714" s="65">
        <v>1848.2180390000001</v>
      </c>
      <c r="DE714" s="65">
        <v>1848.2180390000001</v>
      </c>
      <c r="DF714" s="65">
        <v>1848.2180390000001</v>
      </c>
      <c r="DG714" s="65">
        <v>1848.2180390000001</v>
      </c>
      <c r="DH714" s="65">
        <v>2344.6027989999998</v>
      </c>
      <c r="DI714" s="65">
        <v>2344.6027989999998</v>
      </c>
      <c r="DJ714" s="65">
        <v>2344.6027989999998</v>
      </c>
      <c r="DK714" s="65">
        <v>2344.6027989999998</v>
      </c>
      <c r="DL714" s="65">
        <v>2344.6027989999998</v>
      </c>
      <c r="DM714" s="65">
        <v>2344.6027989999998</v>
      </c>
      <c r="DN714" s="65">
        <v>1671.9440070000001</v>
      </c>
      <c r="DO714" s="65">
        <v>2344.6027989999998</v>
      </c>
      <c r="DP714" s="65">
        <v>2344.6027989999998</v>
      </c>
      <c r="DQ714" s="65">
        <v>2344.6027989999998</v>
      </c>
      <c r="DR714" s="65">
        <v>2344.6027989999998</v>
      </c>
      <c r="DS714" s="65">
        <v>2344.6027989999998</v>
      </c>
      <c r="DT714" s="65">
        <v>2344.6027989999998</v>
      </c>
      <c r="DU714" s="65">
        <v>2344.6027989999998</v>
      </c>
      <c r="DV714" s="65">
        <v>2344.6027989999998</v>
      </c>
      <c r="DW714" s="65">
        <v>2344.6027989999998</v>
      </c>
      <c r="DX714" s="65">
        <v>2344.6027989999998</v>
      </c>
      <c r="DY714" s="65">
        <v>2344.6027989999998</v>
      </c>
      <c r="DZ714" s="65">
        <v>2344.6027989999998</v>
      </c>
      <c r="EA714" s="65">
        <v>2344.6027989999998</v>
      </c>
      <c r="EB714" s="65">
        <v>2344.6027989999998</v>
      </c>
      <c r="EC714" s="65">
        <v>2344.6027989999998</v>
      </c>
      <c r="ED714" s="65">
        <v>2344.6027989999998</v>
      </c>
      <c r="EE714" s="65">
        <v>2344.6027989999998</v>
      </c>
      <c r="EF714" s="65">
        <v>2344.6027989999998</v>
      </c>
      <c r="EG714" s="65">
        <v>2344.6027989999998</v>
      </c>
      <c r="EH714" s="65">
        <v>2344.6027989999998</v>
      </c>
      <c r="EI714" s="65">
        <v>2344.6027989999998</v>
      </c>
      <c r="EJ714" s="65">
        <v>2344.6027989999998</v>
      </c>
      <c r="EK714" s="65">
        <v>2344.6027989999998</v>
      </c>
      <c r="EL714" s="65">
        <v>1854.762739</v>
      </c>
      <c r="EM714" s="65">
        <v>2344.6027989999998</v>
      </c>
      <c r="EN714" s="65">
        <v>2344.6027989999998</v>
      </c>
      <c r="EO714" s="65">
        <v>2344.6027989999998</v>
      </c>
      <c r="EP714" s="65">
        <v>2344.6027989999998</v>
      </c>
      <c r="EQ714" s="65">
        <v>2344.6027989999998</v>
      </c>
      <c r="ER714" s="65">
        <v>2344.6027989999998</v>
      </c>
      <c r="ES714" s="65">
        <v>2344.6027989999998</v>
      </c>
      <c r="ET714" s="65">
        <v>2244.2509329999998</v>
      </c>
      <c r="EU714" s="65">
        <v>2344.6027989999998</v>
      </c>
      <c r="EV714" s="65">
        <v>2344.6027989999998</v>
      </c>
      <c r="EW714" s="65">
        <v>2344.6027989999998</v>
      </c>
      <c r="EX714" s="65">
        <v>1965.1206070000001</v>
      </c>
      <c r="EY714" s="65">
        <v>2344.6027989999998</v>
      </c>
      <c r="EZ714" s="65">
        <v>2344.6027989999998</v>
      </c>
      <c r="FA714" s="65">
        <v>2344.6027989999998</v>
      </c>
      <c r="FB714" s="65">
        <v>2344.6027989999998</v>
      </c>
      <c r="FC714" s="65">
        <v>2344.6027989999998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220.2957437</v>
      </c>
      <c r="CS725" s="65">
        <v>220.2957437</v>
      </c>
      <c r="CT725" s="65">
        <v>220.2957437</v>
      </c>
      <c r="CU725" s="65">
        <v>220.2957437</v>
      </c>
      <c r="CV725" s="65">
        <v>220.2957437</v>
      </c>
      <c r="CW725" s="65">
        <v>220.2957437</v>
      </c>
      <c r="CX725" s="65">
        <v>220.2957437</v>
      </c>
      <c r="CY725" s="65">
        <v>220.2957437</v>
      </c>
      <c r="CZ725" s="65">
        <v>1072.7343370000001</v>
      </c>
      <c r="DA725" s="65">
        <v>1072.7343370000001</v>
      </c>
      <c r="DB725" s="65">
        <v>1072.7343370000001</v>
      </c>
      <c r="DC725" s="65">
        <v>1072.7343370000001</v>
      </c>
      <c r="DD725" s="65">
        <v>1848.2180390000001</v>
      </c>
      <c r="DE725" s="65">
        <v>1848.2180390000001</v>
      </c>
      <c r="DF725" s="65">
        <v>1848.2180390000001</v>
      </c>
      <c r="DG725" s="65">
        <v>1848.2180390000001</v>
      </c>
      <c r="DH725" s="65">
        <v>2344.6027989999998</v>
      </c>
      <c r="DI725" s="65">
        <v>2344.6027989999998</v>
      </c>
      <c r="DJ725" s="65">
        <v>2344.6027989999998</v>
      </c>
      <c r="DK725" s="65">
        <v>2344.6027989999998</v>
      </c>
      <c r="DL725" s="65">
        <v>2344.6027989999998</v>
      </c>
      <c r="DM725" s="65">
        <v>2344.6027989999998</v>
      </c>
      <c r="DN725" s="65">
        <v>1671.9440070000001</v>
      </c>
      <c r="DO725" s="65">
        <v>2344.6027989999998</v>
      </c>
      <c r="DP725" s="65">
        <v>2344.6027989999998</v>
      </c>
      <c r="DQ725" s="65">
        <v>2344.6027989999998</v>
      </c>
      <c r="DR725" s="65">
        <v>2344.6027989999998</v>
      </c>
      <c r="DS725" s="65">
        <v>2344.6027989999998</v>
      </c>
      <c r="DT725" s="65">
        <v>2344.6027989999998</v>
      </c>
      <c r="DU725" s="65">
        <v>2344.6027989999998</v>
      </c>
      <c r="DV725" s="65">
        <v>2344.6027989999998</v>
      </c>
      <c r="DW725" s="65">
        <v>2344.6027989999998</v>
      </c>
      <c r="DX725" s="65">
        <v>2344.6027989999998</v>
      </c>
      <c r="DY725" s="65">
        <v>2344.6027989999998</v>
      </c>
      <c r="DZ725" s="65">
        <v>2344.6027989999998</v>
      </c>
      <c r="EA725" s="65">
        <v>2344.6027989999998</v>
      </c>
      <c r="EB725" s="65">
        <v>2344.6027989999998</v>
      </c>
      <c r="EC725" s="65">
        <v>2344.6027989999998</v>
      </c>
      <c r="ED725" s="65">
        <v>2344.6027989999998</v>
      </c>
      <c r="EE725" s="65">
        <v>2344.6027989999998</v>
      </c>
      <c r="EF725" s="65">
        <v>2344.6027989999998</v>
      </c>
      <c r="EG725" s="65">
        <v>2344.6027989999998</v>
      </c>
      <c r="EH725" s="65">
        <v>2344.6027989999998</v>
      </c>
      <c r="EI725" s="65">
        <v>2344.6027989999998</v>
      </c>
      <c r="EJ725" s="65">
        <v>2344.6027989999998</v>
      </c>
      <c r="EK725" s="65">
        <v>2344.6027989999998</v>
      </c>
      <c r="EL725" s="65">
        <v>1854.762739</v>
      </c>
      <c r="EM725" s="65">
        <v>2344.6027989999998</v>
      </c>
      <c r="EN725" s="65">
        <v>2344.6027989999998</v>
      </c>
      <c r="EO725" s="65">
        <v>2344.6027989999998</v>
      </c>
      <c r="EP725" s="65">
        <v>2344.6027989999998</v>
      </c>
      <c r="EQ725" s="65">
        <v>2344.6027989999998</v>
      </c>
      <c r="ER725" s="65">
        <v>2344.6027989999998</v>
      </c>
      <c r="ES725" s="65">
        <v>2344.6027989999998</v>
      </c>
      <c r="ET725" s="65">
        <v>2244.2509329999998</v>
      </c>
      <c r="EU725" s="65">
        <v>2344.6027989999998</v>
      </c>
      <c r="EV725" s="65">
        <v>2344.6027989999998</v>
      </c>
      <c r="EW725" s="65">
        <v>2344.6027989999998</v>
      </c>
      <c r="EX725" s="65">
        <v>1965.1206070000001</v>
      </c>
      <c r="EY725" s="65">
        <v>2344.6027989999998</v>
      </c>
      <c r="EZ725" s="65">
        <v>2344.6027989999998</v>
      </c>
      <c r="FA725" s="65">
        <v>2344.6027989999998</v>
      </c>
      <c r="FB725" s="65">
        <v>2344.6027989999998</v>
      </c>
      <c r="FC725" s="65">
        <v>2344.6027989999998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947.47155999999995</v>
      </c>
      <c r="DC751" s="65">
        <v>1326.460184</v>
      </c>
      <c r="DD751" s="65">
        <v>1515.9544960000001</v>
      </c>
      <c r="DE751" s="65">
        <v>1326.460184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1515.9544960000001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2273.931744</v>
      </c>
      <c r="DZ751" s="65">
        <v>2273.931744</v>
      </c>
      <c r="EA751" s="65">
        <v>2463.4260559999998</v>
      </c>
      <c r="EB751" s="65">
        <v>2652.9203680000001</v>
      </c>
      <c r="EC751" s="65">
        <v>2652.9203680000001</v>
      </c>
      <c r="ED751" s="65">
        <v>1856.005617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2842.4146799999999</v>
      </c>
      <c r="EL751" s="65">
        <v>2842.4146799999999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3410.8976160000002</v>
      </c>
      <c r="ES751" s="65">
        <v>3410.8976160000002</v>
      </c>
      <c r="ET751" s="65">
        <v>3221.4033039999999</v>
      </c>
      <c r="EU751" s="65">
        <v>3410.8976160000002</v>
      </c>
      <c r="EV751" s="65">
        <v>3600.391928</v>
      </c>
      <c r="EW751" s="65">
        <v>3600.391928</v>
      </c>
      <c r="EX751" s="65">
        <v>3600.391928</v>
      </c>
      <c r="EY751" s="65">
        <v>3600.391928</v>
      </c>
      <c r="EZ751" s="65">
        <v>3789.8862399999998</v>
      </c>
      <c r="FA751" s="65">
        <v>3410.8976160000002</v>
      </c>
      <c r="FB751" s="65">
        <v>2652.9203680000001</v>
      </c>
      <c r="FC751" s="65">
        <v>3789.8862399999998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693.54918190000001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497.42256900000001</v>
      </c>
      <c r="DR753" s="65">
        <v>497.42256900000001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1534.9039270000001</v>
      </c>
      <c r="EG753" s="65">
        <v>1534.9039270000001</v>
      </c>
      <c r="EH753" s="65">
        <v>1534.9039270000001</v>
      </c>
      <c r="EI753" s="65">
        <v>1037.481358</v>
      </c>
      <c r="EJ753" s="65">
        <v>1534.9039270000001</v>
      </c>
      <c r="EK753" s="65">
        <v>1534.9039270000001</v>
      </c>
      <c r="EL753" s="65">
        <v>1534.9039270000001</v>
      </c>
      <c r="EM753" s="65">
        <v>1534.9039270000001</v>
      </c>
      <c r="EN753" s="65">
        <v>1534.9039270000001</v>
      </c>
      <c r="EO753" s="65">
        <v>1534.9039270000001</v>
      </c>
      <c r="EP753" s="65">
        <v>1534.9039270000001</v>
      </c>
      <c r="EQ753" s="65">
        <v>1534.9039270000001</v>
      </c>
      <c r="ER753" s="65">
        <v>1534.9039270000001</v>
      </c>
      <c r="ES753" s="65">
        <v>1534.9039270000001</v>
      </c>
      <c r="ET753" s="65">
        <v>1534.9039270000001</v>
      </c>
      <c r="EU753" s="65">
        <v>1534.9039270000001</v>
      </c>
      <c r="EV753" s="65">
        <v>1534.9039270000001</v>
      </c>
      <c r="EW753" s="65">
        <v>1534.9039270000001</v>
      </c>
      <c r="EX753" s="65">
        <v>1190.971751</v>
      </c>
      <c r="EY753" s="65">
        <v>1534.9039270000001</v>
      </c>
      <c r="EZ753" s="65">
        <v>1534.9039270000001</v>
      </c>
      <c r="FA753" s="65">
        <v>1534.9039270000001</v>
      </c>
      <c r="FB753" s="65">
        <v>1534.9039270000001</v>
      </c>
      <c r="FC753" s="65">
        <v>1185.286922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2197.1865480000001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3059.385667</v>
      </c>
      <c r="DC761" s="65">
        <v>3438.3742910000001</v>
      </c>
      <c r="DD761" s="65">
        <v>3627.8686029999999</v>
      </c>
      <c r="DE761" s="65">
        <v>3438.3742910000001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3508.4871870000002</v>
      </c>
      <c r="DR761" s="65">
        <v>2940.0042509999998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4391.5306810000002</v>
      </c>
      <c r="DZ761" s="65">
        <v>4391.5306810000002</v>
      </c>
      <c r="EA761" s="65">
        <v>4581.024993</v>
      </c>
      <c r="EB761" s="65">
        <v>4770.5193049999998</v>
      </c>
      <c r="EC761" s="65">
        <v>4770.5193049999998</v>
      </c>
      <c r="ED761" s="65">
        <v>3973.6045530000001</v>
      </c>
      <c r="EE761" s="65">
        <v>4770.5193049999998</v>
      </c>
      <c r="EF761" s="65">
        <v>5303.9457929999999</v>
      </c>
      <c r="EG761" s="65">
        <v>5303.9457929999999</v>
      </c>
      <c r="EH761" s="65">
        <v>5303.9457929999999</v>
      </c>
      <c r="EI761" s="65">
        <v>4806.5232239999996</v>
      </c>
      <c r="EJ761" s="65">
        <v>5493.4401049999997</v>
      </c>
      <c r="EK761" s="65">
        <v>5303.9457929999999</v>
      </c>
      <c r="EL761" s="65">
        <v>5303.9457929999999</v>
      </c>
      <c r="EM761" s="65">
        <v>5493.4401049999997</v>
      </c>
      <c r="EN761" s="65">
        <v>5682.9344170000004</v>
      </c>
      <c r="EO761" s="65">
        <v>5682.9344170000004</v>
      </c>
      <c r="EP761" s="65">
        <v>5682.9344170000004</v>
      </c>
      <c r="EQ761" s="65">
        <v>5682.9344170000004</v>
      </c>
      <c r="ER761" s="65">
        <v>5872.4287290000002</v>
      </c>
      <c r="ES761" s="65">
        <v>5872.4287290000002</v>
      </c>
      <c r="ET761" s="65">
        <v>5682.9344170000004</v>
      </c>
      <c r="EU761" s="65">
        <v>5872.4287290000002</v>
      </c>
      <c r="EV761" s="65">
        <v>6061.923041</v>
      </c>
      <c r="EW761" s="65">
        <v>6061.923041</v>
      </c>
      <c r="EX761" s="65">
        <v>5717.9908649999998</v>
      </c>
      <c r="EY761" s="65">
        <v>6061.923041</v>
      </c>
      <c r="EZ761" s="65">
        <v>6251.4173529999998</v>
      </c>
      <c r="FA761" s="65">
        <v>5872.4287290000002</v>
      </c>
      <c r="FB761" s="65">
        <v>5114.4514810000001</v>
      </c>
      <c r="FC761" s="65">
        <v>5901.8003470000003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65386.204839999999</v>
      </c>
      <c r="D4" s="1">
        <f>PLANEL_GerPT_Trim_Resultado!Q245</f>
        <v>55311.962899999999</v>
      </c>
      <c r="E4" s="1">
        <f>PLANEL_GerPT_Trim_Resultado!R245</f>
        <v>51024.492290000002</v>
      </c>
      <c r="F4" s="1">
        <f>PLANEL_GerPT_Trim_Resultado!S245</f>
        <v>57304.748610000002</v>
      </c>
      <c r="G4" s="1">
        <f>PLANEL_GerPT_Trim_Resultado!T245</f>
        <v>59436.850429999999</v>
      </c>
      <c r="H4" s="1">
        <f>PLANEL_GerPT_Trim_Resultado!U245</f>
        <v>52785.26266</v>
      </c>
      <c r="I4" s="1">
        <f>PLANEL_GerPT_Trim_Resultado!V245</f>
        <v>51538.3024</v>
      </c>
      <c r="J4" s="1">
        <f>PLANEL_GerPT_Trim_Resultado!W245</f>
        <v>54740.274469999997</v>
      </c>
      <c r="K4" s="1">
        <f>PLANEL_GerPT_Trim_Resultado!X245</f>
        <v>62768.996449999999</v>
      </c>
      <c r="L4" s="1">
        <f>PLANEL_GerPT_Trim_Resultado!Y245</f>
        <v>56174.318870000003</v>
      </c>
      <c r="M4" s="1">
        <f>PLANEL_GerPT_Trim_Resultado!Z245</f>
        <v>53608.24293</v>
      </c>
      <c r="N4" s="1">
        <f>PLANEL_GerPT_Trim_Resultado!AA245</f>
        <v>58350.979039999998</v>
      </c>
      <c r="O4" s="1">
        <f>PLANEL_GerPT_Trim_Resultado!AB245</f>
        <v>66982.851110000003</v>
      </c>
      <c r="P4" s="1">
        <f>PLANEL_GerPT_Trim_Resultado!AC245</f>
        <v>60861.045129999999</v>
      </c>
      <c r="Q4" s="1">
        <f>PLANEL_GerPT_Trim_Resultado!AD245</f>
        <v>58107.0795</v>
      </c>
      <c r="R4" s="1">
        <f>PLANEL_GerPT_Trim_Resultado!AE245</f>
        <v>66691.008199999997</v>
      </c>
      <c r="S4" s="1">
        <f>PLANEL_GerPT_Trim_Resultado!AF245</f>
        <v>70434.526870000002</v>
      </c>
      <c r="T4" s="1">
        <f>PLANEL_GerPT_Trim_Resultado!AG245</f>
        <v>67247.663709999993</v>
      </c>
      <c r="U4" s="1">
        <f>PLANEL_GerPT_Trim_Resultado!AH245</f>
        <v>60509.758999999998</v>
      </c>
      <c r="V4" s="1">
        <f>PLANEL_GerPT_Trim_Resultado!AI245</f>
        <v>64793.56682</v>
      </c>
      <c r="W4" s="1">
        <f>PLANEL_GerPT_Trim_Resultado!AJ245</f>
        <v>73192.041029999993</v>
      </c>
      <c r="X4" s="1">
        <f>PLANEL_GerPT_Trim_Resultado!AK245</f>
        <v>70388.439329999994</v>
      </c>
      <c r="Y4" s="1">
        <f>PLANEL_GerPT_Trim_Resultado!AL245</f>
        <v>66456.888789999997</v>
      </c>
      <c r="Z4" s="1">
        <f>PLANEL_GerPT_Trim_Resultado!AM245</f>
        <v>70005.294880000001</v>
      </c>
      <c r="AA4" s="1">
        <f>PLANEL_GerPT_Trim_Resultado!AN245</f>
        <v>75678.919519999996</v>
      </c>
      <c r="AB4" s="1">
        <f>PLANEL_GerPT_Trim_Resultado!AO245</f>
        <v>75672.662979999994</v>
      </c>
      <c r="AC4" s="1">
        <f>PLANEL_GerPT_Trim_Resultado!AP245</f>
        <v>68470.319910000006</v>
      </c>
      <c r="AD4" s="1">
        <f>PLANEL_GerPT_Trim_Resultado!AQ245</f>
        <v>72651.637619999994</v>
      </c>
      <c r="AE4" s="1">
        <f>PLANEL_GerPT_Trim_Resultado!AR245</f>
        <v>78287.762130000003</v>
      </c>
      <c r="AF4" s="1">
        <f>PLANEL_GerPT_Trim_Resultado!AS245</f>
        <v>69801.744640000004</v>
      </c>
      <c r="AG4" s="1">
        <f>PLANEL_GerPT_Trim_Resultado!AT245</f>
        <v>66915.299050000001</v>
      </c>
      <c r="AH4" s="1">
        <f>PLANEL_GerPT_Trim_Resultado!AU245</f>
        <v>71476.668479999993</v>
      </c>
      <c r="AI4" s="1">
        <f>PLANEL_GerPT_Trim_Resultado!AV245</f>
        <v>78832.884130000006</v>
      </c>
      <c r="AJ4" s="1">
        <f>PLANEL_GerPT_Trim_Resultado!AW245</f>
        <v>76457.479420000003</v>
      </c>
      <c r="AK4" s="1">
        <f>PLANEL_GerPT_Trim_Resultado!AX245</f>
        <v>66847.347320000001</v>
      </c>
      <c r="AL4" s="1">
        <f>PLANEL_GerPT_Trim_Resultado!AY245</f>
        <v>73032.213659999994</v>
      </c>
      <c r="AM4" s="1">
        <f>PLANEL_GerPT_Trim_Resultado!AZ245</f>
        <v>79948.761039999998</v>
      </c>
      <c r="AN4" s="1">
        <f>PLANEL_GerPT_Trim_Resultado!BA245</f>
        <v>73754.184129999994</v>
      </c>
      <c r="AO4" s="1">
        <f>PLANEL_GerPT_Trim_Resultado!BB245</f>
        <v>68318.516359999994</v>
      </c>
      <c r="AP4" s="1">
        <f>PLANEL_GerPT_Trim_Resultado!BC245</f>
        <v>73563.889370000004</v>
      </c>
      <c r="AQ4" s="1">
        <f>PLANEL_GerPT_Trim_Resultado!BD245</f>
        <v>80395.259309999994</v>
      </c>
      <c r="AR4" s="1">
        <f>PLANEL_GerPT_Trim_Resultado!BE245</f>
        <v>73321.181570000001</v>
      </c>
      <c r="AS4" s="1">
        <f>PLANEL_GerPT_Trim_Resultado!BF245</f>
        <v>68392.24523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75250.54737</v>
      </c>
      <c r="AW4" s="1">
        <f>PLANEL_GerPT_Trim_Resultado!BJ245</f>
        <v>72014.382639999996</v>
      </c>
      <c r="AX4" s="1">
        <f>PLANEL_GerPT_Trim_Resultado!BK245</f>
        <v>74390.756370000003</v>
      </c>
      <c r="AY4" s="1">
        <f>PLANEL_GerPT_Trim_Resultado!BL245</f>
        <v>81535.952069999999</v>
      </c>
      <c r="AZ4" s="1">
        <f>PLANEL_GerPT_Trim_Resultado!BM245</f>
        <v>77982.2408</v>
      </c>
      <c r="BA4" s="1">
        <f>PLANEL_GerPT_Trim_Resultado!BN245</f>
        <v>70242.003469999996</v>
      </c>
      <c r="BB4" s="1">
        <f>PLANEL_GerPT_Trim_Resultado!BO245</f>
        <v>74604.84663</v>
      </c>
      <c r="BC4" s="1">
        <f>PLANEL_GerPT_Trim_Resultado!BP245</f>
        <v>84283.197650000002</v>
      </c>
      <c r="BD4" s="1">
        <f>PLANEL_GerPT_Trim_Resultado!BQ245</f>
        <v>78798.135399999999</v>
      </c>
      <c r="BE4" s="1">
        <f>PLANEL_GerPT_Trim_Resultado!BR245</f>
        <v>71529.027449999994</v>
      </c>
      <c r="BF4" s="1">
        <f>PLANEL_GerPT_Trim_Resultado!BS245</f>
        <v>77133.747600000002</v>
      </c>
      <c r="BG4" s="1">
        <f>PLANEL_GerPT_Trim_Resultado!BT245</f>
        <v>86445.603050000005</v>
      </c>
      <c r="BH4" s="1">
        <f>PLANEL_GerPT_Trim_Resultado!BU245</f>
        <v>79717.366450000001</v>
      </c>
      <c r="BI4" s="1">
        <f>PLANEL_GerPT_Trim_Resultado!BV245</f>
        <v>75587.54221</v>
      </c>
      <c r="BJ4" s="1">
        <f>PLANEL_GerPT_Trim_Resultado!BW245</f>
        <v>79400.088799999998</v>
      </c>
      <c r="BK4" s="1">
        <f>PLANEL_GerPT_Trim_Resultado!BX245</f>
        <v>86445.603050000005</v>
      </c>
      <c r="BL4" s="1">
        <f>PLANEL_GerPT_Trim_Resultado!BY245</f>
        <v>79836.105490000002</v>
      </c>
      <c r="BM4" s="1">
        <f>PLANEL_GerPT_Trim_Resultado!BZ245</f>
        <v>74236.278659999996</v>
      </c>
      <c r="BN4" s="1">
        <f>PLANEL_GerPT_Trim_Resultado!CA245</f>
        <v>78453.500570000004</v>
      </c>
      <c r="BO4" s="1">
        <f>PLANEL_GerPT_Trim_Resultado!CB245</f>
        <v>88540.451050000003</v>
      </c>
      <c r="BP4" s="1">
        <f>PLANEL_GerPT_Trim_Resultado!CC245</f>
        <v>80532.639819999997</v>
      </c>
      <c r="BQ4" s="1">
        <f>PLANEL_GerPT_Trim_Resultado!CD245</f>
        <v>76555.064939999997</v>
      </c>
      <c r="BR4" s="1">
        <f>PLANEL_GerPT_Trim_Resultado!CE245</f>
        <v>79987.687290000002</v>
      </c>
      <c r="BS4" s="1">
        <f>PLANEL_GerPT_Trim_Resultado!CF245</f>
        <v>88540.451050000003</v>
      </c>
      <c r="BT4" s="1">
        <f>PLANEL_GerPT_Trim_Resultado!CG245</f>
        <v>83005.230979999993</v>
      </c>
      <c r="BU4" s="1">
        <f>PLANEL_GerPT_Trim_Resultado!CH245</f>
        <v>76133.55863</v>
      </c>
      <c r="BV4" s="1">
        <f>PLANEL_GerPT_Trim_Resultado!CI245</f>
        <v>79699.493570000006</v>
      </c>
      <c r="BW4" s="1">
        <f>PLANEL_GerPT_Trim_Resultado!CJ245</f>
        <v>88540.451050000003</v>
      </c>
      <c r="BX4" s="1">
        <f>PLANEL_GerPT_Trim_Resultado!CK245</f>
        <v>82671.058770000003</v>
      </c>
      <c r="BY4" s="1">
        <f>PLANEL_GerPT_Trim_Resultado!CL245</f>
        <v>75483.244680000003</v>
      </c>
      <c r="BZ4" s="1">
        <f>PLANEL_GerPT_Trim_Resultado!CM245</f>
        <v>79878.108120000004</v>
      </c>
      <c r="CA4" s="1">
        <f>PLANEL_GerPT_Trim_Resultado!CN245</f>
        <v>88540.451050000003</v>
      </c>
      <c r="CB4" s="1">
        <f>PLANEL_GerPT_Trim_Resultado!CO245</f>
        <v>82411.638130000007</v>
      </c>
      <c r="CC4" s="1">
        <f>PLANEL_GerPT_Trim_Resultado!CP245</f>
        <v>69180.882989999998</v>
      </c>
      <c r="CD4" s="1">
        <f>PLANEL_GerPT_Trim_Resultado!CQ245</f>
        <v>79055.375880000007</v>
      </c>
      <c r="CE4" s="1">
        <f>PLANEL_GerPT_Trim_Resultado!CR245</f>
        <v>88540.451050000003</v>
      </c>
      <c r="CF4" s="1">
        <f>PLANEL_GerPT_Trim_Resultado!CS245</f>
        <v>81467.815279999995</v>
      </c>
      <c r="CG4" s="1">
        <f>PLANEL_GerPT_Trim_Resultado!CT245</f>
        <v>76041.347150000001</v>
      </c>
      <c r="CH4" s="1">
        <f>PLANEL_GerPT_Trim_Resultado!CU245</f>
        <v>79266.595669999995</v>
      </c>
      <c r="CI4" s="1">
        <f>PLANEL_GerPT_Trim_Resultado!CV245</f>
        <v>88540.451050000003</v>
      </c>
      <c r="CJ4" s="1">
        <f>PLANEL_GerPT_Trim_Resultado!CW245</f>
        <v>81284.727660000004</v>
      </c>
      <c r="CK4" s="1">
        <f>PLANEL_GerPT_Trim_Resultado!CX245</f>
        <v>75942.388800000001</v>
      </c>
      <c r="CL4" s="1">
        <f>PLANEL_GerPT_Trim_Resultado!CY245</f>
        <v>77279.126470000003</v>
      </c>
      <c r="CM4" s="1">
        <f>PLANEL_GerPT_Trim_Resultado!CZ245</f>
        <v>88540.451050000003</v>
      </c>
      <c r="CN4" s="1">
        <f>PLANEL_GerPT_Trim_Resultado!DA245</f>
        <v>81994.477079999997</v>
      </c>
      <c r="CO4" s="1">
        <f>PLANEL_GerPT_Trim_Resultado!DB245</f>
        <v>75188.338449999996</v>
      </c>
      <c r="CP4" s="1">
        <f>PLANEL_GerPT_Trim_Resultado!DC245</f>
        <v>78989.036089999994</v>
      </c>
      <c r="CQ4" s="1">
        <f>PLANEL_GerPT_Trim_Resultado!DD245</f>
        <v>88540.451050000003</v>
      </c>
      <c r="CR4" s="1">
        <f>PLANEL_GerPT_Trim_Resultado!DE245</f>
        <v>83964.674320000006</v>
      </c>
      <c r="CS4" s="1">
        <f>PLANEL_GerPT_Trim_Resultado!DF245</f>
        <v>76514.241410000002</v>
      </c>
      <c r="CT4" s="1">
        <f>PLANEL_GerPT_Trim_Resultado!DG245</f>
        <v>78547.193620000005</v>
      </c>
      <c r="CU4" s="1">
        <f>PLANEL_GerPT_Trim_Resultado!DH245</f>
        <v>88926.432270000005</v>
      </c>
      <c r="CV4" s="1">
        <f>PLANEL_GerPT_Trim_Resultado!DI245</f>
        <v>82731.952269999994</v>
      </c>
      <c r="CW4" s="1">
        <f>PLANEL_GerPT_Trim_Resultado!DJ245</f>
        <v>77098.452510000003</v>
      </c>
      <c r="CX4" s="1">
        <f>PLANEL_GerPT_Trim_Resultado!DK245</f>
        <v>79591.081879999998</v>
      </c>
      <c r="CY4" s="68">
        <f>PLANEL_GerPT_Trim_Resultado!DL245</f>
        <v>88926.432270000005</v>
      </c>
      <c r="CZ4" s="68">
        <f>PLANEL_GerPT_Trim_Resultado!DM245</f>
        <v>82398.123609999995</v>
      </c>
      <c r="DA4" s="68">
        <f>PLANEL_GerPT_Trim_Resultado!DN245</f>
        <v>75038.267219999994</v>
      </c>
      <c r="DB4" s="68">
        <f>PLANEL_GerPT_Trim_Resultado!DO245</f>
        <v>79146.309850000005</v>
      </c>
      <c r="DC4" s="1">
        <f>PLANEL_GerPT_Trim_Resultado!DP245</f>
        <v>88926.432270000005</v>
      </c>
      <c r="DD4" s="1">
        <f>PLANEL_GerPT_Trim_Resultado!DQ245</f>
        <v>82083.272859999997</v>
      </c>
      <c r="DE4" s="1">
        <f>PLANEL_GerPT_Trim_Resultado!DR245</f>
        <v>75175.157930000001</v>
      </c>
      <c r="DF4" s="1">
        <f>PLANEL_GerPT_Trim_Resultado!DS245</f>
        <v>80239.276329999993</v>
      </c>
      <c r="DG4" s="1">
        <f>PLANEL_GerPT_Trim_Resultado!DT245</f>
        <v>88926.432270000005</v>
      </c>
      <c r="DH4" s="1">
        <f>PLANEL_GerPT_Trim_Resultado!DU245</f>
        <v>83009.325410000005</v>
      </c>
      <c r="DI4" s="1">
        <f>PLANEL_GerPT_Trim_Resultado!DV245</f>
        <v>73455.016069999998</v>
      </c>
      <c r="DJ4" s="1">
        <f>PLANEL_GerPT_Trim_Resultado!DW245</f>
        <v>80188.292149999994</v>
      </c>
      <c r="DK4" s="1">
        <f>PLANEL_GerPT_Trim_Resultado!DX245</f>
        <v>88926.432270000005</v>
      </c>
      <c r="DL4" s="1">
        <f>PLANEL_GerPT_Trim_Resultado!DY245</f>
        <v>83231.747040000002</v>
      </c>
      <c r="DM4" s="1">
        <f>PLANEL_GerPT_Trim_Resultado!DZ245</f>
        <v>73690.564790000004</v>
      </c>
      <c r="DN4" s="1">
        <f>PLANEL_GerPT_Trim_Resultado!EA245</f>
        <v>79158.6875</v>
      </c>
      <c r="DO4" s="1">
        <f>PLANEL_GerPT_Trim_Resultado!EB245</f>
        <v>88926.432270000005</v>
      </c>
      <c r="DP4" s="1">
        <f>PLANEL_GerPT_Trim_Resultado!EC245</f>
        <v>83869.415410000001</v>
      </c>
      <c r="DQ4" s="1">
        <f>PLANEL_GerPT_Trim_Resultado!ED245</f>
        <v>76241.952950000006</v>
      </c>
      <c r="DR4" s="1">
        <f>PLANEL_GerPT_Trim_Resultado!EE245</f>
        <v>78322.908809999994</v>
      </c>
      <c r="DS4" s="1">
        <f>PLANEL_GerPT_Trim_Resultado!EF245</f>
        <v>88926.432270000005</v>
      </c>
      <c r="DT4" s="1">
        <f>PLANEL_GerPT_Trim_Resultado!EG245</f>
        <v>81449.522089999999</v>
      </c>
      <c r="DU4" s="1">
        <f>PLANEL_GerPT_Trim_Resultado!EH245</f>
        <v>67900.435370000007</v>
      </c>
      <c r="DV4" s="1">
        <f>PLANEL_GerPT_Trim_Resultado!EI245</f>
        <v>76663.39112</v>
      </c>
      <c r="DW4" s="1">
        <f>PLANEL_GerPT_Trim_Resultado!EJ245</f>
        <v>88926.432270000005</v>
      </c>
      <c r="DX4" s="1">
        <f>PLANEL_GerPT_Trim_Resultado!EK245</f>
        <v>81692.064499999993</v>
      </c>
      <c r="DY4" s="1">
        <f>PLANEL_GerPT_Trim_Resultado!EL245</f>
        <v>71980.948550000001</v>
      </c>
      <c r="DZ4" s="1">
        <f>PLANEL_GerPT_Trim_Resultado!EM245</f>
        <v>77935.599549999999</v>
      </c>
      <c r="EA4" s="1">
        <f>PLANEL_GerPT_Trim_Resultado!EN245</f>
        <v>88926.432270000005</v>
      </c>
      <c r="EB4" s="1">
        <f>PLANEL_GerPT_Trim_Resultado!EO245</f>
        <v>84217.755409999998</v>
      </c>
      <c r="EC4" s="1">
        <f>PLANEL_GerPT_Trim_Resultado!EP245</f>
        <v>75207.064859999999</v>
      </c>
      <c r="ED4" s="1">
        <f>PLANEL_GerPT_Trim_Resultado!EQ245</f>
        <v>79764.294450000001</v>
      </c>
      <c r="EE4" s="1">
        <f>PLANEL_GerPT_Trim_Resultado!ER245</f>
        <v>88926.432270000005</v>
      </c>
      <c r="EF4" s="1">
        <f>PLANEL_GerPT_Trim_Resultado!ES245</f>
        <v>83201.494980000003</v>
      </c>
      <c r="EG4" s="1">
        <f>PLANEL_GerPT_Trim_Resultado!ET245</f>
        <v>75624.052089999997</v>
      </c>
      <c r="EH4" s="1">
        <f>PLANEL_GerPT_Trim_Resultado!EU245</f>
        <v>80017.212199999994</v>
      </c>
      <c r="EI4" s="1">
        <f>PLANEL_GerPT_Trim_Resultado!EV245</f>
        <v>88926.432270000005</v>
      </c>
      <c r="EJ4" s="1">
        <f>PLANEL_GerPT_Trim_Resultado!EW245</f>
        <v>82766.140669999993</v>
      </c>
      <c r="EK4" s="1">
        <f>PLANEL_GerPT_Trim_Resultado!EX245</f>
        <v>74970.006949999995</v>
      </c>
      <c r="EL4" s="1">
        <f>PLANEL_GerPT_Trim_Resultado!EY245</f>
        <v>78574.518429999996</v>
      </c>
      <c r="EM4" s="1">
        <f>PLANEL_GerPT_Trim_Resultado!EZ245</f>
        <v>88926.432270000005</v>
      </c>
      <c r="EN4" s="1">
        <f>PLANEL_GerPT_Trim_Resultado!FA245</f>
        <v>81861.750690000001</v>
      </c>
      <c r="EO4" s="1">
        <f>PLANEL_GerPT_Trim_Resultado!FB245</f>
        <v>75866.389550000007</v>
      </c>
      <c r="EP4" s="1">
        <f>PLANEL_GerPT_Trim_Resultado!FC245</f>
        <v>77716.705520000003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4739.0984099999996</v>
      </c>
      <c r="E5" s="1">
        <f>PLANEL_GerPT_Trim_Resultado!R257</f>
        <v>4617.517938</v>
      </c>
      <c r="F5" s="1">
        <f>PLANEL_GerPT_Trim_Resultado!S257</f>
        <v>4584.4069259999997</v>
      </c>
      <c r="G5" s="1">
        <f>PLANEL_GerPT_Trim_Resultado!T257</f>
        <v>4900.796848</v>
      </c>
      <c r="H5" s="1">
        <f>PLANEL_GerPT_Trim_Resultado!U257</f>
        <v>4991.6613100000004</v>
      </c>
      <c r="I5" s="1">
        <f>PLANEL_GerPT_Trim_Resultado!V257</f>
        <v>4870.5019380000003</v>
      </c>
      <c r="J5" s="1">
        <f>PLANEL_GerPT_Trim_Resultado!W257</f>
        <v>4830.6152259999999</v>
      </c>
      <c r="K5" s="1">
        <f>PLANEL_GerPT_Trim_Resultado!X257</f>
        <v>4953.3688480000001</v>
      </c>
      <c r="L5" s="1">
        <f>PLANEL_GerPT_Trim_Resultado!Y257</f>
        <v>5044.5691100000004</v>
      </c>
      <c r="M5" s="1">
        <f>PLANEL_GerPT_Trim_Resultado!Z257</f>
        <v>4881.3337380000003</v>
      </c>
      <c r="N5" s="1">
        <f>PLANEL_GerPT_Trim_Resultado!AA257</f>
        <v>4883.8078260000002</v>
      </c>
      <c r="O5" s="1">
        <f>PLANEL_GerPT_Trim_Resultado!AB257</f>
        <v>5277.566648</v>
      </c>
      <c r="P5" s="1">
        <f>PLANEL_GerPT_Trim_Resultado!AC257</f>
        <v>5238.5194099999999</v>
      </c>
      <c r="Q5" s="1">
        <f>PLANEL_GerPT_Trim_Resultado!AD257</f>
        <v>5073.3487379999997</v>
      </c>
      <c r="R5" s="1">
        <f>PLANEL_GerPT_Trim_Resultado!AE257</f>
        <v>5107.7619260000001</v>
      </c>
      <c r="S5" s="1">
        <f>PLANEL_GerPT_Trim_Resultado!AF257</f>
        <v>5258.6304229999996</v>
      </c>
      <c r="T5" s="1">
        <f>PLANEL_GerPT_Trim_Resultado!AG257</f>
        <v>5352.1526620000004</v>
      </c>
      <c r="U5" s="1">
        <f>PLANEL_GerPT_Trim_Resultado!AH257</f>
        <v>5109.5898779999998</v>
      </c>
      <c r="V5" s="1">
        <f>PLANEL_GerPT_Trim_Resultado!AI257</f>
        <v>5048.8042070000001</v>
      </c>
      <c r="W5" s="1">
        <f>PLANEL_GerPT_Trim_Resultado!AJ257</f>
        <v>5352.0868479999999</v>
      </c>
      <c r="X5" s="1">
        <f>PLANEL_GerPT_Trim_Resultado!AK257</f>
        <v>2567.3307279999999</v>
      </c>
      <c r="Y5" s="1">
        <f>PLANEL_GerPT_Trim_Resultado!AL257</f>
        <v>5076.3187379999999</v>
      </c>
      <c r="Z5" s="1">
        <f>PLANEL_GerPT_Trim_Resultado!AM257</f>
        <v>5279.8762260000003</v>
      </c>
      <c r="AA5" s="1">
        <f>PLANEL_GerPT_Trim_Resultado!AN257</f>
        <v>7580.8441899999998</v>
      </c>
      <c r="AB5" s="1">
        <f>PLANEL_GerPT_Trim_Resultado!AO257</f>
        <v>7681.4993940000004</v>
      </c>
      <c r="AC5" s="1">
        <f>PLANEL_GerPT_Trim_Resultado!AP257</f>
        <v>7401.333952</v>
      </c>
      <c r="AD5" s="1">
        <f>PLANEL_GerPT_Trim_Resultado!AQ257</f>
        <v>7425.9846889999999</v>
      </c>
      <c r="AE5" s="1">
        <f>PLANEL_GerPT_Trim_Resultado!AR257</f>
        <v>8972.0164339999992</v>
      </c>
      <c r="AF5" s="1">
        <f>PLANEL_GerPT_Trim_Resultado!AS257</f>
        <v>9561.6872100000001</v>
      </c>
      <c r="AG5" s="1">
        <f>PLANEL_GerPT_Trim_Resultado!AT257</f>
        <v>9215.4289379999991</v>
      </c>
      <c r="AH5" s="1">
        <f>PLANEL_GerPT_Trim_Resultado!AU257</f>
        <v>9255.9666259999995</v>
      </c>
      <c r="AI5" s="1">
        <f>PLANEL_GerPT_Trim_Resultado!AV257</f>
        <v>9271.8598480000001</v>
      </c>
      <c r="AJ5" s="1">
        <f>PLANEL_GerPT_Trim_Resultado!AW257</f>
        <v>5446.0777090000001</v>
      </c>
      <c r="AK5" s="1">
        <f>PLANEL_GerPT_Trim_Resultado!AX257</f>
        <v>9305.5084439999991</v>
      </c>
      <c r="AL5" s="1">
        <f>PLANEL_GerPT_Trim_Resultado!AY257</f>
        <v>9199.0909499999998</v>
      </c>
      <c r="AM5" s="1">
        <f>PLANEL_GerPT_Trim_Resultado!AZ257</f>
        <v>11799.445599999999</v>
      </c>
      <c r="AN5" s="1">
        <f>PLANEL_GerPT_Trim_Resultado!BA257</f>
        <v>12134.12161</v>
      </c>
      <c r="AO5" s="1">
        <f>PLANEL_GerPT_Trim_Resultado!BB257</f>
        <v>11861.41394</v>
      </c>
      <c r="AP5" s="1">
        <f>PLANEL_GerPT_Trim_Resultado!BC257</f>
        <v>11835.15223</v>
      </c>
      <c r="AQ5" s="1">
        <f>PLANEL_GerPT_Trim_Resultado!BD257</f>
        <v>12069.783949999999</v>
      </c>
      <c r="AR5" s="1">
        <f>PLANEL_GerPT_Trim_Resultado!BE257</f>
        <v>12139.132809999999</v>
      </c>
      <c r="AS5" s="1">
        <f>PLANEL_GerPT_Trim_Resultado!BF257</f>
        <v>9343.6132379999999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12093.314410000001</v>
      </c>
      <c r="AW5" s="1">
        <f>PLANEL_GerPT_Trim_Resultado!BJ257</f>
        <v>9259.9942379999993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6563.8929230000003</v>
      </c>
      <c r="BA5" s="1">
        <f>PLANEL_GerPT_Trim_Resultado!BN257</f>
        <v>10148.32287</v>
      </c>
      <c r="BB5" s="1">
        <f>PLANEL_GerPT_Trim_Resultado!BO257</f>
        <v>11654.217629999999</v>
      </c>
      <c r="BC5" s="1">
        <f>PLANEL_GerPT_Trim_Resultado!BP257</f>
        <v>12072.83035</v>
      </c>
      <c r="BD5" s="1">
        <f>PLANEL_GerPT_Trim_Resultado!BQ257</f>
        <v>8022.2603099999997</v>
      </c>
      <c r="BE5" s="1">
        <f>PLANEL_GerPT_Trim_Resultado!BR257</f>
        <v>11552.77664</v>
      </c>
      <c r="BF5" s="1">
        <f>PLANEL_GerPT_Trim_Resultado!BS257</f>
        <v>11835.15223</v>
      </c>
      <c r="BG5" s="1">
        <f>PLANEL_GerPT_Trim_Resultado!BT257</f>
        <v>13881.923349999999</v>
      </c>
      <c r="BH5" s="1">
        <f>PLANEL_GerPT_Trim_Resultado!BU257</f>
        <v>11181.25346</v>
      </c>
      <c r="BI5" s="1">
        <f>PLANEL_GerPT_Trim_Resultado!BV257</f>
        <v>13745.57624</v>
      </c>
      <c r="BJ5" s="1">
        <f>PLANEL_GerPT_Trim_Resultado!BW257</f>
        <v>13310.32741</v>
      </c>
      <c r="BK5" s="1">
        <f>PLANEL_GerPT_Trim_Resultado!BX257</f>
        <v>13881.923349999999</v>
      </c>
      <c r="BL5" s="1">
        <f>PLANEL_GerPT_Trim_Resultado!BY257</f>
        <v>11728.50382</v>
      </c>
      <c r="BM5" s="1">
        <f>PLANEL_GerPT_Trim_Resultado!BZ257</f>
        <v>11128.48394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13893.659820000001</v>
      </c>
      <c r="BQ5" s="1">
        <f>PLANEL_GerPT_Trim_Resultado!CD257</f>
        <v>8903.5470839999998</v>
      </c>
      <c r="BR5" s="1">
        <f>PLANEL_GerPT_Trim_Resultado!CE257</f>
        <v>13640.54213</v>
      </c>
      <c r="BS5" s="1">
        <f>PLANEL_GerPT_Trim_Resultado!CF257</f>
        <v>13881.923349999999</v>
      </c>
      <c r="BT5" s="1">
        <f>PLANEL_GerPT_Trim_Resultado!CG257</f>
        <v>9695.6683699999994</v>
      </c>
      <c r="BU5" s="1">
        <f>PLANEL_GerPT_Trim_Resultado!CH257</f>
        <v>7915.5899909999998</v>
      </c>
      <c r="BV5" s="1">
        <f>PLANEL_GerPT_Trim_Resultado!CI257</f>
        <v>13351.300209999999</v>
      </c>
      <c r="BW5" s="1">
        <f>PLANEL_GerPT_Trim_Resultado!CJ257</f>
        <v>13881.923349999999</v>
      </c>
      <c r="BX5" s="1">
        <f>PLANEL_GerPT_Trim_Resultado!CK257</f>
        <v>9927.9268339999999</v>
      </c>
      <c r="BY5" s="1">
        <f>PLANEL_GerPT_Trim_Resultado!CL257</f>
        <v>9701.6507020000008</v>
      </c>
      <c r="BZ5" s="1">
        <f>PLANEL_GerPT_Trim_Resultado!CM257</f>
        <v>13640.54213</v>
      </c>
      <c r="CA5" s="1">
        <f>PLANEL_GerPT_Trim_Resultado!CN257</f>
        <v>13881.923349999999</v>
      </c>
      <c r="CB5" s="1">
        <f>PLANEL_GerPT_Trim_Resultado!CO257</f>
        <v>10242.82488</v>
      </c>
      <c r="CC5" s="1">
        <f>PLANEL_GerPT_Trim_Resultado!CP257</f>
        <v>13386.89624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11283.45595</v>
      </c>
      <c r="CG5" s="1">
        <f>PLANEL_GerPT_Trim_Resultado!CT257</f>
        <v>13745.33324</v>
      </c>
      <c r="CH5" s="1">
        <f>PLANEL_GerPT_Trim_Resultado!CU257</f>
        <v>12683.782359999999</v>
      </c>
      <c r="CI5" s="1">
        <f>PLANEL_GerPT_Trim_Resultado!CV257</f>
        <v>13881.923349999999</v>
      </c>
      <c r="CJ5" s="1">
        <f>PLANEL_GerPT_Trim_Resultado!CW257</f>
        <v>12275.758980000001</v>
      </c>
      <c r="CK5" s="1">
        <f>PLANEL_GerPT_Trim_Resultado!CX257</f>
        <v>5369.0182379999997</v>
      </c>
      <c r="CL5" s="1">
        <f>PLANEL_GerPT_Trim_Resultado!CY257</f>
        <v>13630.29912</v>
      </c>
      <c r="CM5" s="1">
        <f>PLANEL_GerPT_Trim_Resultado!CZ257</f>
        <v>13881.923349999999</v>
      </c>
      <c r="CN5" s="1">
        <f>PLANEL_GerPT_Trim_Resultado!DA257</f>
        <v>11508.00531</v>
      </c>
      <c r="CO5" s="1">
        <f>PLANEL_GerPT_Trim_Resultado!DB257</f>
        <v>8370.5207109999992</v>
      </c>
      <c r="CP5" s="1">
        <f>PLANEL_GerPT_Trim_Resultado!DC257</f>
        <v>12984.07648</v>
      </c>
      <c r="CQ5" s="1">
        <f>PLANEL_GerPT_Trim_Resultado!DD257</f>
        <v>13881.923349999999</v>
      </c>
      <c r="CR5" s="1">
        <f>PLANEL_GerPT_Trim_Resultado!DE257</f>
        <v>9682.2676780000002</v>
      </c>
      <c r="CS5" s="1">
        <f>PLANEL_GerPT_Trim_Resultado!DF257</f>
        <v>6190.8051640000003</v>
      </c>
      <c r="CT5" s="1">
        <f>PLANEL_GerPT_Trim_Resultado!DG257</f>
        <v>13635.799730000001</v>
      </c>
      <c r="CU5" s="1">
        <f>PLANEL_GerPT_Trim_Resultado!DH257</f>
        <v>13881.923349999999</v>
      </c>
      <c r="CV5" s="1">
        <f>PLANEL_GerPT_Trim_Resultado!DI257</f>
        <v>12405.60275</v>
      </c>
      <c r="CW5" s="1">
        <f>PLANEL_GerPT_Trim_Resultado!DJ257</f>
        <v>5539.6534199999996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11926.74458</v>
      </c>
      <c r="DA5" s="68">
        <f>PLANEL_GerPT_Trim_Resultado!DN257</f>
        <v>9113.2598969999999</v>
      </c>
      <c r="DB5" s="68">
        <f>PLANEL_GerPT_Trim_Resultado!DO257</f>
        <v>11065.952730000001</v>
      </c>
      <c r="DC5" s="1">
        <f>PLANEL_GerPT_Trim_Resultado!DP257</f>
        <v>13881.923349999999</v>
      </c>
      <c r="DD5" s="1">
        <f>PLANEL_GerPT_Trim_Resultado!DQ257</f>
        <v>12632.59851</v>
      </c>
      <c r="DE5" s="1">
        <f>PLANEL_GerPT_Trim_Resultado!DR257</f>
        <v>9343.6132379999999</v>
      </c>
      <c r="DF5" s="1">
        <f>PLANEL_GerPT_Trim_Resultado!DS257</f>
        <v>9213.137976</v>
      </c>
      <c r="DG5" s="1">
        <f>PLANEL_GerPT_Trim_Resultado!DT257</f>
        <v>13881.923349999999</v>
      </c>
      <c r="DH5" s="1">
        <f>PLANEL_GerPT_Trim_Resultado!DU257</f>
        <v>10803.88732</v>
      </c>
      <c r="DI5" s="1">
        <f>PLANEL_GerPT_Trim_Resultado!DV257</f>
        <v>11094.38924</v>
      </c>
      <c r="DJ5" s="1">
        <f>PLANEL_GerPT_Trim_Resultado!DW257</f>
        <v>11986.98265</v>
      </c>
      <c r="DK5" s="1">
        <f>PLANEL_GerPT_Trim_Resultado!DX257</f>
        <v>13881.923349999999</v>
      </c>
      <c r="DL5" s="1">
        <f>PLANEL_GerPT_Trim_Resultado!DY257</f>
        <v>10739.595300000001</v>
      </c>
      <c r="DM5" s="1">
        <f>PLANEL_GerPT_Trim_Resultado!DZ257</f>
        <v>9412.5766380000005</v>
      </c>
      <c r="DN5" s="1">
        <f>PLANEL_GerPT_Trim_Resultado!EA257</f>
        <v>9834.0133100000003</v>
      </c>
      <c r="DO5" s="1">
        <f>PLANEL_GerPT_Trim_Resultado!EB257</f>
        <v>13881.923349999999</v>
      </c>
      <c r="DP5" s="1">
        <f>PLANEL_GerPT_Trim_Resultado!EC257</f>
        <v>10067.71213</v>
      </c>
      <c r="DQ5" s="1">
        <f>PLANEL_GerPT_Trim_Resultado!ED257</f>
        <v>13745.33324</v>
      </c>
      <c r="DR5" s="1">
        <f>PLANEL_GerPT_Trim_Resultado!EE257</f>
        <v>9726.9322260000008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7828.0556420000003</v>
      </c>
      <c r="DV5" s="1">
        <f>PLANEL_GerPT_Trim_Resultado!EI257</f>
        <v>12669.99396</v>
      </c>
      <c r="DW5" s="1">
        <f>PLANEL_GerPT_Trim_Resultado!EJ257</f>
        <v>13881.923349999999</v>
      </c>
      <c r="DX5" s="1">
        <f>PLANEL_GerPT_Trim_Resultado!EK257</f>
        <v>13840.184429999999</v>
      </c>
      <c r="DY5" s="1">
        <f>PLANEL_GerPT_Trim_Resultado!EL257</f>
        <v>7203.4132380000001</v>
      </c>
      <c r="DZ5" s="1">
        <f>PLANEL_GerPT_Trim_Resultado!EM257</f>
        <v>11523.873170000001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5369.0182379999997</v>
      </c>
      <c r="ED5" s="1">
        <f>PLANEL_GerPT_Trim_Resultado!EQ257</f>
        <v>11065.952730000001</v>
      </c>
      <c r="EE5" s="1">
        <f>PLANEL_GerPT_Trim_Resultado!ER257</f>
        <v>13881.923349999999</v>
      </c>
      <c r="EF5" s="1">
        <f>PLANEL_GerPT_Trim_Resultado!ES257</f>
        <v>11508.659309999999</v>
      </c>
      <c r="EG5" s="1">
        <f>PLANEL_GerPT_Trim_Resultado!ET257</f>
        <v>5369.0182379999997</v>
      </c>
      <c r="EH5" s="1">
        <f>PLANEL_GerPT_Trim_Resultado!EU257</f>
        <v>9726.9322260000008</v>
      </c>
      <c r="EI5" s="1">
        <f>PLANEL_GerPT_Trim_Resultado!EV257</f>
        <v>13881.923349999999</v>
      </c>
      <c r="EJ5" s="1">
        <f>PLANEL_GerPT_Trim_Resultado!EW257</f>
        <v>11720.025960000001</v>
      </c>
      <c r="EK5" s="1">
        <f>PLANEL_GerPT_Trim_Resultado!EX257</f>
        <v>7203.4132380000001</v>
      </c>
      <c r="EL5" s="1">
        <f>PLANEL_GerPT_Trim_Resultado!EY257</f>
        <v>7527.024915</v>
      </c>
      <c r="EM5" s="1">
        <f>PLANEL_GerPT_Trim_Resultado!EZ257</f>
        <v>13881.923349999999</v>
      </c>
      <c r="EN5" s="1">
        <f>PLANEL_GerPT_Trim_Resultado!FA257</f>
        <v>13453.025390000001</v>
      </c>
      <c r="EO5" s="1">
        <f>PLANEL_GerPT_Trim_Resultado!FB257</f>
        <v>7936.5862379999999</v>
      </c>
      <c r="EP5" s="1">
        <f>PLANEL_GerPT_Trim_Resultado!FC257</f>
        <v>9657.4349110000003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3403.6968320000001</v>
      </c>
      <c r="P7" s="18">
        <f>PLANEL_GerPT_Trim_Resultado!AC149</f>
        <v>4305.6897570000001</v>
      </c>
      <c r="Q7" s="18">
        <f>PLANEL_GerPT_Trim_Resultado!AD149</f>
        <v>2372.2792920000002</v>
      </c>
      <c r="R7" s="18">
        <f>PLANEL_GerPT_Trim_Resultado!AE149</f>
        <v>2420.4108470000001</v>
      </c>
      <c r="S7" s="18">
        <f>PLANEL_GerPT_Trim_Resultado!AF149</f>
        <v>3610.9669349999999</v>
      </c>
      <c r="T7" s="18">
        <f>PLANEL_GerPT_Trim_Resultado!AG149</f>
        <v>2481.9701100000002</v>
      </c>
      <c r="U7" s="18">
        <f>PLANEL_GerPT_Trim_Resultado!AH149</f>
        <v>4094.4035990000002</v>
      </c>
      <c r="V7" s="18">
        <f>PLANEL_GerPT_Trim_Resultado!AI149</f>
        <v>4094.4035990000002</v>
      </c>
      <c r="W7" s="18">
        <f>PLANEL_GerPT_Trim_Resultado!AJ149</f>
        <v>4094.4035990000002</v>
      </c>
      <c r="X7" s="18">
        <f>PLANEL_GerPT_Trim_Resultado!AK149</f>
        <v>3690.0227380000001</v>
      </c>
      <c r="Y7" s="18">
        <f>PLANEL_GerPT_Trim_Resultado!AL149</f>
        <v>3488.0218009999999</v>
      </c>
      <c r="Z7" s="18">
        <f>PLANEL_GerPT_Trim_Resultado!AM149</f>
        <v>3784.769894</v>
      </c>
      <c r="AA7" s="18">
        <f>PLANEL_GerPT_Trim_Resultado!AN149</f>
        <v>4305.6897570000001</v>
      </c>
      <c r="AB7" s="18">
        <f>PLANEL_GerPT_Trim_Resultado!AO149</f>
        <v>606.38179839999998</v>
      </c>
      <c r="AC7" s="18">
        <f>PLANEL_GerPT_Trim_Resultado!AP149</f>
        <v>1943.2641699999999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3804.4773019999998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2660.0264050000001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2491.0427589999999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1623.9662539999999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1164.4425470000001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1770.8243460000001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5514.1159960000005</v>
      </c>
      <c r="D8" s="18">
        <f>PLANEL_GerPT_Trim_Resultado!Q113+PLANEL_GerPT_Trim_Resultado!Q125+PLANEL_GerPT_Trim_Resultado!Q137</f>
        <v>6095.9491109999999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6345.975015</v>
      </c>
      <c r="G8" s="18">
        <f>PLANEL_GerPT_Trim_Resultado!T113+PLANEL_GerPT_Trim_Resultado!T125+PLANEL_GerPT_Trim_Resultado!T137</f>
        <v>7062.8699029999998</v>
      </c>
      <c r="H8" s="18">
        <f>PLANEL_GerPT_Trim_Resultado!U113+PLANEL_GerPT_Trim_Resultado!U125+PLANEL_GerPT_Trim_Resultado!U137</f>
        <v>6643.5675220000003</v>
      </c>
      <c r="I8" s="18">
        <f>PLANEL_GerPT_Trim_Resultado!V113+PLANEL_GerPT_Trim_Resultado!V125+PLANEL_GerPT_Trim_Resultado!V137</f>
        <v>5735.1887960000004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7309.174602</v>
      </c>
      <c r="L8" s="18">
        <f>PLANEL_GerPT_Trim_Resultado!Y113+PLANEL_GerPT_Trim_Resultado!Y125+PLANEL_GerPT_Trim_Resultado!Y137</f>
        <v>6685.7928860000002</v>
      </c>
      <c r="M8" s="18">
        <f>PLANEL_GerPT_Trim_Resultado!Z113+PLANEL_GerPT_Trim_Resultado!Z125+PLANEL_GerPT_Trim_Resultado!Z137</f>
        <v>6043.8263340000003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5403.9987899999996</v>
      </c>
      <c r="P8" s="18">
        <f>PLANEL_GerPT_Trim_Resultado!AC113+PLANEL_GerPT_Trim_Resultado!AC125+PLANEL_GerPT_Trim_Resultado!AC137</f>
        <v>6252.3648240000002</v>
      </c>
      <c r="Q8" s="18">
        <f>PLANEL_GerPT_Trim_Resultado!AD113+PLANEL_GerPT_Trim_Resultado!AD125+PLANEL_GerPT_Trim_Resultado!AD137</f>
        <v>5900.1896459999998</v>
      </c>
      <c r="R8" s="18">
        <f>PLANEL_GerPT_Trim_Resultado!AE113+PLANEL_GerPT_Trim_Resultado!AE125+PLANEL_GerPT_Trim_Resultado!AE137</f>
        <v>4871.4250259999999</v>
      </c>
      <c r="S8" s="18">
        <f>PLANEL_GerPT_Trim_Resultado!AF113+PLANEL_GerPT_Trim_Resultado!AF125+PLANEL_GerPT_Trim_Resultado!AF137</f>
        <v>6028.0035589999998</v>
      </c>
      <c r="T8" s="18">
        <f>PLANEL_GerPT_Trim_Resultado!AG113+PLANEL_GerPT_Trim_Resultado!AG125+PLANEL_GerPT_Trim_Resultado!AG137</f>
        <v>4521.2395370000004</v>
      </c>
      <c r="U8" s="18">
        <f>PLANEL_GerPT_Trim_Resultado!AH113+PLANEL_GerPT_Trim_Resultado!AH125+PLANEL_GerPT_Trim_Resultado!AH137</f>
        <v>6263.544989</v>
      </c>
      <c r="V8" s="18">
        <f>PLANEL_GerPT_Trim_Resultado!AI113+PLANEL_GerPT_Trim_Resultado!AI125+PLANEL_GerPT_Trim_Resultado!AI137</f>
        <v>6263.544989</v>
      </c>
      <c r="W8" s="18">
        <f>PLANEL_GerPT_Trim_Resultado!AJ113+PLANEL_GerPT_Trim_Resultado!AJ125+PLANEL_GerPT_Trim_Resultado!AJ137</f>
        <v>6575.6421209999999</v>
      </c>
      <c r="X8" s="18">
        <f>PLANEL_GerPT_Trim_Resultado!AK113+PLANEL_GerPT_Trim_Resultado!AK125+PLANEL_GerPT_Trim_Resultado!AK137</f>
        <v>5506.7973549999997</v>
      </c>
      <c r="Y8" s="18">
        <f>PLANEL_GerPT_Trim_Resultado!AL113+PLANEL_GerPT_Trim_Resultado!AL125+PLANEL_GerPT_Trim_Resultado!AL137</f>
        <v>6033.214653</v>
      </c>
      <c r="Z8" s="18">
        <f>PLANEL_GerPT_Trim_Resultado!AM113+PLANEL_GerPT_Trim_Resultado!AM125+PLANEL_GerPT_Trim_Resultado!AM137</f>
        <v>5920.2589230000003</v>
      </c>
      <c r="AA8" s="18">
        <f>PLANEL_GerPT_Trim_Resultado!AN113+PLANEL_GerPT_Trim_Resultado!AN125+PLANEL_GerPT_Trim_Resultado!AN137</f>
        <v>6351.5670250000003</v>
      </c>
      <c r="AB8" s="18">
        <f>PLANEL_GerPT_Trim_Resultado!AO113+PLANEL_GerPT_Trim_Resultado!AO125+PLANEL_GerPT_Trim_Resultado!AO137</f>
        <v>3356.5127480000001</v>
      </c>
      <c r="AC8" s="18">
        <f>PLANEL_GerPT_Trim_Resultado!AP113+PLANEL_GerPT_Trim_Resultado!AP125+PLANEL_GerPT_Trim_Resultado!AP137</f>
        <v>5687.3875330000001</v>
      </c>
      <c r="AD8" s="18">
        <f>PLANEL_GerPT_Trim_Resultado!AQ113+PLANEL_GerPT_Trim_Resultado!AQ125+PLANEL_GerPT_Trim_Resultado!AQ137</f>
        <v>6549.1129170000004</v>
      </c>
      <c r="AE8" s="18">
        <f>PLANEL_GerPT_Trim_Resultado!AR113+PLANEL_GerPT_Trim_Resultado!AR125+PLANEL_GerPT_Trim_Resultado!AR137</f>
        <v>6059.8563620000004</v>
      </c>
      <c r="AF8" s="18">
        <f>PLANEL_GerPT_Trim_Resultado!AS113+PLANEL_GerPT_Trim_Resultado!AS125+PLANEL_GerPT_Trim_Resultado!AS137</f>
        <v>5156.2578160000003</v>
      </c>
      <c r="AG8" s="18">
        <f>PLANEL_GerPT_Trim_Resultado!AT113+PLANEL_GerPT_Trim_Resultado!AT125+PLANEL_GerPT_Trim_Resultado!AT137</f>
        <v>6111.6913029999996</v>
      </c>
      <c r="AH8" s="18">
        <f>PLANEL_GerPT_Trim_Resultado!AU113+PLANEL_GerPT_Trim_Resultado!AU125+PLANEL_GerPT_Trim_Resultado!AU137</f>
        <v>6705.9728949999999</v>
      </c>
      <c r="AI8" s="18">
        <f>PLANEL_GerPT_Trim_Resultado!AV113+PLANEL_GerPT_Trim_Resultado!AV125+PLANEL_GerPT_Trim_Resultado!AV137</f>
        <v>8065.2857029999996</v>
      </c>
      <c r="AJ8" s="18">
        <f>PLANEL_GerPT_Trim_Resultado!AW113+PLANEL_GerPT_Trim_Resultado!AW125+PLANEL_GerPT_Trim_Resultado!AW137</f>
        <v>8065.2857029999996</v>
      </c>
      <c r="AK8" s="18">
        <f>PLANEL_GerPT_Trim_Resultado!AX113+PLANEL_GerPT_Trim_Resultado!AX125+PLANEL_GerPT_Trim_Resultado!AX137</f>
        <v>6950.0117710000004</v>
      </c>
      <c r="AL8" s="18">
        <f>PLANEL_GerPT_Trim_Resultado!AY113+PLANEL_GerPT_Trim_Resultado!AY125+PLANEL_GerPT_Trim_Resultado!AY137</f>
        <v>7803.4506570000003</v>
      </c>
      <c r="AM8" s="18">
        <f>PLANEL_GerPT_Trim_Resultado!AZ113+PLANEL_GerPT_Trim_Resultado!AZ125+PLANEL_GerPT_Trim_Resultado!AZ137</f>
        <v>8685.0176410000004</v>
      </c>
      <c r="AN8" s="18">
        <f>PLANEL_GerPT_Trim_Resultado!BA113+PLANEL_GerPT_Trim_Resultado!BA125+PLANEL_GerPT_Trim_Resultado!BA137</f>
        <v>7008.9404510000004</v>
      </c>
      <c r="AO8" s="18">
        <f>PLANEL_GerPT_Trim_Resultado!BB113+PLANEL_GerPT_Trim_Resultado!BB125+PLANEL_GerPT_Trim_Resultado!BB137</f>
        <v>6982.2217529999998</v>
      </c>
      <c r="AP8" s="18">
        <f>PLANEL_GerPT_Trim_Resultado!BC113+PLANEL_GerPT_Trim_Resultado!BC125+PLANEL_GerPT_Trim_Resultado!BC137</f>
        <v>8685.0176410000004</v>
      </c>
      <c r="AQ8" s="18">
        <f>PLANEL_GerPT_Trim_Resultado!BD113+PLANEL_GerPT_Trim_Resultado!BD125+PLANEL_GerPT_Trim_Resultado!BD137</f>
        <v>6072.9332969999996</v>
      </c>
      <c r="AR8" s="18">
        <f>PLANEL_GerPT_Trim_Resultado!BE113+PLANEL_GerPT_Trim_Resultado!BE125+PLANEL_GerPT_Trim_Resultado!BE137</f>
        <v>4039.7540770000001</v>
      </c>
      <c r="AS8" s="18">
        <f>PLANEL_GerPT_Trim_Resultado!BF113+PLANEL_GerPT_Trim_Resultado!BF125+PLANEL_GerPT_Trim_Resultado!BF137</f>
        <v>6072.9332969999996</v>
      </c>
      <c r="AT8" s="18">
        <f>PLANEL_GerPT_Trim_Resultado!BG113+PLANEL_GerPT_Trim_Resultado!BG125+PLANEL_GerPT_Trim_Resultado!BG137</f>
        <v>6072.9332969999996</v>
      </c>
      <c r="AU8" s="18">
        <f>PLANEL_GerPT_Trim_Resultado!BH113+PLANEL_GerPT_Trim_Resultado!BH125+PLANEL_GerPT_Trim_Resultado!BH137</f>
        <v>5879.6490990000002</v>
      </c>
      <c r="AV8" s="18">
        <f>PLANEL_GerPT_Trim_Resultado!BI113+PLANEL_GerPT_Trim_Resultado!BI125+PLANEL_GerPT_Trim_Resultado!BI137</f>
        <v>4175.8534339999997</v>
      </c>
      <c r="AW8" s="18">
        <f>PLANEL_GerPT_Trim_Resultado!BJ113+PLANEL_GerPT_Trim_Resultado!BJ125+PLANEL_GerPT_Trim_Resultado!BJ137</f>
        <v>4708.3847569999998</v>
      </c>
      <c r="AX8" s="18">
        <f>PLANEL_GerPT_Trim_Resultado!BK113+PLANEL_GerPT_Trim_Resultado!BK125+PLANEL_GerPT_Trim_Resultado!BK137</f>
        <v>5879.6490990000002</v>
      </c>
      <c r="AY8" s="18">
        <f>PLANEL_GerPT_Trim_Resultado!BL113+PLANEL_GerPT_Trim_Resultado!BL125+PLANEL_GerPT_Trim_Resultado!BL137</f>
        <v>7465.9533540000002</v>
      </c>
      <c r="AZ8" s="18">
        <f>PLANEL_GerPT_Trim_Resultado!BM113+PLANEL_GerPT_Trim_Resultado!BM125+PLANEL_GerPT_Trim_Resultado!BM137</f>
        <v>7465.9533540000002</v>
      </c>
      <c r="BA8" s="18">
        <f>PLANEL_GerPT_Trim_Resultado!BN113+PLANEL_GerPT_Trim_Resultado!BN125+PLANEL_GerPT_Trim_Resultado!BN137</f>
        <v>4959.5585929999997</v>
      </c>
      <c r="BB8" s="18">
        <f>PLANEL_GerPT_Trim_Resultado!BO113+PLANEL_GerPT_Trim_Resultado!BO125+PLANEL_GerPT_Trim_Resultado!BO137</f>
        <v>7465.9533540000002</v>
      </c>
      <c r="BC8" s="18">
        <f>PLANEL_GerPT_Trim_Resultado!BP113+PLANEL_GerPT_Trim_Resultado!BP125+PLANEL_GerPT_Trim_Resultado!BP137</f>
        <v>7855.2936399999999</v>
      </c>
      <c r="BD8" s="18">
        <f>PLANEL_GerPT_Trim_Resultado!BQ113+PLANEL_GerPT_Trim_Resultado!BQ125+PLANEL_GerPT_Trim_Resultado!BQ137</f>
        <v>7855.2936399999999</v>
      </c>
      <c r="BE8" s="18">
        <f>PLANEL_GerPT_Trim_Resultado!BR113+PLANEL_GerPT_Trim_Resultado!BR125+PLANEL_GerPT_Trim_Resultado!BR137</f>
        <v>7855.2936399999999</v>
      </c>
      <c r="BF8" s="18">
        <f>PLANEL_GerPT_Trim_Resultado!BS113+PLANEL_GerPT_Trim_Resultado!BS125+PLANEL_GerPT_Trim_Resultado!BS137</f>
        <v>7855.2936399999999</v>
      </c>
      <c r="BG8" s="18">
        <f>PLANEL_GerPT_Trim_Resultado!BT113+PLANEL_GerPT_Trim_Resultado!BT125+PLANEL_GerPT_Trim_Resultado!BT137</f>
        <v>7855.2936399999999</v>
      </c>
      <c r="BH8" s="18">
        <f>PLANEL_GerPT_Trim_Resultado!BU113+PLANEL_GerPT_Trim_Resultado!BU125+PLANEL_GerPT_Trim_Resultado!BU137</f>
        <v>7855.2936399999999</v>
      </c>
      <c r="BI8" s="18">
        <f>PLANEL_GerPT_Trim_Resultado!BV113+PLANEL_GerPT_Trim_Resultado!BV125+PLANEL_GerPT_Trim_Resultado!BV137</f>
        <v>7855.2936399999999</v>
      </c>
      <c r="BJ8" s="18">
        <f>PLANEL_GerPT_Trim_Resultado!BW113+PLANEL_GerPT_Trim_Resultado!BW125+PLANEL_GerPT_Trim_Resultado!BW137</f>
        <v>7855.2936399999999</v>
      </c>
      <c r="BK8" s="18">
        <f>PLANEL_GerPT_Trim_Resultado!BX113+PLANEL_GerPT_Trim_Resultado!BX125+PLANEL_GerPT_Trim_Resultado!BX137</f>
        <v>7855.2936399999999</v>
      </c>
      <c r="BL8" s="18">
        <f>PLANEL_GerPT_Trim_Resultado!BY113+PLANEL_GerPT_Trim_Resultado!BY125+PLANEL_GerPT_Trim_Resultado!BY137</f>
        <v>7635.1088390000004</v>
      </c>
      <c r="BM8" s="18">
        <f>PLANEL_GerPT_Trim_Resultado!BZ113+PLANEL_GerPT_Trim_Resultado!BZ125+PLANEL_GerPT_Trim_Resultado!BZ137</f>
        <v>7855.2936399999999</v>
      </c>
      <c r="BN8" s="18">
        <f>PLANEL_GerPT_Trim_Resultado!CA113+PLANEL_GerPT_Trim_Resultado!CA125+PLANEL_GerPT_Trim_Resultado!CA137</f>
        <v>7855.2936399999999</v>
      </c>
      <c r="BO8" s="18">
        <f>PLANEL_GerPT_Trim_Resultado!CB113+PLANEL_GerPT_Trim_Resultado!CB125+PLANEL_GerPT_Trim_Resultado!CB137</f>
        <v>7287.1896930000003</v>
      </c>
      <c r="BP8" s="18">
        <f>PLANEL_GerPT_Trim_Resultado!CC113+PLANEL_GerPT_Trim_Resultado!CC125+PLANEL_GerPT_Trim_Resultado!CC137</f>
        <v>6115.9253509999999</v>
      </c>
      <c r="BQ8" s="18">
        <f>PLANEL_GerPT_Trim_Resultado!CD113+PLANEL_GerPT_Trim_Resultado!CD125+PLANEL_GerPT_Trim_Resultado!CD137</f>
        <v>5935.9057545999995</v>
      </c>
      <c r="BR8" s="18">
        <f>PLANEL_GerPT_Trim_Resultado!CE113+PLANEL_GerPT_Trim_Resultado!CE125+PLANEL_GerPT_Trim_Resultado!CE137</f>
        <v>7287.1896930000003</v>
      </c>
      <c r="BS8" s="18">
        <f>PLANEL_GerPT_Trim_Resultado!CF113+PLANEL_GerPT_Trim_Resultado!CF125+PLANEL_GerPT_Trim_Resultado!CF137</f>
        <v>7974.1065740000004</v>
      </c>
      <c r="BT8" s="18">
        <f>PLANEL_GerPT_Trim_Resultado!CG113+PLANEL_GerPT_Trim_Resultado!CG125+PLANEL_GerPT_Trim_Resultado!CG137</f>
        <v>7974.1065740000004</v>
      </c>
      <c r="BU8" s="18">
        <f>PLANEL_GerPT_Trim_Resultado!CH113+PLANEL_GerPT_Trim_Resultado!CH125+PLANEL_GerPT_Trim_Resultado!CH137</f>
        <v>7974.1065740000004</v>
      </c>
      <c r="BV8" s="18">
        <f>PLANEL_GerPT_Trim_Resultado!CI113+PLANEL_GerPT_Trim_Resultado!CI125+PLANEL_GerPT_Trim_Resultado!CI137</f>
        <v>7974.1065740000004</v>
      </c>
      <c r="BW8" s="18">
        <f>PLANEL_GerPT_Trim_Resultado!CJ113+PLANEL_GerPT_Trim_Resultado!CJ125+PLANEL_GerPT_Trim_Resultado!CJ137</f>
        <v>8661.0234550000005</v>
      </c>
      <c r="BX8" s="18">
        <f>PLANEL_GerPT_Trim_Resultado!CK113+PLANEL_GerPT_Trim_Resultado!CK125+PLANEL_GerPT_Trim_Resultado!CK137</f>
        <v>8661.0234550000005</v>
      </c>
      <c r="BY8" s="18">
        <f>PLANEL_GerPT_Trim_Resultado!CL113+PLANEL_GerPT_Trim_Resultado!CL125+PLANEL_GerPT_Trim_Resultado!CL137</f>
        <v>5888.0601049999996</v>
      </c>
      <c r="BZ8" s="18">
        <f>PLANEL_GerPT_Trim_Resultado!CM113+PLANEL_GerPT_Trim_Resultado!CM125+PLANEL_GerPT_Trim_Resultado!CM137</f>
        <v>8661.0234550000005</v>
      </c>
      <c r="CA8" s="18">
        <f>PLANEL_GerPT_Trim_Resultado!CN113+PLANEL_GerPT_Trim_Resultado!CN125+PLANEL_GerPT_Trim_Resultado!CN137</f>
        <v>8354.2321639999991</v>
      </c>
      <c r="CB8" s="18">
        <f>PLANEL_GerPT_Trim_Resultado!CO113+PLANEL_GerPT_Trim_Resultado!CO125+PLANEL_GerPT_Trim_Resultado!CO137</f>
        <v>8354.2321639999991</v>
      </c>
      <c r="CC8" s="18">
        <f>PLANEL_GerPT_Trim_Resultado!CP113+PLANEL_GerPT_Trim_Resultado!CP125+PLANEL_GerPT_Trim_Resultado!CP137</f>
        <v>8354.2321639999991</v>
      </c>
      <c r="CD8" s="18">
        <f>PLANEL_GerPT_Trim_Resultado!CQ113+PLANEL_GerPT_Trim_Resultado!CQ125+PLANEL_GerPT_Trim_Resultado!CQ137</f>
        <v>8354.2321639999991</v>
      </c>
      <c r="CE8" s="18">
        <f>PLANEL_GerPT_Trim_Resultado!CR113+PLANEL_GerPT_Trim_Resultado!CR125+PLANEL_GerPT_Trim_Resultado!CR137</f>
        <v>9041.1490450000001</v>
      </c>
      <c r="CF8" s="18">
        <f>PLANEL_GerPT_Trim_Resultado!CS113+PLANEL_GerPT_Trim_Resultado!CS125+PLANEL_GerPT_Trim_Resultado!CS137</f>
        <v>9041.1490450000001</v>
      </c>
      <c r="CG8" s="18">
        <f>PLANEL_GerPT_Trim_Resultado!CT113+PLANEL_GerPT_Trim_Resultado!CT125+PLANEL_GerPT_Trim_Resultado!CT137</f>
        <v>8321.0706589999991</v>
      </c>
      <c r="CH8" s="18">
        <f>PLANEL_GerPT_Trim_Resultado!CU113+PLANEL_GerPT_Trim_Resultado!CU125+PLANEL_GerPT_Trim_Resultado!CU137</f>
        <v>8534.2517599999992</v>
      </c>
      <c r="CI8" s="18">
        <f>PLANEL_GerPT_Trim_Resultado!CV113+PLANEL_GerPT_Trim_Resultado!CV125+PLANEL_GerPT_Trim_Resultado!CV137</f>
        <v>9728.0659259999993</v>
      </c>
      <c r="CJ8" s="18">
        <f>PLANEL_GerPT_Trim_Resultado!CW113+PLANEL_GerPT_Trim_Resultado!CW125+PLANEL_GerPT_Trim_Resultado!CW137</f>
        <v>9548.0463299999992</v>
      </c>
      <c r="CK8" s="18">
        <f>PLANEL_GerPT_Trim_Resultado!CX113+PLANEL_GerPT_Trim_Resultado!CX125+PLANEL_GerPT_Trim_Resultado!CX137</f>
        <v>9203.9246590000002</v>
      </c>
      <c r="CL8" s="18">
        <f>PLANEL_GerPT_Trim_Resultado!CY113+PLANEL_GerPT_Trim_Resultado!CY125+PLANEL_GerPT_Trim_Resultado!CY137</f>
        <v>9728.0659259999993</v>
      </c>
      <c r="CM8" s="18">
        <f>PLANEL_GerPT_Trim_Resultado!CZ113+PLANEL_GerPT_Trim_Resultado!CZ125+PLANEL_GerPT_Trim_Resultado!CZ137</f>
        <v>9855.2166089999992</v>
      </c>
      <c r="CN8" s="18">
        <f>PLANEL_GerPT_Trim_Resultado!DA113+PLANEL_GerPT_Trim_Resultado!DA125+PLANEL_GerPT_Trim_Resultado!DA137</f>
        <v>9675.1970130000009</v>
      </c>
      <c r="CO8" s="18">
        <f>PLANEL_GerPT_Trim_Resultado!DB113+PLANEL_GerPT_Trim_Resultado!DB125+PLANEL_GerPT_Trim_Resultado!DB137</f>
        <v>9495.1774160000004</v>
      </c>
      <c r="CP8" s="18">
        <f>PLANEL_GerPT_Trim_Resultado!DC113+PLANEL_GerPT_Trim_Resultado!DC125+PLANEL_GerPT_Trim_Resultado!DC137</f>
        <v>9315.1578200000004</v>
      </c>
      <c r="CQ8" s="18">
        <f>PLANEL_GerPT_Trim_Resultado!DD113+PLANEL_GerPT_Trim_Resultado!DD125+PLANEL_GerPT_Trim_Resultado!DD137</f>
        <v>10542.13349</v>
      </c>
      <c r="CR8" s="18">
        <f>PLANEL_GerPT_Trim_Resultado!DE113+PLANEL_GerPT_Trim_Resultado!DE125+PLANEL_GerPT_Trim_Resultado!DE137</f>
        <v>10542.13349</v>
      </c>
      <c r="CS8" s="18">
        <f>PLANEL_GerPT_Trim_Resultado!DF113+PLANEL_GerPT_Trim_Resultado!DF125+PLANEL_GerPT_Trim_Resultado!DF137</f>
        <v>9315.1578200000004</v>
      </c>
      <c r="CT8" s="18">
        <f>PLANEL_GerPT_Trim_Resultado!DG113+PLANEL_GerPT_Trim_Resultado!DG125+PLANEL_GerPT_Trim_Resultado!DG137</f>
        <v>9370.8691479999998</v>
      </c>
      <c r="CU8" s="18">
        <f>PLANEL_GerPT_Trim_Resultado!DH113+PLANEL_GerPT_Trim_Resultado!DH125+PLANEL_GerPT_Trim_Resultado!DH137</f>
        <v>11202.521167999999</v>
      </c>
      <c r="CV8" s="18">
        <f>PLANEL_GerPT_Trim_Resultado!DI113+PLANEL_GerPT_Trim_Resultado!DI125+PLANEL_GerPT_Trim_Resultado!DI137</f>
        <v>11202.521167999999</v>
      </c>
      <c r="CW8" s="18">
        <f>PLANEL_GerPT_Trim_Resultado!DJ113+PLANEL_GerPT_Trim_Resultado!DJ125+PLANEL_GerPT_Trim_Resultado!DJ137</f>
        <v>10842.481975000001</v>
      </c>
      <c r="CX8" s="18">
        <f>PLANEL_GerPT_Trim_Resultado!DK113+PLANEL_GerPT_Trim_Resultado!DK125+PLANEL_GerPT_Trim_Resultado!DK137</f>
        <v>11202.521167999999</v>
      </c>
      <c r="CY8" s="69">
        <f>PLANEL_GerPT_Trim_Resultado!DL113+PLANEL_GerPT_Trim_Resultado!DL125+PLANEL_GerPT_Trim_Resultado!DL137</f>
        <v>11889.438049</v>
      </c>
      <c r="CZ8" s="69">
        <f>PLANEL_GerPT_Trim_Resultado!DM113+PLANEL_GerPT_Trim_Resultado!DM125+PLANEL_GerPT_Trim_Resultado!DM137</f>
        <v>11709.418453</v>
      </c>
      <c r="DA8" s="69">
        <f>PLANEL_GerPT_Trim_Resultado!DN113+PLANEL_GerPT_Trim_Resultado!DN125+PLANEL_GerPT_Trim_Resultado!DN137</f>
        <v>9975.5454979999995</v>
      </c>
      <c r="DB8" s="69">
        <f>PLANEL_GerPT_Trim_Resultado!DO113+PLANEL_GerPT_Trim_Resultado!DO125+PLANEL_GerPT_Trim_Resultado!DO137</f>
        <v>11889.438049</v>
      </c>
      <c r="DC8" s="18">
        <f>PLANEL_GerPT_Trim_Resultado!DP113+PLANEL_GerPT_Trim_Resultado!DP125+PLANEL_GerPT_Trim_Resultado!DP137</f>
        <v>11426.408696999999</v>
      </c>
      <c r="DD8" s="18">
        <f>PLANEL_GerPT_Trim_Resultado!DQ113+PLANEL_GerPT_Trim_Resultado!DQ125+PLANEL_GerPT_Trim_Resultado!DQ137</f>
        <v>11246.389101000001</v>
      </c>
      <c r="DE8" s="18">
        <f>PLANEL_GerPT_Trim_Resultado!DR113+PLANEL_GerPT_Trim_Resultado!DR125+PLANEL_GerPT_Trim_Resultado!DR137</f>
        <v>11246.389101000001</v>
      </c>
      <c r="DF8" s="18">
        <f>PLANEL_GerPT_Trim_Resultado!DS113+PLANEL_GerPT_Trim_Resultado!DS125+PLANEL_GerPT_Trim_Resultado!DS137</f>
        <v>11426.408696999999</v>
      </c>
      <c r="DG8" s="18">
        <f>PLANEL_GerPT_Trim_Resultado!DT113+PLANEL_GerPT_Trim_Resultado!DT125+PLANEL_GerPT_Trim_Resultado!DT137</f>
        <v>12113.325578</v>
      </c>
      <c r="DH8" s="18">
        <f>PLANEL_GerPT_Trim_Resultado!DU113+PLANEL_GerPT_Trim_Resultado!DU125+PLANEL_GerPT_Trim_Resultado!DU137</f>
        <v>12113.325578</v>
      </c>
      <c r="DI8" s="18">
        <f>PLANEL_GerPT_Trim_Resultado!DV113+PLANEL_GerPT_Trim_Resultado!DV125+PLANEL_GerPT_Trim_Resultado!DV137</f>
        <v>12113.325578</v>
      </c>
      <c r="DJ8" s="18">
        <f>PLANEL_GerPT_Trim_Resultado!DW113+PLANEL_GerPT_Trim_Resultado!DW125+PLANEL_GerPT_Trim_Resultado!DW137</f>
        <v>12113.325578</v>
      </c>
      <c r="DK8" s="18">
        <f>PLANEL_GerPT_Trim_Resultado!DX113+PLANEL_GerPT_Trim_Resultado!DX125+PLANEL_GerPT_Trim_Resultado!DX137</f>
        <v>12800.242459000001</v>
      </c>
      <c r="DL8" s="18">
        <f>PLANEL_GerPT_Trim_Resultado!DY113+PLANEL_GerPT_Trim_Resultado!DY125+PLANEL_GerPT_Trim_Resultado!DY137</f>
        <v>12800.242459000001</v>
      </c>
      <c r="DM8" s="18">
        <f>PLANEL_GerPT_Trim_Resultado!DZ113+PLANEL_GerPT_Trim_Resultado!DZ125+PLANEL_GerPT_Trim_Resultado!DZ137</f>
        <v>12440.203266</v>
      </c>
      <c r="DN8" s="18">
        <f>PLANEL_GerPT_Trim_Resultado!EA113+PLANEL_GerPT_Trim_Resultado!EA125+PLANEL_GerPT_Trim_Resultado!EA137</f>
        <v>12113.325578</v>
      </c>
      <c r="DO8" s="18">
        <f>PLANEL_GerPT_Trim_Resultado!EB113+PLANEL_GerPT_Trim_Resultado!EB125+PLANEL_GerPT_Trim_Resultado!EB137</f>
        <v>13487.15934</v>
      </c>
      <c r="DP8" s="18">
        <f>PLANEL_GerPT_Trim_Resultado!EC113+PLANEL_GerPT_Trim_Resultado!EC125+PLANEL_GerPT_Trim_Resultado!EC137</f>
        <v>13307.139744</v>
      </c>
      <c r="DQ8" s="18">
        <f>PLANEL_GerPT_Trim_Resultado!ED113+PLANEL_GerPT_Trim_Resultado!ED125+PLANEL_GerPT_Trim_Resultado!ED137</f>
        <v>10354.156797</v>
      </c>
      <c r="DR8" s="18">
        <f>PLANEL_GerPT_Trim_Resultado!EE113+PLANEL_GerPT_Trim_Resultado!EE125+PLANEL_GerPT_Trim_Resultado!EE137</f>
        <v>13127.120148</v>
      </c>
      <c r="DS8" s="18">
        <f>PLANEL_GerPT_Trim_Resultado!EF113+PLANEL_GerPT_Trim_Resultado!EF125+PLANEL_GerPT_Trim_Resultado!EF137</f>
        <v>13829.954550999999</v>
      </c>
      <c r="DT8" s="18">
        <f>PLANEL_GerPT_Trim_Resultado!EG113+PLANEL_GerPT_Trim_Resultado!EG125+PLANEL_GerPT_Trim_Resultado!EG137</f>
        <v>13469.915357999998</v>
      </c>
      <c r="DU8" s="18">
        <f>PLANEL_GerPT_Trim_Resultado!EH113+PLANEL_GerPT_Trim_Resultado!EH125+PLANEL_GerPT_Trim_Resultado!EH137</f>
        <v>13323.057266</v>
      </c>
      <c r="DV8" s="18">
        <f>PLANEL_GerPT_Trim_Resultado!EI113+PLANEL_GerPT_Trim_Resultado!EI125+PLANEL_GerPT_Trim_Resultado!EI137</f>
        <v>13649.934955000001</v>
      </c>
      <c r="DW8" s="18">
        <f>PLANEL_GerPT_Trim_Resultado!EJ113+PLANEL_GerPT_Trim_Resultado!EJ125+PLANEL_GerPT_Trim_Resultado!EJ137</f>
        <v>14516.871432</v>
      </c>
      <c r="DX8" s="18">
        <f>PLANEL_GerPT_Trim_Resultado!EK113+PLANEL_GerPT_Trim_Resultado!EK125+PLANEL_GerPT_Trim_Resultado!EK137</f>
        <v>14516.871432</v>
      </c>
      <c r="DY8" s="18">
        <f>PLANEL_GerPT_Trim_Resultado!EL113+PLANEL_GerPT_Trim_Resultado!EL125+PLANEL_GerPT_Trim_Resultado!EL137</f>
        <v>13109.876166</v>
      </c>
      <c r="DZ8" s="18">
        <f>PLANEL_GerPT_Trim_Resultado!EM113+PLANEL_GerPT_Trim_Resultado!EM125+PLANEL_GerPT_Trim_Resultado!EM137</f>
        <v>13649.934955000001</v>
      </c>
      <c r="EA8" s="18">
        <f>PLANEL_GerPT_Trim_Resultado!EN113+PLANEL_GerPT_Trim_Resultado!EN125+PLANEL_GerPT_Trim_Resultado!EN137</f>
        <v>15203.788313000001</v>
      </c>
      <c r="EB8" s="18">
        <f>PLANEL_GerPT_Trim_Resultado!EO113+PLANEL_GerPT_Trim_Resultado!EO125+PLANEL_GerPT_Trim_Resultado!EO137</f>
        <v>15203.788313000001</v>
      </c>
      <c r="EC8" s="18">
        <f>PLANEL_GerPT_Trim_Resultado!EP113+PLANEL_GerPT_Trim_Resultado!EP125+PLANEL_GerPT_Trim_Resultado!EP137</f>
        <v>13109.876165</v>
      </c>
      <c r="ED8" s="18">
        <f>PLANEL_GerPT_Trim_Resultado!EQ113+PLANEL_GerPT_Trim_Resultado!EQ125+PLANEL_GerPT_Trim_Resultado!EQ137</f>
        <v>14156.83224</v>
      </c>
      <c r="EE8" s="18">
        <f>PLANEL_GerPT_Trim_Resultado!ER113+PLANEL_GerPT_Trim_Resultado!ER125+PLANEL_GerPT_Trim_Resultado!ER137</f>
        <v>15890.705193999998</v>
      </c>
      <c r="EF8" s="18">
        <f>PLANEL_GerPT_Trim_Resultado!ES113+PLANEL_GerPT_Trim_Resultado!ES125+PLANEL_GerPT_Trim_Resultado!ES137</f>
        <v>15383.807908999999</v>
      </c>
      <c r="EG8" s="18">
        <f>PLANEL_GerPT_Trim_Resultado!ET113+PLANEL_GerPT_Trim_Resultado!ET125+PLANEL_GerPT_Trim_Resultado!ET137</f>
        <v>11736.042404</v>
      </c>
      <c r="EH8" s="18">
        <f>PLANEL_GerPT_Trim_Resultado!EU113+PLANEL_GerPT_Trim_Resultado!EU125+PLANEL_GerPT_Trim_Resultado!EU137</f>
        <v>15203.788313000001</v>
      </c>
      <c r="EI8" s="18">
        <f>PLANEL_GerPT_Trim_Resultado!EV113+PLANEL_GerPT_Trim_Resultado!EV125+PLANEL_GerPT_Trim_Resultado!EV137</f>
        <v>16577.622074999999</v>
      </c>
      <c r="EJ8" s="18">
        <f>PLANEL_GerPT_Trim_Resultado!EW113+PLANEL_GerPT_Trim_Resultado!EW125+PLANEL_GerPT_Trim_Resultado!EW137</f>
        <v>16577.622074999999</v>
      </c>
      <c r="EK8" s="18">
        <f>PLANEL_GerPT_Trim_Resultado!EX113+PLANEL_GerPT_Trim_Resultado!EX125+PLANEL_GerPT_Trim_Resultado!EX137</f>
        <v>14009.974147000001</v>
      </c>
      <c r="EL8" s="18">
        <f>PLANEL_GerPT_Trim_Resultado!EY113+PLANEL_GerPT_Trim_Resultado!EY125+PLANEL_GerPT_Trim_Resultado!EY137</f>
        <v>16397.602479000001</v>
      </c>
      <c r="EM8" s="18">
        <f>PLANEL_GerPT_Trim_Resultado!EZ113+PLANEL_GerPT_Trim_Resultado!EZ125+PLANEL_GerPT_Trim_Resultado!EZ137</f>
        <v>17264.538956</v>
      </c>
      <c r="EN8" s="18">
        <f>PLANEL_GerPT_Trim_Resultado!FA113+PLANEL_GerPT_Trim_Resultado!FA125+PLANEL_GerPT_Trim_Resultado!FA137</f>
        <v>17084.519360000002</v>
      </c>
      <c r="EO8" s="18">
        <f>PLANEL_GerPT_Trim_Resultado!FB113+PLANEL_GerPT_Trim_Resultado!FB125+PLANEL_GerPT_Trim_Resultado!FB137</f>
        <v>14090.50923</v>
      </c>
      <c r="EP8" s="18">
        <f>PLANEL_GerPT_Trim_Resultado!FC113+PLANEL_GerPT_Trim_Resultado!FC125+PLANEL_GerPT_Trim_Resultado!FC137</f>
        <v>16734.233445999998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755.52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1201.77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1197.27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666.27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925.77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910.89946929999996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1317.4439500000001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1296.27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387.5729432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0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0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270.07499999999999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318.47914759999998</v>
      </c>
      <c r="P11" s="20">
        <f>PLANEL_GerPT_Trim_Resultado!AC41+PLANEL_GerPT_Trim_Resultado!AC53</f>
        <v>1084.05</v>
      </c>
      <c r="Q11" s="20">
        <f>PLANEL_GerPT_Trim_Resultado!AD41+PLANEL_GerPT_Trim_Resultado!AD53</f>
        <v>810.3</v>
      </c>
      <c r="R11" s="20">
        <f>PLANEL_GerPT_Trim_Resultado!AE41+PLANEL_GerPT_Trim_Resultado!AE53</f>
        <v>810.3</v>
      </c>
      <c r="S11" s="20">
        <f>PLANEL_GerPT_Trim_Resultado!AF41+PLANEL_GerPT_Trim_Resultado!AF53</f>
        <v>810.3</v>
      </c>
      <c r="T11" s="20">
        <f>PLANEL_GerPT_Trim_Resultado!AG41+PLANEL_GerPT_Trim_Resultado!AG53</f>
        <v>810.3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810.3</v>
      </c>
      <c r="W11" s="20">
        <f>PLANEL_GerPT_Trim_Resultado!AJ41+PLANEL_GerPT_Trim_Resultado!AJ53</f>
        <v>1084.05</v>
      </c>
      <c r="X11" s="20">
        <f>PLANEL_GerPT_Trim_Resultado!AK41+PLANEL_GerPT_Trim_Resultado!AK53</f>
        <v>1051.429648</v>
      </c>
      <c r="Y11" s="20">
        <f>PLANEL_GerPT_Trim_Resultado!AL41+PLANEL_GerPT_Trim_Resultado!AL53</f>
        <v>543.82500000000005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813.97500000000002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810.3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813.97500000000002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522.61071260000006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531.29521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3760.8251220000002</v>
      </c>
      <c r="D13" s="1">
        <f>PLANEL_GerPT_Trim_Resultado!Q173+PLANEL_GerPT_Trim_Resultado!Q185</f>
        <v>4624.0196230000001</v>
      </c>
      <c r="E13" s="1">
        <f>PLANEL_GerPT_Trim_Resultado!R173+PLANEL_GerPT_Trim_Resultado!R185</f>
        <v>4870.2674809999999</v>
      </c>
      <c r="F13" s="1">
        <f>PLANEL_GerPT_Trim_Resultado!S173+PLANEL_GerPT_Trim_Resultado!S185</f>
        <v>4870.2674809999999</v>
      </c>
      <c r="G13" s="1">
        <f>PLANEL_GerPT_Trim_Resultado!T173+PLANEL_GerPT_Trim_Resultado!T185</f>
        <v>4806.4547359999997</v>
      </c>
      <c r="H13" s="1">
        <f>PLANEL_GerPT_Trim_Resultado!U173+PLANEL_GerPT_Trim_Resultado!U185</f>
        <v>4555.8964180000003</v>
      </c>
      <c r="I13" s="1">
        <f>PLANEL_GerPT_Trim_Resultado!V173+PLANEL_GerPT_Trim_Resultado!V185</f>
        <v>4324.1448739999996</v>
      </c>
      <c r="J13" s="1">
        <f>PLANEL_GerPT_Trim_Resultado!W173+PLANEL_GerPT_Trim_Resultado!W185</f>
        <v>4870.2674809999999</v>
      </c>
      <c r="K13" s="1">
        <f>PLANEL_GerPT_Trim_Resultado!X173+PLANEL_GerPT_Trim_Resultado!X185</f>
        <v>4853.820643</v>
      </c>
      <c r="L13" s="1">
        <f>PLANEL_GerPT_Trim_Resultado!Y173+PLANEL_GerPT_Trim_Resultado!Y185</f>
        <v>4555.8964180000003</v>
      </c>
      <c r="M13" s="1">
        <f>PLANEL_GerPT_Trim_Resultado!Z173+PLANEL_GerPT_Trim_Resultado!Z185</f>
        <v>4555.8964180000003</v>
      </c>
      <c r="N13" s="1">
        <f>PLANEL_GerPT_Trim_Resultado!AA173+PLANEL_GerPT_Trim_Resultado!AA185</f>
        <v>4870.2674809999999</v>
      </c>
      <c r="O13" s="1">
        <f>PLANEL_GerPT_Trim_Resultado!AB173+PLANEL_GerPT_Trim_Resultado!AB185</f>
        <v>4576.3138929999996</v>
      </c>
      <c r="P13" s="1">
        <f>PLANEL_GerPT_Trim_Resultado!AC173+PLANEL_GerPT_Trim_Resultado!AC185</f>
        <v>3273.705187</v>
      </c>
      <c r="Q13" s="1">
        <f>PLANEL_GerPT_Trim_Resultado!AD173+PLANEL_GerPT_Trim_Resultado!AD185</f>
        <v>4517.1448300000002</v>
      </c>
      <c r="R13" s="1">
        <f>PLANEL_GerPT_Trim_Resultado!AE173+PLANEL_GerPT_Trim_Resultado!AE185</f>
        <v>3158.4124810000003</v>
      </c>
      <c r="S13" s="1">
        <f>PLANEL_GerPT_Trim_Resultado!AF173+PLANEL_GerPT_Trim_Resultado!AF185</f>
        <v>4208.8844220000001</v>
      </c>
      <c r="T13" s="1">
        <f>PLANEL_GerPT_Trim_Resultado!AG173+PLANEL_GerPT_Trim_Resultado!AG185</f>
        <v>3276.5255701000001</v>
      </c>
      <c r="U13" s="1">
        <f>PLANEL_GerPT_Trim_Resultado!AH173+PLANEL_GerPT_Trim_Resultado!AH185</f>
        <v>3276.3360755000003</v>
      </c>
      <c r="V13" s="1">
        <f>PLANEL_GerPT_Trim_Resultado!AI173+PLANEL_GerPT_Trim_Resultado!AI185</f>
        <v>4683.520837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4207.4163779999999</v>
      </c>
      <c r="Y13" s="1">
        <f>PLANEL_GerPT_Trim_Resultado!AL173+PLANEL_GerPT_Trim_Resultado!AL185</f>
        <v>3359.5914189999999</v>
      </c>
      <c r="Z13" s="1">
        <f>PLANEL_GerPT_Trim_Resultado!AM173+PLANEL_GerPT_Trim_Resultado!AM185</f>
        <v>4392.8365620000004</v>
      </c>
      <c r="AA13" s="1">
        <f>PLANEL_GerPT_Trim_Resultado!AN173+PLANEL_GerPT_Trim_Resultado!AN185</f>
        <v>4872.7777449999994</v>
      </c>
      <c r="AB13" s="1">
        <f>PLANEL_GerPT_Trim_Resultado!AO173+PLANEL_GerPT_Trim_Resultado!AO185</f>
        <v>4100.2506890000004</v>
      </c>
      <c r="AC13" s="1">
        <f>PLANEL_GerPT_Trim_Resultado!AP173+PLANEL_GerPT_Trim_Resultado!AP185</f>
        <v>4147.1571870000007</v>
      </c>
      <c r="AD13" s="1">
        <f>PLANEL_GerPT_Trim_Resultado!AQ173+PLANEL_GerPT_Trim_Resultado!AQ185</f>
        <v>3910.478791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4781.8199879999993</v>
      </c>
      <c r="AG13" s="1">
        <f>PLANEL_GerPT_Trim_Resultado!AT173+PLANEL_GerPT_Trim_Resultado!AT185</f>
        <v>4728.1467469999998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4691.180773</v>
      </c>
      <c r="AK13" s="1">
        <f>PLANEL_GerPT_Trim_Resultado!AX173+PLANEL_GerPT_Trim_Resultado!AX185</f>
        <v>4376.8097099999995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3015.3172968999997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1959.4659329000001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460.3586967</v>
      </c>
      <c r="D15" s="22">
        <f>PLANEL_GerPT_Trim_Resultado!Q17+PLANEL_GerPT_Trim_Resultado!Q29</f>
        <v>4539.080293</v>
      </c>
      <c r="E15" s="22">
        <f>PLANEL_GerPT_Trim_Resultado!R17+PLANEL_GerPT_Trim_Resultado!R29</f>
        <v>6256.2604060000003</v>
      </c>
      <c r="F15" s="22">
        <f>PLANEL_GerPT_Trim_Resultado!S17+PLANEL_GerPT_Trim_Resultado!S29</f>
        <v>3950.6869219999999</v>
      </c>
      <c r="G15" s="22">
        <f>PLANEL_GerPT_Trim_Resultado!T17+PLANEL_GerPT_Trim_Resultado!T29</f>
        <v>497.23201669999997</v>
      </c>
      <c r="H15" s="22">
        <f>PLANEL_GerPT_Trim_Resultado!U17+PLANEL_GerPT_Trim_Resultado!U29</f>
        <v>4656.6995809999999</v>
      </c>
      <c r="I15" s="22">
        <f>PLANEL_GerPT_Trim_Resultado!V17+PLANEL_GerPT_Trim_Resultado!V29</f>
        <v>5510.7883689999999</v>
      </c>
      <c r="J15" s="22">
        <f>PLANEL_GerPT_Trim_Resultado!W17+PLANEL_GerPT_Trim_Resultado!W29</f>
        <v>4200.1221420000002</v>
      </c>
      <c r="K15" s="22">
        <f>PLANEL_GerPT_Trim_Resultado!X17+PLANEL_GerPT_Trim_Resultado!X29</f>
        <v>500.47834399999999</v>
      </c>
      <c r="L15" s="22">
        <f>PLANEL_GerPT_Trim_Resultado!Y17+PLANEL_GerPT_Trim_Resultado!Y29</f>
        <v>4857.3097630000002</v>
      </c>
      <c r="M15" s="22">
        <f>PLANEL_GerPT_Trim_Resultado!Z17+PLANEL_GerPT_Trim_Resultado!Z29</f>
        <v>6562.645066</v>
      </c>
      <c r="N15" s="22">
        <f>PLANEL_GerPT_Trim_Resultado!AA17+PLANEL_GerPT_Trim_Resultado!AA29</f>
        <v>4249.9179240000003</v>
      </c>
      <c r="O15" s="22">
        <f>PLANEL_GerPT_Trim_Resultado!AB17+PLANEL_GerPT_Trim_Resultado!AB29</f>
        <v>465.93685019999998</v>
      </c>
      <c r="P15" s="22">
        <f>PLANEL_GerPT_Trim_Resultado!AC17+PLANEL_GerPT_Trim_Resultado!AC29</f>
        <v>4266.5936819999997</v>
      </c>
      <c r="Q15" s="22">
        <f>PLANEL_GerPT_Trim_Resultado!AD17+PLANEL_GerPT_Trim_Resultado!AD29</f>
        <v>5778.0794930000002</v>
      </c>
      <c r="R15" s="22">
        <f>PLANEL_GerPT_Trim_Resultado!AE17+PLANEL_GerPT_Trim_Resultado!AE29</f>
        <v>3900.2911490000001</v>
      </c>
      <c r="S15" s="22">
        <f>PLANEL_GerPT_Trim_Resultado!AF17+PLANEL_GerPT_Trim_Resultado!AF29</f>
        <v>494.36116850000002</v>
      </c>
      <c r="T15" s="22">
        <f>PLANEL_GerPT_Trim_Resultado!AG17+PLANEL_GerPT_Trim_Resultado!AG29</f>
        <v>4766.057769</v>
      </c>
      <c r="U15" s="22">
        <f>PLANEL_GerPT_Trim_Resultado!AH17+PLANEL_GerPT_Trim_Resultado!AH29</f>
        <v>6554.8692529999998</v>
      </c>
      <c r="V15" s="22">
        <f>PLANEL_GerPT_Trim_Resultado!AI17+PLANEL_GerPT_Trim_Resultado!AI29</f>
        <v>3985.3659379999999</v>
      </c>
      <c r="W15" s="22">
        <f>PLANEL_GerPT_Trim_Resultado!AJ17+PLANEL_GerPT_Trim_Resultado!AJ29</f>
        <v>506.81459790000002</v>
      </c>
      <c r="X15" s="22">
        <f>PLANEL_GerPT_Trim_Resultado!AK17+PLANEL_GerPT_Trim_Resultado!AK29</f>
        <v>4794.5690009999998</v>
      </c>
      <c r="Y15" s="22">
        <f>PLANEL_GerPT_Trim_Resultado!AL17+PLANEL_GerPT_Trim_Resultado!AL29</f>
        <v>6659.6649909999996</v>
      </c>
      <c r="Z15" s="22">
        <f>PLANEL_GerPT_Trim_Resultado!AM17+PLANEL_GerPT_Trim_Resultado!AM29</f>
        <v>4248.4166020000002</v>
      </c>
      <c r="AA15" s="22">
        <f>PLANEL_GerPT_Trim_Resultado!AN17+PLANEL_GerPT_Trim_Resultado!AN29</f>
        <v>506.81459790000002</v>
      </c>
      <c r="AB15" s="22">
        <f>PLANEL_GerPT_Trim_Resultado!AO17+PLANEL_GerPT_Trim_Resultado!AO29</f>
        <v>4776.1976240000004</v>
      </c>
      <c r="AC15" s="22">
        <f>PLANEL_GerPT_Trim_Resultado!AP17+PLANEL_GerPT_Trim_Resultado!AP29</f>
        <v>6415.5074070000001</v>
      </c>
      <c r="AD15" s="22">
        <f>PLANEL_GerPT_Trim_Resultado!AQ17+PLANEL_GerPT_Trim_Resultado!AQ29</f>
        <v>4141.0004300000001</v>
      </c>
      <c r="AE15" s="22">
        <f>PLANEL_GerPT_Trim_Resultado!AR17+PLANEL_GerPT_Trim_Resultado!AR29</f>
        <v>506.81459790000002</v>
      </c>
      <c r="AF15" s="22">
        <f>PLANEL_GerPT_Trim_Resultado!AS17+PLANEL_GerPT_Trim_Resultado!AS29</f>
        <v>4941.4423290000004</v>
      </c>
      <c r="AG15" s="22">
        <f>PLANEL_GerPT_Trim_Resultado!AT17+PLANEL_GerPT_Trim_Resultado!AT29</f>
        <v>6841.9970709999998</v>
      </c>
      <c r="AH15" s="22">
        <f>PLANEL_GerPT_Trim_Resultado!AU17+PLANEL_GerPT_Trim_Resultado!AU29</f>
        <v>4307.9240820000005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4941.4423290000004</v>
      </c>
      <c r="AK15" s="22">
        <f>PLANEL_GerPT_Trim_Resultado!AX17+PLANEL_GerPT_Trim_Resultado!AX29</f>
        <v>6747.4430709999997</v>
      </c>
      <c r="AL15" s="22">
        <f>PLANEL_GerPT_Trim_Resultado!AY17+PLANEL_GerPT_Trim_Resultado!AY29</f>
        <v>4307.9240820000005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1887.8622290000001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1889.4503090000001</v>
      </c>
      <c r="AS15" s="22">
        <f>PLANEL_GerPT_Trim_Resultado!BF17+PLANEL_GerPT_Trim_Resultado!BF29</f>
        <v>2616.1619660000001</v>
      </c>
      <c r="AT15" s="22">
        <f>PLANEL_GerPT_Trim_Resultado!BG17+PLANEL_GerPT_Trim_Resultado!BG29</f>
        <v>1647.21309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1883.6003089999999</v>
      </c>
      <c r="AW15" s="22">
        <f>PLANEL_GerPT_Trim_Resultado!BJ17+PLANEL_GerPT_Trim_Resultado!BJ29</f>
        <v>2605.9019659999999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2616.1619660000001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1889.4503090000001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294.39550000000003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72.643816259999994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64.438500000000005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305.22550000000001</v>
      </c>
      <c r="Q16" s="22">
        <f>PLANEL_GerPT_Trim_Resultado!AD377</f>
        <v>455.76249999999999</v>
      </c>
      <c r="R16" s="22">
        <f>PLANEL_GerPT_Trim_Resultado!AE377</f>
        <v>403.23700000000002</v>
      </c>
      <c r="S16" s="22">
        <f>PLANEL_GerPT_Trim_Resultado!AF377</f>
        <v>603.77250000000004</v>
      </c>
      <c r="T16" s="22">
        <f>PLANEL_GerPT_Trim_Resultado!AG377</f>
        <v>561.53549999999996</v>
      </c>
      <c r="U16" s="22">
        <f>PLANEL_GerPT_Trim_Resultado!AH377</f>
        <v>358.65350000000001</v>
      </c>
      <c r="V16" s="22">
        <f>PLANEL_GerPT_Trim_Resultado!AI377</f>
        <v>603.77250000000004</v>
      </c>
      <c r="W16" s="22">
        <f>PLANEL_GerPT_Trim_Resultado!AJ377</f>
        <v>633.7355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621.82249999999999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638.24800000000005</v>
      </c>
      <c r="AD16" s="22">
        <f>PLANEL_GerPT_Trim_Resultado!AQ377</f>
        <v>475.798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423.45299999999997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490.96</v>
      </c>
      <c r="AW16" s="22">
        <f>PLANEL_GerPT_Trim_Resultado!BJ377</f>
        <v>490.96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212.80950000000001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197.64750000000001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197.64750000000001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453.74328594999997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1179.4961148599998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1184.3669819500001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1120.26111173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1388.03964587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1307.2737313999999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2714.0146914699999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1674.5018511999999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1399.5768242699999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1351.3395393999999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2745.59419187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1678.8667264000001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2531.2852658699999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1143.5324472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3808.6781130700001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1842.2864703999999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2717.03873707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2312.7151000000003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3299.8673358699998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3985.3853356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3218.21761307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2916.0349028000001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3568.9214966700001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3614.7227786000003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2829.1782467999997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4280.6820370699998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3653.0745056000001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4296.6740109000002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4718.3342870699998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5205.0753353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5295.9400090700001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3658.9419027999998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8293.0360150699998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7232.8878586000001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5791.7681300700006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5768.8968267999999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9146.2399168699994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7909.0171135999999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7691.5662476699999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8674.2147949999999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12188.369649669999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10499.625509000001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8069.5866026700005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9035.8944785999993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11050.360169669999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11015.107812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8685.3439766699994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9840.5692149999995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13603.887153669999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11853.935530000001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8916.9613596800009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10103.802259510001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14125.776863880001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12169.766308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9682.2683436799998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10961.634786909999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10500.24754568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13213.366741000002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11599.435738679998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13152.068598509999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18409.129075680001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15827.685916000002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13129.70358392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14829.34866369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20665.181970919999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17914.221796400001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14962.255484919999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16978.334771690003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23766.533259919997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20411.626819379999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16579.517587120001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18819.087933089999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26343.970142120001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22615.94117618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18351.140617559999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20815.779644419999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28971.67904576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25037.620036829998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20069.192508119999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22728.153585239997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30596.164401120001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27393.68254768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21731.989955619996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24555.16328044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34359.074730619999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29684.042298979999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21796.598394299999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24480.6974395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34235.684559300003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29824.339247200001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22153.086043800002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24740.582836400001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34580.731688799999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30283.230841199998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21631.248112000001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23939.257888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33431.916756999999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29723.640943999999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24864.933075000001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27614.169782999998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38576.828336999999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34133.116091999997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27181.492831999996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30246.624051999999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42262.264314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37292.061215000002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29215.412764999997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32557.896703999999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43837.858769999999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36686.107897000002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31255.446973999999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34876.117399999996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43995.372227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42847.453227999998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33244.539568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37136.449889999996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42574.318136200003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45559.852218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35310.449167999999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38076.758191000001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55194.694853000001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48377.001678000001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37310.295778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40511.486969999998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58376.269012999997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51104.065237999996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38221.983013499994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42687.808451599994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57235.091435499999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52384.272921199998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38910.536753199995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43331.462916399993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60549.511408200007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53372.195590700001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39582.930966799999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43962.190956599996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61093.5386918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54336.163711000001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40253.508848999998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44592.478440499995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60963.968213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55297.082049000004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3.536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3.72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4.8360000000000003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3.72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249.15020000000001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191.654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452.44549999999998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231.22739999999999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493.61259999999999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406.66899999999998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362.10860000000002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381.80200000000002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786.17704670000001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604.75157439999998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1066.4920013000001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820.37846259999992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1359.4729308999999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1045.7484084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1662.544719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1278.880553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2117.3748193000001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1628.7498608999999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2591.9233552000001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1993.7871963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3075.3321129999999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2365.6400869999998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3558.1864820000001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2737.0665250000002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4050.3557840000003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3115.6582950000002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4551.1798469999994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3500.9075750000002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5074.2685679999995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3903.2835140000002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5592.4859070000002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4301.9122360000001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5867.3548110000002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4497.1498549999997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6120.745175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4708.2655189999996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6549.3775879000004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5037.9827596999994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7000.7779512000006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5385.2138083999998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7453.7187890000005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5733.6298369999995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7905.6562250000006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6081.2740189999995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8362.6007790000003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6432.7698299999993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8824.1591389999994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6787.8147219999992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9286.2754490000007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7143.288806999999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9744.5915550000009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7495.8396569999995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10237.993496999999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7875.3796129999992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10715.048863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8242.3452789999992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11183.801162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8602.9239710000002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0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323.60524320000002</v>
      </c>
      <c r="AN24" s="32">
        <f>PLANEL_GerPT_Trim_Resultado!BA101</f>
        <v>323.60524320000002</v>
      </c>
      <c r="AO24" s="32">
        <f>PLANEL_GerPT_Trim_Resultado!BB101</f>
        <v>323.60524320000002</v>
      </c>
      <c r="AP24" s="32">
        <f>PLANEL_GerPT_Trim_Resultado!BC101</f>
        <v>323.60524320000002</v>
      </c>
      <c r="AQ24" s="32">
        <f>PLANEL_GerPT_Trim_Resultado!BD101</f>
        <v>4254.6407740000004</v>
      </c>
      <c r="AR24" s="32">
        <f>PLANEL_GerPT_Trim_Resultado!BE101</f>
        <v>4254.6407740000004</v>
      </c>
      <c r="AS24" s="32">
        <f>PLANEL_GerPT_Trim_Resultado!BF101</f>
        <v>4254.6407740000004</v>
      </c>
      <c r="AT24" s="32">
        <f>PLANEL_GerPT_Trim_Resultado!BG101</f>
        <v>4254.6407740000004</v>
      </c>
      <c r="AU24" s="32">
        <f>PLANEL_GerPT_Trim_Resultado!BH101</f>
        <v>5970.7478099999998</v>
      </c>
      <c r="AV24" s="32">
        <f>PLANEL_GerPT_Trim_Resultado!BI101</f>
        <v>5970.7478099999998</v>
      </c>
      <c r="AW24" s="32">
        <f>PLANEL_GerPT_Trim_Resultado!BJ101</f>
        <v>5970.7478099999998</v>
      </c>
      <c r="AX24" s="32">
        <f>PLANEL_GerPT_Trim_Resultado!BK101</f>
        <v>5970.7478099999998</v>
      </c>
      <c r="AY24" s="32">
        <f>PLANEL_GerPT_Trim_Resultado!BL101</f>
        <v>9448.7662569999993</v>
      </c>
      <c r="AZ24" s="32">
        <f>PLANEL_GerPT_Trim_Resultado!BM101</f>
        <v>8515.7011770000008</v>
      </c>
      <c r="BA24" s="32">
        <f>PLANEL_GerPT_Trim_Resultado!BN101</f>
        <v>9448.7662569999993</v>
      </c>
      <c r="BB24" s="32">
        <f>PLANEL_GerPT_Trim_Resultado!BO101</f>
        <v>9448.7662569999993</v>
      </c>
      <c r="BC24" s="32">
        <f>PLANEL_GerPT_Trim_Resultado!BP101</f>
        <v>10189.10806</v>
      </c>
      <c r="BD24" s="32">
        <f>PLANEL_GerPT_Trim_Resultado!BQ101</f>
        <v>10189.10806</v>
      </c>
      <c r="BE24" s="32">
        <f>PLANEL_GerPT_Trim_Resultado!BR101</f>
        <v>10189.10806</v>
      </c>
      <c r="BF24" s="32">
        <f>PLANEL_GerPT_Trim_Resultado!BS101</f>
        <v>10189.10806</v>
      </c>
      <c r="BG24" s="32">
        <f>PLANEL_GerPT_Trim_Resultado!BT101</f>
        <v>10574.818020000001</v>
      </c>
      <c r="BH24" s="32">
        <f>PLANEL_GerPT_Trim_Resultado!BU101</f>
        <v>10574.818020000001</v>
      </c>
      <c r="BI24" s="32">
        <f>PLANEL_GerPT_Trim_Resultado!BV101</f>
        <v>10574.818020000001</v>
      </c>
      <c r="BJ24" s="32">
        <f>PLANEL_GerPT_Trim_Resultado!BW101</f>
        <v>10574.818020000001</v>
      </c>
      <c r="BK24" s="32">
        <f>PLANEL_GerPT_Trim_Resultado!BX101</f>
        <v>10574.818020000001</v>
      </c>
      <c r="BL24" s="32">
        <f>PLANEL_GerPT_Trim_Resultado!BY101</f>
        <v>10574.818020000001</v>
      </c>
      <c r="BM24" s="32">
        <f>PLANEL_GerPT_Trim_Resultado!BZ101</f>
        <v>10574.818020000001</v>
      </c>
      <c r="BN24" s="32">
        <f>PLANEL_GerPT_Trim_Resultado!CA101</f>
        <v>10574.818020000001</v>
      </c>
      <c r="BO24" s="32">
        <f>PLANEL_GerPT_Trim_Resultado!CB101</f>
        <v>10574.818020000001</v>
      </c>
      <c r="BP24" s="32">
        <f>PLANEL_GerPT_Trim_Resultado!CC101</f>
        <v>10574.818020000001</v>
      </c>
      <c r="BQ24" s="32">
        <f>PLANEL_GerPT_Trim_Resultado!CD101</f>
        <v>10574.818020000001</v>
      </c>
      <c r="BR24" s="32">
        <f>PLANEL_GerPT_Trim_Resultado!CE101</f>
        <v>10574.818020000001</v>
      </c>
      <c r="BS24" s="32">
        <f>PLANEL_GerPT_Trim_Resultado!CF101</f>
        <v>10574.818020000001</v>
      </c>
      <c r="BT24" s="32">
        <f>PLANEL_GerPT_Trim_Resultado!CG101</f>
        <v>10574.818020000001</v>
      </c>
      <c r="BU24" s="32">
        <f>PLANEL_GerPT_Trim_Resultado!CH101</f>
        <v>10574.818020000001</v>
      </c>
      <c r="BV24" s="32">
        <f>PLANEL_GerPT_Trim_Resultado!CI101</f>
        <v>10574.818020000001</v>
      </c>
      <c r="BW24" s="32">
        <f>PLANEL_GerPT_Trim_Resultado!CJ101</f>
        <v>10574.818020000001</v>
      </c>
      <c r="BX24" s="32">
        <f>PLANEL_GerPT_Trim_Resultado!CK101</f>
        <v>10574.818020000001</v>
      </c>
      <c r="BY24" s="32">
        <f>PLANEL_GerPT_Trim_Resultado!CL101</f>
        <v>10574.818020000001</v>
      </c>
      <c r="BZ24" s="32">
        <f>PLANEL_GerPT_Trim_Resultado!CM101</f>
        <v>10574.818020000001</v>
      </c>
      <c r="CA24" s="32">
        <f>PLANEL_GerPT_Trim_Resultado!CN101</f>
        <v>10574.818020000001</v>
      </c>
      <c r="CB24" s="32">
        <f>PLANEL_GerPT_Trim_Resultado!CO101</f>
        <v>10574.818020000001</v>
      </c>
      <c r="CC24" s="32">
        <f>PLANEL_GerPT_Trim_Resultado!CP101</f>
        <v>10574.818020000001</v>
      </c>
      <c r="CD24" s="32">
        <f>PLANEL_GerPT_Trim_Resultado!CQ101</f>
        <v>10574.818020000001</v>
      </c>
      <c r="CE24" s="32">
        <f>PLANEL_GerPT_Trim_Resultado!CR101</f>
        <v>10574.818020000001</v>
      </c>
      <c r="CF24" s="32">
        <f>PLANEL_GerPT_Trim_Resultado!CS101</f>
        <v>10574.818020000001</v>
      </c>
      <c r="CG24" s="32">
        <f>PLANEL_GerPT_Trim_Resultado!CT101</f>
        <v>10574.818020000001</v>
      </c>
      <c r="CH24" s="32">
        <f>PLANEL_GerPT_Trim_Resultado!CU101</f>
        <v>10574.818020000001</v>
      </c>
      <c r="CI24" s="32">
        <f>PLANEL_GerPT_Trim_Resultado!CV101</f>
        <v>10574.818020000001</v>
      </c>
      <c r="CJ24" s="32">
        <f>PLANEL_GerPT_Trim_Resultado!CW101</f>
        <v>10574.818020000001</v>
      </c>
      <c r="CK24" s="32">
        <f>PLANEL_GerPT_Trim_Resultado!CX101</f>
        <v>10574.818020000001</v>
      </c>
      <c r="CL24" s="32">
        <f>PLANEL_GerPT_Trim_Resultado!CY101</f>
        <v>10574.818020000001</v>
      </c>
      <c r="CM24" s="32">
        <f>PLANEL_GerPT_Trim_Resultado!CZ101</f>
        <v>10574.818020000001</v>
      </c>
      <c r="CN24" s="32">
        <f>PLANEL_GerPT_Trim_Resultado!DA101</f>
        <v>10574.818020000001</v>
      </c>
      <c r="CO24" s="32">
        <f>PLANEL_GerPT_Trim_Resultado!DB101</f>
        <v>10574.818020000001</v>
      </c>
      <c r="CP24" s="32">
        <f>PLANEL_GerPT_Trim_Resultado!DC101</f>
        <v>10574.818020000001</v>
      </c>
      <c r="CQ24" s="32">
        <f>PLANEL_GerPT_Trim_Resultado!DD101</f>
        <v>10574.818020000001</v>
      </c>
      <c r="CR24" s="32">
        <f>PLANEL_GerPT_Trim_Resultado!DE101</f>
        <v>10574.818020000001</v>
      </c>
      <c r="CS24" s="32">
        <f>PLANEL_GerPT_Trim_Resultado!DF101</f>
        <v>10574.818020000001</v>
      </c>
      <c r="CT24" s="32">
        <f>PLANEL_GerPT_Trim_Resultado!DG101</f>
        <v>10574.818020000001</v>
      </c>
      <c r="CU24" s="32">
        <f>PLANEL_GerPT_Trim_Resultado!DH101</f>
        <v>10574.818020000001</v>
      </c>
      <c r="CV24" s="32">
        <f>PLANEL_GerPT_Trim_Resultado!DI101</f>
        <v>10574.818020000001</v>
      </c>
      <c r="CW24" s="32">
        <f>PLANEL_GerPT_Trim_Resultado!DJ101</f>
        <v>10574.818020000001</v>
      </c>
      <c r="CX24" s="32">
        <f>PLANEL_GerPT_Trim_Resultado!DK101</f>
        <v>10574.818020000001</v>
      </c>
      <c r="CY24" s="75">
        <f>PLANEL_GerPT_Trim_Resultado!DL101</f>
        <v>10574.818020000001</v>
      </c>
      <c r="CZ24" s="75">
        <f>PLANEL_GerPT_Trim_Resultado!DM101</f>
        <v>10574.818020000001</v>
      </c>
      <c r="DA24" s="75">
        <f>PLANEL_GerPT_Trim_Resultado!DN101</f>
        <v>10574.818020000001</v>
      </c>
      <c r="DB24" s="75">
        <f>PLANEL_GerPT_Trim_Resultado!DO101</f>
        <v>10574.818020000001</v>
      </c>
      <c r="DC24" s="32">
        <f>PLANEL_GerPT_Trim_Resultado!DP101</f>
        <v>10574.818020000001</v>
      </c>
      <c r="DD24" s="32">
        <f>PLANEL_GerPT_Trim_Resultado!DQ101</f>
        <v>10574.818020000001</v>
      </c>
      <c r="DE24" s="32">
        <f>PLANEL_GerPT_Trim_Resultado!DR101</f>
        <v>10574.818020000001</v>
      </c>
      <c r="DF24" s="32">
        <f>PLANEL_GerPT_Trim_Resultado!DS101</f>
        <v>10574.818020000001</v>
      </c>
      <c r="DG24" s="32">
        <f>PLANEL_GerPT_Trim_Resultado!DT101</f>
        <v>10574.818020000001</v>
      </c>
      <c r="DH24" s="32">
        <f>PLANEL_GerPT_Trim_Resultado!DU101</f>
        <v>10574.818020000001</v>
      </c>
      <c r="DI24" s="32">
        <f>PLANEL_GerPT_Trim_Resultado!DV101</f>
        <v>10574.818020000001</v>
      </c>
      <c r="DJ24" s="32">
        <f>PLANEL_GerPT_Trim_Resultado!DW101</f>
        <v>10574.818020000001</v>
      </c>
      <c r="DK24" s="32">
        <f>PLANEL_GerPT_Trim_Resultado!DX101</f>
        <v>10574.818020000001</v>
      </c>
      <c r="DL24" s="32">
        <f>PLANEL_GerPT_Trim_Resultado!DY101</f>
        <v>10574.818020000001</v>
      </c>
      <c r="DM24" s="32">
        <f>PLANEL_GerPT_Trim_Resultado!DZ101</f>
        <v>10574.818020000001</v>
      </c>
      <c r="DN24" s="32">
        <f>PLANEL_GerPT_Trim_Resultado!EA101</f>
        <v>10574.818020000001</v>
      </c>
      <c r="DO24" s="32">
        <f>PLANEL_GerPT_Trim_Resultado!EB101</f>
        <v>10574.818020000001</v>
      </c>
      <c r="DP24" s="32">
        <f>PLANEL_GerPT_Trim_Resultado!EC101</f>
        <v>10574.818020000001</v>
      </c>
      <c r="DQ24" s="32">
        <f>PLANEL_GerPT_Trim_Resultado!ED101</f>
        <v>10574.818020000001</v>
      </c>
      <c r="DR24" s="32">
        <f>PLANEL_GerPT_Trim_Resultado!EE101</f>
        <v>10574.818020000001</v>
      </c>
      <c r="DS24" s="32">
        <f>PLANEL_GerPT_Trim_Resultado!EF101</f>
        <v>10574.818020000001</v>
      </c>
      <c r="DT24" s="32">
        <f>PLANEL_GerPT_Trim_Resultado!EG101</f>
        <v>10574.818020000001</v>
      </c>
      <c r="DU24" s="32">
        <f>PLANEL_GerPT_Trim_Resultado!EH101</f>
        <v>10574.818020000001</v>
      </c>
      <c r="DV24" s="32">
        <f>PLANEL_GerPT_Trim_Resultado!EI101</f>
        <v>10574.818020000001</v>
      </c>
      <c r="DW24" s="32">
        <f>PLANEL_GerPT_Trim_Resultado!EJ101</f>
        <v>10574.818020000001</v>
      </c>
      <c r="DX24" s="32">
        <f>PLANEL_GerPT_Trim_Resultado!EK101</f>
        <v>10574.818020000001</v>
      </c>
      <c r="DY24" s="32">
        <f>PLANEL_GerPT_Trim_Resultado!EL101</f>
        <v>10574.818020000001</v>
      </c>
      <c r="DZ24" s="32">
        <f>PLANEL_GerPT_Trim_Resultado!EM101</f>
        <v>10574.818020000001</v>
      </c>
      <c r="EA24" s="32">
        <f>PLANEL_GerPT_Trim_Resultado!EN101</f>
        <v>10574.818020000001</v>
      </c>
      <c r="EB24" s="32">
        <f>PLANEL_GerPT_Trim_Resultado!EO101</f>
        <v>10574.818020000001</v>
      </c>
      <c r="EC24" s="32">
        <f>PLANEL_GerPT_Trim_Resultado!EP101</f>
        <v>10574.818020000001</v>
      </c>
      <c r="ED24" s="32">
        <f>PLANEL_GerPT_Trim_Resultado!EQ101</f>
        <v>10574.818020000001</v>
      </c>
      <c r="EE24" s="32">
        <f>PLANEL_GerPT_Trim_Resultado!ER101</f>
        <v>10574.818020000001</v>
      </c>
      <c r="EF24" s="32">
        <f>PLANEL_GerPT_Trim_Resultado!ES101</f>
        <v>10574.818020000001</v>
      </c>
      <c r="EG24" s="32">
        <f>PLANEL_GerPT_Trim_Resultado!ET101</f>
        <v>10574.818020000001</v>
      </c>
      <c r="EH24" s="32">
        <f>PLANEL_GerPT_Trim_Resultado!EU101</f>
        <v>10574.818020000001</v>
      </c>
      <c r="EI24" s="32">
        <f>PLANEL_GerPT_Trim_Resultado!EV101</f>
        <v>10574.818020000001</v>
      </c>
      <c r="EJ24" s="32">
        <f>PLANEL_GerPT_Trim_Resultado!EW101</f>
        <v>10574.818020000001</v>
      </c>
      <c r="EK24" s="32">
        <f>PLANEL_GerPT_Trim_Resultado!EX101</f>
        <v>10574.818020000001</v>
      </c>
      <c r="EL24" s="32">
        <f>PLANEL_GerPT_Trim_Resultado!EY101</f>
        <v>10574.818020000001</v>
      </c>
      <c r="EM24" s="32">
        <f>PLANEL_GerPT_Trim_Resultado!EZ101</f>
        <v>10574.818020000001</v>
      </c>
      <c r="EN24" s="32">
        <f>PLANEL_GerPT_Trim_Resultado!FA101</f>
        <v>10574.818020000001</v>
      </c>
      <c r="EO24" s="32">
        <f>PLANEL_GerPT_Trim_Resultado!FB101</f>
        <v>10574.818020000001</v>
      </c>
      <c r="EP24" s="32">
        <f>PLANEL_GerPT_Trim_Resultado!FC101</f>
        <v>10574.818020000001</v>
      </c>
    </row>
    <row r="25" spans="2:146" x14ac:dyDescent="0.25">
      <c r="B25" s="27" t="s">
        <v>9</v>
      </c>
      <c r="C25" s="28">
        <f>SUM(C4:C24)</f>
        <v>88575.249855649978</v>
      </c>
      <c r="D25" s="28">
        <f t="shared" ref="D25:BO25" si="0">SUM(D4:D24)</f>
        <v>84766.327752860016</v>
      </c>
      <c r="E25" s="28">
        <f t="shared" si="0"/>
        <v>83382.816412950022</v>
      </c>
      <c r="F25" s="28">
        <f t="shared" si="0"/>
        <v>87267.612366730013</v>
      </c>
      <c r="G25" s="28">
        <f t="shared" si="0"/>
        <v>87345.768586570004</v>
      </c>
      <c r="H25" s="28">
        <f t="shared" si="0"/>
        <v>83663.332523400008</v>
      </c>
      <c r="I25" s="28">
        <f t="shared" si="0"/>
        <v>83285.050685730021</v>
      </c>
      <c r="J25" s="28">
        <f t="shared" si="0"/>
        <v>86804.336929199999</v>
      </c>
      <c r="K25" s="28">
        <f t="shared" si="0"/>
        <v>91283.254918270017</v>
      </c>
      <c r="L25" s="28">
        <f t="shared" si="0"/>
        <v>87387.697887400005</v>
      </c>
      <c r="M25" s="28">
        <f t="shared" si="0"/>
        <v>86981.442978870022</v>
      </c>
      <c r="N25" s="28">
        <f t="shared" si="0"/>
        <v>90710.328756399991</v>
      </c>
      <c r="O25" s="28">
        <f t="shared" si="0"/>
        <v>93429.280286669993</v>
      </c>
      <c r="P25" s="28">
        <f t="shared" si="0"/>
        <v>89500.526981200019</v>
      </c>
      <c r="Q25" s="28">
        <f t="shared" si="0"/>
        <v>89101.962322070001</v>
      </c>
      <c r="R25" s="28">
        <f t="shared" si="0"/>
        <v>92836.161543400012</v>
      </c>
      <c r="S25" s="28">
        <f t="shared" si="0"/>
        <v>98476.040964570027</v>
      </c>
      <c r="T25" s="28">
        <f t="shared" si="0"/>
        <v>94359.461002100012</v>
      </c>
      <c r="U25" s="28">
        <f t="shared" si="0"/>
        <v>93935.799674370021</v>
      </c>
      <c r="V25" s="28">
        <f t="shared" si="0"/>
        <v>97878.599269600018</v>
      </c>
      <c r="W25" s="28">
        <f t="shared" si="0"/>
        <v>103588.12217296999</v>
      </c>
      <c r="X25" s="28">
        <f t="shared" si="0"/>
        <v>99290.363624800011</v>
      </c>
      <c r="Y25" s="28">
        <f t="shared" si="0"/>
        <v>98849.774901969999</v>
      </c>
      <c r="Z25" s="28">
        <f t="shared" si="0"/>
        <v>102968.9580096</v>
      </c>
      <c r="AA25" s="28">
        <f t="shared" si="0"/>
        <v>108662.23952197001</v>
      </c>
      <c r="AB25" s="28">
        <f t="shared" si="0"/>
        <v>104181.11847419999</v>
      </c>
      <c r="AC25" s="28">
        <f t="shared" si="0"/>
        <v>103722.75124007002</v>
      </c>
      <c r="AD25" s="28">
        <f t="shared" si="0"/>
        <v>108022.14359560001</v>
      </c>
      <c r="AE25" s="28">
        <f t="shared" si="0"/>
        <v>112931.74796807002</v>
      </c>
      <c r="AF25" s="28">
        <f t="shared" si="0"/>
        <v>107736.36433990001</v>
      </c>
      <c r="AG25" s="28">
        <f t="shared" si="0"/>
        <v>108017.56203907002</v>
      </c>
      <c r="AH25" s="28">
        <f t="shared" si="0"/>
        <v>111742.8085423</v>
      </c>
      <c r="AI25" s="28">
        <f t="shared" si="0"/>
        <v>116875.98995997003</v>
      </c>
      <c r="AJ25" s="28">
        <f t="shared" si="0"/>
        <v>112744.23006580002</v>
      </c>
      <c r="AK25" s="28">
        <f t="shared" si="0"/>
        <v>111503.94656007002</v>
      </c>
      <c r="AL25" s="28">
        <f t="shared" si="0"/>
        <v>116184.8392096</v>
      </c>
      <c r="AM25" s="28">
        <f t="shared" si="0"/>
        <v>120320.95579947002</v>
      </c>
      <c r="AN25" s="28">
        <f t="shared" si="0"/>
        <v>112499.00958290002</v>
      </c>
      <c r="AO25" s="28">
        <f t="shared" si="0"/>
        <v>111032.61937497</v>
      </c>
      <c r="AP25" s="28">
        <f t="shared" si="0"/>
        <v>117248.52938870002</v>
      </c>
      <c r="AQ25" s="28">
        <f t="shared" si="0"/>
        <v>122188.77979187001</v>
      </c>
      <c r="AR25" s="28">
        <f t="shared" si="0"/>
        <v>115100.97810290003</v>
      </c>
      <c r="AS25" s="28">
        <f t="shared" si="0"/>
        <v>112761.27079157003</v>
      </c>
      <c r="AT25" s="28">
        <f t="shared" si="0"/>
        <v>119090.32703790003</v>
      </c>
      <c r="AU25" s="28">
        <f t="shared" si="0"/>
        <v>125533.43782057002</v>
      </c>
      <c r="AV25" s="28">
        <f t="shared" si="0"/>
        <v>118489.65087350004</v>
      </c>
      <c r="AW25" s="28">
        <f t="shared" si="0"/>
        <v>115799.15486317</v>
      </c>
      <c r="AX25" s="28">
        <f t="shared" si="0"/>
        <v>122419.82784530002</v>
      </c>
      <c r="AY25" s="28">
        <f t="shared" si="0"/>
        <v>129747.25441747002</v>
      </c>
      <c r="AZ25" s="28">
        <f t="shared" si="0"/>
        <v>121374.79170420002</v>
      </c>
      <c r="BA25" s="28">
        <f t="shared" si="0"/>
        <v>120135.68423587001</v>
      </c>
      <c r="BB25" s="28">
        <f t="shared" si="0"/>
        <v>126612.29487980001</v>
      </c>
      <c r="BC25" s="28">
        <f t="shared" si="0"/>
        <v>133958.52810988005</v>
      </c>
      <c r="BD25" s="28">
        <f t="shared" si="0"/>
        <v>125784.78161551003</v>
      </c>
      <c r="BE25" s="28">
        <f t="shared" si="0"/>
        <v>124565.27369508</v>
      </c>
      <c r="BF25" s="28">
        <f t="shared" si="0"/>
        <v>130802.76097340004</v>
      </c>
      <c r="BG25" s="28">
        <f t="shared" si="0"/>
        <v>138437.34524198002</v>
      </c>
      <c r="BH25" s="28">
        <f t="shared" si="0"/>
        <v>129700.25459691003</v>
      </c>
      <c r="BI25" s="28">
        <f t="shared" si="0"/>
        <v>128859.60125868002</v>
      </c>
      <c r="BJ25" s="28">
        <f t="shared" si="0"/>
        <v>135259.94989100003</v>
      </c>
      <c r="BK25" s="28">
        <f t="shared" si="0"/>
        <v>140809.34273728004</v>
      </c>
      <c r="BL25" s="28">
        <f t="shared" si="0"/>
        <v>132796.01671351003</v>
      </c>
      <c r="BM25" s="28">
        <f t="shared" si="0"/>
        <v>132800.12693868001</v>
      </c>
      <c r="BN25" s="28">
        <f t="shared" si="0"/>
        <v>137609.35946390004</v>
      </c>
      <c r="BO25" s="28">
        <f t="shared" si="0"/>
        <v>140260.63837943997</v>
      </c>
      <c r="BP25" s="28">
        <f t="shared" ref="BP25:EA25" si="1">SUM(BP4:BP24)</f>
        <v>130462.97172909002</v>
      </c>
      <c r="BQ25" s="28">
        <f t="shared" si="1"/>
        <v>127332.42358142001</v>
      </c>
      <c r="BR25" s="28">
        <f t="shared" si="1"/>
        <v>135854.38426090003</v>
      </c>
      <c r="BS25" s="28">
        <f t="shared" si="1"/>
        <v>143263.51591924002</v>
      </c>
      <c r="BT25" s="28">
        <f t="shared" si="1"/>
        <v>132744.73877009001</v>
      </c>
      <c r="BU25" s="28">
        <f t="shared" si="1"/>
        <v>131062.51228682001</v>
      </c>
      <c r="BV25" s="28">
        <f t="shared" si="1"/>
        <v>138833.12341558002</v>
      </c>
      <c r="BW25" s="28">
        <f t="shared" si="1"/>
        <v>146050.54927144002</v>
      </c>
      <c r="BX25" s="28">
        <f t="shared" si="1"/>
        <v>135170.49506649002</v>
      </c>
      <c r="BY25" s="28">
        <f t="shared" si="1"/>
        <v>132689.64946102002</v>
      </c>
      <c r="BZ25" s="28">
        <f t="shared" si="1"/>
        <v>142563.63756138002</v>
      </c>
      <c r="CA25" s="28">
        <f t="shared" si="1"/>
        <v>148007.55031288005</v>
      </c>
      <c r="CB25" s="28">
        <f t="shared" si="1"/>
        <v>136915.87289282001</v>
      </c>
      <c r="CC25" s="28">
        <f t="shared" si="1"/>
        <v>134911.41427166</v>
      </c>
      <c r="CD25" s="28">
        <f t="shared" si="1"/>
        <v>144235.97926103001</v>
      </c>
      <c r="CE25" s="28">
        <f t="shared" si="1"/>
        <v>150913.34314744</v>
      </c>
      <c r="CF25" s="28">
        <f t="shared" si="1"/>
        <v>139611.97193463999</v>
      </c>
      <c r="CG25" s="28">
        <f t="shared" si="1"/>
        <v>143976.63928202001</v>
      </c>
      <c r="CH25" s="28">
        <f t="shared" si="1"/>
        <v>146410.17606788001</v>
      </c>
      <c r="CI25" s="28">
        <f t="shared" si="1"/>
        <v>153730.57266162001</v>
      </c>
      <c r="CJ25" s="28">
        <f t="shared" si="1"/>
        <v>142276.42735544001</v>
      </c>
      <c r="CK25" s="28">
        <f t="shared" si="1"/>
        <v>139487.13753262002</v>
      </c>
      <c r="CL25" s="28">
        <f t="shared" si="1"/>
        <v>148837.54843398</v>
      </c>
      <c r="CM25" s="28">
        <f t="shared" si="1"/>
        <v>154440.5491223</v>
      </c>
      <c r="CN25" s="28">
        <f t="shared" si="1"/>
        <v>142271.10794749999</v>
      </c>
      <c r="CO25" s="28">
        <f t="shared" si="1"/>
        <v>141902.45224130002</v>
      </c>
      <c r="CP25" s="28">
        <f t="shared" si="1"/>
        <v>150027.25297820001</v>
      </c>
      <c r="CQ25" s="28">
        <f t="shared" si="1"/>
        <v>155758.82255680001</v>
      </c>
      <c r="CR25" s="28">
        <f t="shared" si="1"/>
        <v>143542.38942940001</v>
      </c>
      <c r="CS25" s="28">
        <f t="shared" si="1"/>
        <v>141213.66718780002</v>
      </c>
      <c r="CT25" s="28">
        <f t="shared" si="1"/>
        <v>150811.5992992</v>
      </c>
      <c r="CU25" s="28">
        <f t="shared" si="1"/>
        <v>156536.74388699999</v>
      </c>
      <c r="CV25" s="28">
        <f t="shared" si="1"/>
        <v>144892.06518100001</v>
      </c>
      <c r="CW25" s="28">
        <f t="shared" si="1"/>
        <v>141525.23576700001</v>
      </c>
      <c r="CX25" s="28">
        <f t="shared" si="1"/>
        <v>153480.37734600002</v>
      </c>
      <c r="CY25" s="76">
        <f t="shared" si="1"/>
        <v>160885.97814390002</v>
      </c>
      <c r="CZ25" s="76">
        <f t="shared" si="1"/>
        <v>148261.187531</v>
      </c>
      <c r="DA25" s="76">
        <f t="shared" si="1"/>
        <v>147316.63205699998</v>
      </c>
      <c r="DB25" s="76">
        <f t="shared" si="1"/>
        <v>155885.53058570003</v>
      </c>
      <c r="DC25" s="28">
        <f t="shared" si="1"/>
        <v>163190.90891219999</v>
      </c>
      <c r="DD25" s="28">
        <f t="shared" si="1"/>
        <v>150821.615628</v>
      </c>
      <c r="DE25" s="28">
        <f t="shared" si="1"/>
        <v>152640.15568800003</v>
      </c>
      <c r="DF25" s="28">
        <f t="shared" si="1"/>
        <v>158168.82913140001</v>
      </c>
      <c r="DG25" s="28">
        <f t="shared" si="1"/>
        <v>166364.686564</v>
      </c>
      <c r="DH25" s="28">
        <f t="shared" si="1"/>
        <v>153097.16611700002</v>
      </c>
      <c r="DI25" s="28">
        <f t="shared" si="1"/>
        <v>154962.78376300001</v>
      </c>
      <c r="DJ25" s="28">
        <f t="shared" si="1"/>
        <v>161321.06921700001</v>
      </c>
      <c r="DK25" s="28">
        <f t="shared" si="1"/>
        <v>169543.57509000003</v>
      </c>
      <c r="DL25" s="28">
        <f t="shared" si="1"/>
        <v>156260.43330400001</v>
      </c>
      <c r="DM25" s="28">
        <f t="shared" si="1"/>
        <v>153896.44802600003</v>
      </c>
      <c r="DN25" s="28">
        <f t="shared" si="1"/>
        <v>164647.48474000001</v>
      </c>
      <c r="DO25" s="28">
        <f t="shared" si="1"/>
        <v>172676.52911900001</v>
      </c>
      <c r="DP25" s="28">
        <f t="shared" si="1"/>
        <v>158993.448279</v>
      </c>
      <c r="DQ25" s="28">
        <f t="shared" si="1"/>
        <v>157528.49222820005</v>
      </c>
      <c r="DR25" s="28">
        <f t="shared" si="1"/>
        <v>167782.31433700002</v>
      </c>
      <c r="DS25" s="28">
        <f t="shared" si="1"/>
        <v>175291.79229000001</v>
      </c>
      <c r="DT25" s="28">
        <f t="shared" si="1"/>
        <v>161392.818054</v>
      </c>
      <c r="DU25" s="28">
        <f t="shared" si="1"/>
        <v>158453.43723600003</v>
      </c>
      <c r="DV25" s="28">
        <f t="shared" si="1"/>
        <v>172505.86754000004</v>
      </c>
      <c r="DW25" s="28">
        <f t="shared" si="1"/>
        <v>178092.48759100001</v>
      </c>
      <c r="DX25" s="28">
        <f t="shared" si="1"/>
        <v>164570.153937</v>
      </c>
      <c r="DY25" s="28">
        <f t="shared" si="1"/>
        <v>164680.053572</v>
      </c>
      <c r="DZ25" s="28">
        <f t="shared" si="1"/>
        <v>175366.30832500002</v>
      </c>
      <c r="EA25" s="28">
        <f t="shared" si="1"/>
        <v>180149.4078135</v>
      </c>
      <c r="EB25" s="28">
        <f t="shared" ref="EB25:EP25" si="2">SUM(EB4:EB24)</f>
        <v>170157.79008959999</v>
      </c>
      <c r="EC25" s="28">
        <f t="shared" si="2"/>
        <v>164930.59730350002</v>
      </c>
      <c r="ED25" s="28">
        <f t="shared" si="2"/>
        <v>178876.73860320001</v>
      </c>
      <c r="EE25" s="28">
        <f t="shared" si="2"/>
        <v>182018.28037619998</v>
      </c>
      <c r="EF25" s="28">
        <f t="shared" si="2"/>
        <v>167434.9717204</v>
      </c>
      <c r="EG25" s="28">
        <f t="shared" si="2"/>
        <v>167288.17074520004</v>
      </c>
      <c r="EH25" s="28">
        <f t="shared" si="2"/>
        <v>180205.05454770001</v>
      </c>
      <c r="EI25" s="28">
        <f t="shared" si="2"/>
        <v>183854.64683680001</v>
      </c>
      <c r="EJ25" s="28">
        <f t="shared" si="2"/>
        <v>169035.52626659998</v>
      </c>
      <c r="EK25" s="28">
        <f t="shared" si="2"/>
        <v>171286.4796318</v>
      </c>
      <c r="EL25" s="28">
        <f t="shared" si="2"/>
        <v>179087.20141900002</v>
      </c>
      <c r="EM25" s="28">
        <f t="shared" si="2"/>
        <v>185680.89389900002</v>
      </c>
      <c r="EN25" s="28">
        <f t="shared" si="2"/>
        <v>171001.32048550001</v>
      </c>
      <c r="EO25" s="28">
        <f t="shared" si="2"/>
        <v>172866.999836</v>
      </c>
      <c r="EP25" s="28">
        <f t="shared" si="2"/>
        <v>182017.92650200005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0.72864676769401682</v>
      </c>
      <c r="D30" s="47">
        <f>IF(PLANEL_Pot_Trim!D4&lt;&gt;0,D4/PLANEL_Pot_Trim!D4,0)</f>
        <v>0.61638205001372237</v>
      </c>
      <c r="E30" s="47">
        <f>IF(PLANEL_Pot_Trim!E4&lt;&gt;0,E4/PLANEL_Pot_Trim!E4,0)</f>
        <v>0.56860359874553601</v>
      </c>
      <c r="F30" s="47">
        <f>IF(PLANEL_Pot_Trim!F4&lt;&gt;0,F4/PLANEL_Pot_Trim!F4,0)</f>
        <v>0.63858913283572538</v>
      </c>
      <c r="G30" s="47">
        <f>IF(PLANEL_Pot_Trim!G4&lt;&gt;0,G4/PLANEL_Pot_Trim!G4,0)</f>
        <v>0.66234871795523276</v>
      </c>
      <c r="H30" s="47">
        <f>IF(PLANEL_Pot_Trim!H4&lt;&gt;0,H4/PLANEL_Pot_Trim!H4,0)</f>
        <v>0.58822516329254326</v>
      </c>
      <c r="I30" s="47">
        <f>IF(PLANEL_Pot_Trim!I4&lt;&gt;0,I4/PLANEL_Pot_Trim!I4,0)</f>
        <v>0.57432936424570735</v>
      </c>
      <c r="J30" s="47">
        <f>IF(PLANEL_Pot_Trim!J4&lt;&gt;0,J4/PLANEL_Pot_Trim!J4,0)</f>
        <v>0.61001130365113887</v>
      </c>
      <c r="K30" s="47">
        <f>IF(PLANEL_Pot_Trim!K4&lt;&gt;0,K4/PLANEL_Pot_Trim!K4,0)</f>
        <v>0.69948128181788072</v>
      </c>
      <c r="L30" s="47">
        <f>IF(PLANEL_Pot_Trim!L4&lt;&gt;0,L4/PLANEL_Pot_Trim!L4,0)</f>
        <v>0.6259919194300575</v>
      </c>
      <c r="M30" s="47">
        <f>IF(PLANEL_Pot_Trim!M4&lt;&gt;0,M4/PLANEL_Pot_Trim!M4,0)</f>
        <v>0.59739624020515536</v>
      </c>
      <c r="N30" s="47">
        <f>IF(PLANEL_Pot_Trim!N4&lt;&gt;0,N4/PLANEL_Pot_Trim!N4,0)</f>
        <v>0.6502480511495814</v>
      </c>
      <c r="O30" s="47">
        <f>IF(PLANEL_Pot_Trim!O4&lt;&gt;0,O4/PLANEL_Pot_Trim!O4,0)</f>
        <v>0.66832240512406382</v>
      </c>
      <c r="P30" s="47">
        <f>IF(PLANEL_Pot_Trim!P4&lt;&gt;0,P4/PLANEL_Pot_Trim!P4,0)</f>
        <v>0.60724199381792765</v>
      </c>
      <c r="Q30" s="47">
        <f>IF(PLANEL_Pot_Trim!Q4&lt;&gt;0,Q4/PLANEL_Pot_Trim!Q4,0)</f>
        <v>0.57976426029404327</v>
      </c>
      <c r="R30" s="47">
        <f>IF(PLANEL_Pot_Trim!R4&lt;&gt;0,R4/PLANEL_Pot_Trim!R4,0)</f>
        <v>0.66541053809694517</v>
      </c>
      <c r="S30" s="47">
        <f>IF(PLANEL_Pot_Trim!S4&lt;&gt;0,S4/PLANEL_Pot_Trim!S4,0)</f>
        <v>0.66902771827764129</v>
      </c>
      <c r="T30" s="47">
        <f>IF(PLANEL_Pot_Trim!T4&lt;&gt;0,T4/PLANEL_Pot_Trim!T4,0)</f>
        <v>0.63875705581783571</v>
      </c>
      <c r="U30" s="47">
        <f>IF(PLANEL_Pot_Trim!U4&lt;&gt;0,U4/PLANEL_Pot_Trim!U4,0)</f>
        <v>0.57475655472234977</v>
      </c>
      <c r="V30" s="47">
        <f>IF(PLANEL_Pot_Trim!V4&lt;&gt;0,V4/PLANEL_Pot_Trim!V4,0)</f>
        <v>0.61544662958640373</v>
      </c>
      <c r="W30" s="47">
        <f>IF(PLANEL_Pot_Trim!W4&lt;&gt;0,W4/PLANEL_Pot_Trim!W4,0)</f>
        <v>0.67076126356974097</v>
      </c>
      <c r="X30" s="47">
        <f>IF(PLANEL_Pot_Trim!X4&lt;&gt;0,X4/PLANEL_Pot_Trim!X4,0)</f>
        <v>0.64506793144818597</v>
      </c>
      <c r="Y30" s="47">
        <f>IF(PLANEL_Pot_Trim!Y4&lt;&gt;0,Y4/PLANEL_Pot_Trim!Y4,0)</f>
        <v>0.60903762308558973</v>
      </c>
      <c r="Z30" s="47">
        <f>IF(PLANEL_Pot_Trim!Z4&lt;&gt;0,Z4/PLANEL_Pot_Trim!Z4,0)</f>
        <v>0.64155664180801331</v>
      </c>
      <c r="AA30" s="47">
        <f>IF(PLANEL_Pot_Trim!AA4&lt;&gt;0,AA4/PLANEL_Pot_Trim!AA4,0)</f>
        <v>0.69355201697437807</v>
      </c>
      <c r="AB30" s="47">
        <f>IF(PLANEL_Pot_Trim!AB4&lt;&gt;0,AB4/PLANEL_Pot_Trim!AB4,0)</f>
        <v>0.69349467952870891</v>
      </c>
      <c r="AC30" s="47">
        <f>IF(PLANEL_Pot_Trim!AC4&lt;&gt;0,AC4/PLANEL_Pot_Trim!AC4,0)</f>
        <v>0.62748951461855418</v>
      </c>
      <c r="AD30" s="47">
        <f>IF(PLANEL_Pot_Trim!AD4&lt;&gt;0,AD4/PLANEL_Pot_Trim!AD4,0)</f>
        <v>0.66580878965279655</v>
      </c>
      <c r="AE30" s="47">
        <f>IF(PLANEL_Pot_Trim!AE4&lt;&gt;0,AE4/PLANEL_Pot_Trim!AE4,0)</f>
        <v>0.71652870414674408</v>
      </c>
      <c r="AF30" s="47">
        <f>IF(PLANEL_Pot_Trim!AF4&lt;&gt;0,AF4/PLANEL_Pot_Trim!AF4,0)</f>
        <v>0.63886043326962505</v>
      </c>
      <c r="AG30" s="47">
        <f>IF(PLANEL_Pot_Trim!AG4&lt;&gt;0,AG4/PLANEL_Pot_Trim!AG4,0)</f>
        <v>0.61244224143577974</v>
      </c>
      <c r="AH30" s="47">
        <f>IF(PLANEL_Pot_Trim!AH4&lt;&gt;0,AH4/PLANEL_Pot_Trim!AH4,0)</f>
        <v>0.65419017288623094</v>
      </c>
      <c r="AI30" s="47">
        <f>IF(PLANEL_Pot_Trim!AI4&lt;&gt;0,AI4/PLANEL_Pot_Trim!AI4,0)</f>
        <v>0.72073953792676948</v>
      </c>
      <c r="AJ30" s="47">
        <f>IF(PLANEL_Pot_Trim!AJ4&lt;&gt;0,AJ4/PLANEL_Pot_Trim!AJ4,0)</f>
        <v>0.6990221022149008</v>
      </c>
      <c r="AK30" s="47">
        <f>IF(PLANEL_Pot_Trim!AK4&lt;&gt;0,AK4/PLANEL_Pot_Trim!AK4,0)</f>
        <v>0.61116026326775308</v>
      </c>
      <c r="AL30" s="47">
        <f>IF(PLANEL_Pot_Trim!AL4&lt;&gt;0,AL4/PLANEL_Pot_Trim!AL4,0)</f>
        <v>0.66770618007931426</v>
      </c>
      <c r="AM30" s="47">
        <f>IF(PLANEL_Pot_Trim!AM4&lt;&gt;0,AM4/PLANEL_Pot_Trim!AM4,0)</f>
        <v>0.72881399941845304</v>
      </c>
      <c r="AN30" s="47">
        <f>IF(PLANEL_Pot_Trim!AN4&lt;&gt;0,AN4/PLANEL_Pot_Trim!AN4,0)</f>
        <v>0.6723441515589782</v>
      </c>
      <c r="AO30" s="47">
        <f>IF(PLANEL_Pot_Trim!AO4&lt;&gt;0,AO4/PLANEL_Pot_Trim!AO4,0)</f>
        <v>0.62279252980236821</v>
      </c>
      <c r="AP30" s="47">
        <f>IF(PLANEL_Pot_Trim!AP4&lt;&gt;0,AP4/PLANEL_Pot_Trim!AP4,0)</f>
        <v>0.67060942192339856</v>
      </c>
      <c r="AQ30" s="47">
        <f>IF(PLANEL_Pot_Trim!AQ4&lt;&gt;0,AQ4/PLANEL_Pot_Trim!AQ4,0)</f>
        <v>0.73288428375630921</v>
      </c>
      <c r="AR30" s="47">
        <f>IF(PLANEL_Pot_Trim!AR4&lt;&gt;0,AR4/PLANEL_Pot_Trim!AR4,0)</f>
        <v>0.66839689429811666</v>
      </c>
      <c r="AS30" s="47">
        <f>IF(PLANEL_Pot_Trim!AS4&lt;&gt;0,AS4/PLANEL_Pot_Trim!AS4,0)</f>
        <v>0.62346464318997175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0.68021205368391535</v>
      </c>
      <c r="AW30" s="47">
        <f>IF(PLANEL_Pot_Trim!AW4&lt;&gt;0,AW4/PLANEL_Pot_Trim!AW4,0)</f>
        <v>0.65095939926494784</v>
      </c>
      <c r="AX30" s="47">
        <f>IF(PLANEL_Pot_Trim!AX4&lt;&gt;0,AX4/PLANEL_Pot_Trim!AX4,0)</f>
        <v>0.67244014740164826</v>
      </c>
      <c r="AY30" s="47">
        <f>IF(PLANEL_Pot_Trim!AY4&lt;&gt;0,AY4/PLANEL_Pot_Trim!AY4,0)</f>
        <v>0.73542857007407247</v>
      </c>
      <c r="AZ30" s="47">
        <f>IF(PLANEL_Pot_Trim!AZ4&lt;&gt;0,AZ4/PLANEL_Pot_Trim!AZ4,0)</f>
        <v>0.70337521530967995</v>
      </c>
      <c r="BA30" s="47">
        <f>IF(PLANEL_Pot_Trim!BA4&lt;&gt;0,BA4/PLANEL_Pot_Trim!BA4,0)</f>
        <v>0.63356071597386743</v>
      </c>
      <c r="BB30" s="47">
        <f>IF(PLANEL_Pot_Trim!BB4&lt;&gt;0,BB4/PLANEL_Pot_Trim!BB4,0)</f>
        <v>0.6729121851743699</v>
      </c>
      <c r="BC30" s="47">
        <f>IF(PLANEL_Pot_Trim!BC4&lt;&gt;0,BC4/PLANEL_Pot_Trim!BC4,0)</f>
        <v>0.73930300713071395</v>
      </c>
      <c r="BD30" s="47">
        <f>IF(PLANEL_Pot_Trim!BD4&lt;&gt;0,BD4/PLANEL_Pot_Trim!BD4,0)</f>
        <v>0.69118994155192881</v>
      </c>
      <c r="BE30" s="47">
        <f>IF(PLANEL_Pot_Trim!BE4&lt;&gt;0,BE4/PLANEL_Pot_Trim!BE4,0)</f>
        <v>0.62742784523340145</v>
      </c>
      <c r="BF30" s="47">
        <f>IF(PLANEL_Pot_Trim!BF4&lt;&gt;0,BF4/PLANEL_Pot_Trim!BF4,0)</f>
        <v>0.67659050845161539</v>
      </c>
      <c r="BG30" s="47">
        <f>IF(PLANEL_Pot_Trim!BG4&lt;&gt;0,BG4/PLANEL_Pot_Trim!BG4,0)</f>
        <v>0.74204233751843329</v>
      </c>
      <c r="BH30" s="47">
        <f>IF(PLANEL_Pot_Trim!BH4&lt;&gt;0,BH4/PLANEL_Pot_Trim!BH4,0)</f>
        <v>0.68428767750231478</v>
      </c>
      <c r="BI30" s="47">
        <f>IF(PLANEL_Pot_Trim!BI4&lt;&gt;0,BI4/PLANEL_Pot_Trim!BI4,0)</f>
        <v>0.64883758722048313</v>
      </c>
      <c r="BJ30" s="47">
        <f>IF(PLANEL_Pot_Trim!BJ4&lt;&gt;0,BJ4/PLANEL_Pot_Trim!BJ4,0)</f>
        <v>0.68156419081540742</v>
      </c>
      <c r="BK30" s="47">
        <f>IF(PLANEL_Pot_Trim!BK4&lt;&gt;0,BK4/PLANEL_Pot_Trim!BK4,0)</f>
        <v>0.74204233751843329</v>
      </c>
      <c r="BL30" s="47">
        <f>IF(PLANEL_Pot_Trim!BL4&lt;&gt;0,BL4/PLANEL_Pot_Trim!BL4,0)</f>
        <v>0.68530692419257544</v>
      </c>
      <c r="BM30" s="47">
        <f>IF(PLANEL_Pot_Trim!BM4&lt;&gt;0,BM4/PLANEL_Pot_Trim!BM4,0)</f>
        <v>0.63723844593546597</v>
      </c>
      <c r="BN30" s="47">
        <f>IF(PLANEL_Pot_Trim!BN4&lt;&gt;0,BN4/PLANEL_Pot_Trim!BN4,0)</f>
        <v>0.67343875102351469</v>
      </c>
      <c r="BO30" s="47">
        <f>IF(PLANEL_Pot_Trim!BO4&lt;&gt;0,BO4/PLANEL_Pot_Trim!BO4,0)</f>
        <v>0.74507135620750209</v>
      </c>
      <c r="BP30" s="47">
        <f>IF(PLANEL_Pot_Trim!BP4&lt;&gt;0,BP4/PLANEL_Pot_Trim!BP4,0)</f>
        <v>0.67768531172010205</v>
      </c>
      <c r="BQ30" s="47">
        <f>IF(PLANEL_Pot_Trim!BQ4&lt;&gt;0,BQ4/PLANEL_Pot_Trim!BQ4,0)</f>
        <v>0.64421386364056921</v>
      </c>
      <c r="BR30" s="47">
        <f>IF(PLANEL_Pot_Trim!BR4&lt;&gt;0,BR4/PLANEL_Pot_Trim!BR4,0)</f>
        <v>0.67309951488057029</v>
      </c>
      <c r="BS30" s="47">
        <f>IF(PLANEL_Pot_Trim!BS4&lt;&gt;0,BS4/PLANEL_Pot_Trim!BS4,0)</f>
        <v>0.74507135620750209</v>
      </c>
      <c r="BT30" s="47">
        <f>IF(PLANEL_Pot_Trim!BT4&lt;&gt;0,BT4/PLANEL_Pot_Trim!BT4,0)</f>
        <v>0.69849226297323641</v>
      </c>
      <c r="BU30" s="47">
        <f>IF(PLANEL_Pot_Trim!BU4&lt;&gt;0,BU4/PLANEL_Pot_Trim!BU4,0)</f>
        <v>0.64066687156725832</v>
      </c>
      <c r="BV30" s="47">
        <f>IF(PLANEL_Pot_Trim!BV4&lt;&gt;0,BV4/PLANEL_Pot_Trim!BV4,0)</f>
        <v>0.67067435346265947</v>
      </c>
      <c r="BW30" s="47">
        <f>IF(PLANEL_Pot_Trim!BW4&lt;&gt;0,BW4/PLANEL_Pot_Trim!BW4,0)</f>
        <v>0.74507135620750209</v>
      </c>
      <c r="BX30" s="47">
        <f>IF(PLANEL_Pot_Trim!BX4&lt;&gt;0,BX4/PLANEL_Pot_Trim!BX4,0)</f>
        <v>0.69568019076489684</v>
      </c>
      <c r="BY30" s="47">
        <f>IF(PLANEL_Pot_Trim!BY4&lt;&gt;0,BY4/PLANEL_Pot_Trim!BY4,0)</f>
        <v>0.63519445426035381</v>
      </c>
      <c r="BZ30" s="47">
        <f>IF(PLANEL_Pot_Trim!BZ4&lt;&gt;0,BZ4/PLANEL_Pot_Trim!BZ4,0)</f>
        <v>0.67217740188209585</v>
      </c>
      <c r="CA30" s="47">
        <f>IF(PLANEL_Pot_Trim!CA4&lt;&gt;0,CA4/PLANEL_Pot_Trim!CA4,0)</f>
        <v>0.74507135620750209</v>
      </c>
      <c r="CB30" s="47">
        <f>IF(PLANEL_Pot_Trim!CB4&lt;&gt;0,CB4/PLANEL_Pot_Trim!CB4,0)</f>
        <v>0.69349715593978778</v>
      </c>
      <c r="CC30" s="47">
        <f>IF(PLANEL_Pot_Trim!CC4&lt;&gt;0,CC4/PLANEL_Pot_Trim!CC4,0)</f>
        <v>0.58215983430990004</v>
      </c>
      <c r="CD30" s="47">
        <f>IF(PLANEL_Pot_Trim!CD4&lt;&gt;0,CD4/PLANEL_Pot_Trim!CD4,0)</f>
        <v>0.66525407792583702</v>
      </c>
      <c r="CE30" s="47">
        <f>IF(PLANEL_Pot_Trim!CE4&lt;&gt;0,CE4/PLANEL_Pot_Trim!CE4,0)</f>
        <v>0.74507135620750209</v>
      </c>
      <c r="CF30" s="47">
        <f>IF(PLANEL_Pot_Trim!CF4&lt;&gt;0,CF4/PLANEL_Pot_Trim!CF4,0)</f>
        <v>0.68555484976752734</v>
      </c>
      <c r="CG30" s="47">
        <f>IF(PLANEL_Pot_Trim!CG4&lt;&gt;0,CG4/PLANEL_Pot_Trim!CG4,0)</f>
        <v>0.63989090835895368</v>
      </c>
      <c r="CH30" s="47">
        <f>IF(PLANEL_Pot_Trim!CH4&lt;&gt;0,CH4/PLANEL_Pot_Trim!CH4,0)</f>
        <v>0.66703150071425588</v>
      </c>
      <c r="CI30" s="47">
        <f>IF(PLANEL_Pot_Trim!CI4&lt;&gt;0,CI4/PLANEL_Pot_Trim!CI4,0)</f>
        <v>0.74507135620750209</v>
      </c>
      <c r="CJ30" s="47">
        <f>IF(PLANEL_Pot_Trim!CJ4&lt;&gt;0,CJ4/PLANEL_Pot_Trim!CJ4,0)</f>
        <v>0.68401416028921014</v>
      </c>
      <c r="CK30" s="47">
        <f>IF(PLANEL_Pot_Trim!CK4&lt;&gt;0,CK4/PLANEL_Pot_Trim!CK4,0)</f>
        <v>0.63905816997589615</v>
      </c>
      <c r="CL30" s="47">
        <f>IF(PLANEL_Pot_Trim!CL4&lt;&gt;0,CL4/PLANEL_Pot_Trim!CL4,0)</f>
        <v>0.65030686971561313</v>
      </c>
      <c r="CM30" s="47">
        <f>IF(PLANEL_Pot_Trim!CM4&lt;&gt;0,CM4/PLANEL_Pot_Trim!CM4,0)</f>
        <v>0.74507135620750209</v>
      </c>
      <c r="CN30" s="47">
        <f>IF(PLANEL_Pot_Trim!CN4&lt;&gt;0,CN4/PLANEL_Pot_Trim!CN4,0)</f>
        <v>0.68998672939921224</v>
      </c>
      <c r="CO30" s="47">
        <f>IF(PLANEL_Pot_Trim!CO4&lt;&gt;0,CO4/PLANEL_Pot_Trim!CO4,0)</f>
        <v>0.632712806808433</v>
      </c>
      <c r="CP30" s="47">
        <f>IF(PLANEL_Pot_Trim!CP4&lt;&gt;0,CP4/PLANEL_Pot_Trim!CP4,0)</f>
        <v>0.66469582600008248</v>
      </c>
      <c r="CQ30" s="47">
        <f>IF(PLANEL_Pot_Trim!CQ4&lt;&gt;0,CQ4/PLANEL_Pot_Trim!CQ4,0)</f>
        <v>0.74507135620750209</v>
      </c>
      <c r="CR30" s="47">
        <f>IF(PLANEL_Pot_Trim!CR4&lt;&gt;0,CR4/PLANEL_Pot_Trim!CR4,0)</f>
        <v>0.70656601617937687</v>
      </c>
      <c r="CS30" s="47">
        <f>IF(PLANEL_Pot_Trim!CS4&lt;&gt;0,CS4/PLANEL_Pot_Trim!CS4,0)</f>
        <v>0.6438703320400232</v>
      </c>
      <c r="CT30" s="47">
        <f>IF(PLANEL_Pot_Trim!CT4&lt;&gt;0,CT4/PLANEL_Pot_Trim!CT4,0)</f>
        <v>0.66097770434552872</v>
      </c>
      <c r="CU30" s="47">
        <f>IF(PLANEL_Pot_Trim!CU4&lt;&gt;0,CU4/PLANEL_Pot_Trim!CU4,0)</f>
        <v>0.74550831887115199</v>
      </c>
      <c r="CV30" s="47">
        <f>IF(PLANEL_Pot_Trim!CV4&lt;&gt;0,CV4/PLANEL_Pot_Trim!CV4,0)</f>
        <v>0.69357734342102251</v>
      </c>
      <c r="CW30" s="47">
        <f>IF(PLANEL_Pot_Trim!CW4&lt;&gt;0,CW4/PLANEL_Pot_Trim!CW4,0)</f>
        <v>0.64634930527498435</v>
      </c>
      <c r="CX30" s="47">
        <f>IF(PLANEL_Pot_Trim!CX4&lt;&gt;0,CX4/PLANEL_Pot_Trim!CX4,0)</f>
        <v>0.66724608347424263</v>
      </c>
      <c r="CY30" s="77">
        <f>IF(PLANEL_Pot_Trim!CY4&lt;&gt;0,CY4/PLANEL_Pot_Trim!CY4,0)</f>
        <v>0.74550831887115199</v>
      </c>
      <c r="CZ30" s="77">
        <f>IF(PLANEL_Pot_Trim!CZ4&lt;&gt;0,CZ4/PLANEL_Pot_Trim!CZ4,0)</f>
        <v>0.69077871497327392</v>
      </c>
      <c r="DA30" s="77">
        <f>IF(PLANEL_Pot_Trim!DA4&lt;&gt;0,DA4/PLANEL_Pot_Trim!DA4,0)</f>
        <v>0.62907789077082765</v>
      </c>
      <c r="DB30" s="77">
        <f>IF(PLANEL_Pot_Trim!DB4&lt;&gt;0,DB4/PLANEL_Pot_Trim!DB4,0)</f>
        <v>0.663517369301167</v>
      </c>
      <c r="DC30" s="47">
        <f>IF(PLANEL_Pot_Trim!DC4&lt;&gt;0,DC4/PLANEL_Pot_Trim!DC4,0)</f>
        <v>0.74550831887115199</v>
      </c>
      <c r="DD30" s="47">
        <f>IF(PLANEL_Pot_Trim!DD4&lt;&gt;0,DD4/PLANEL_Pot_Trim!DD4,0)</f>
        <v>0.68813918646261518</v>
      </c>
      <c r="DE30" s="47">
        <f>IF(PLANEL_Pot_Trim!DE4&lt;&gt;0,DE4/PLANEL_Pot_Trim!DE4,0)</f>
        <v>0.63022550414601997</v>
      </c>
      <c r="DF30" s="47">
        <f>IF(PLANEL_Pot_Trim!DF4&lt;&gt;0,DF4/PLANEL_Pot_Trim!DF4,0)</f>
        <v>0.67268017480553444</v>
      </c>
      <c r="DG30" s="47">
        <f>IF(PLANEL_Pot_Trim!DG4&lt;&gt;0,DG4/PLANEL_Pot_Trim!DG4,0)</f>
        <v>0.74550831887115199</v>
      </c>
      <c r="DH30" s="47">
        <f>IF(PLANEL_Pot_Trim!DH4&lt;&gt;0,DH4/PLANEL_Pot_Trim!DH4,0)</f>
        <v>0.69590268109647957</v>
      </c>
      <c r="DI30" s="47">
        <f>IF(PLANEL_Pot_Trim!DI4&lt;&gt;0,DI4/PLANEL_Pot_Trim!DI4,0)</f>
        <v>0.61580481916481089</v>
      </c>
      <c r="DJ30" s="47">
        <f>IF(PLANEL_Pot_Trim!DJ4&lt;&gt;0,DJ4/PLANEL_Pot_Trim!DJ4,0)</f>
        <v>0.6722527526167591</v>
      </c>
      <c r="DK30" s="47">
        <f>IF(PLANEL_Pot_Trim!DK4&lt;&gt;0,DK4/PLANEL_Pot_Trim!DK4,0)</f>
        <v>0.74550831887115199</v>
      </c>
      <c r="DL30" s="47">
        <f>IF(PLANEL_Pot_Trim!DL4&lt;&gt;0,DL4/PLANEL_Pot_Trim!DL4,0)</f>
        <v>0.69776733675879632</v>
      </c>
      <c r="DM30" s="47">
        <f>IF(PLANEL_Pot_Trim!DM4&lt;&gt;0,DM4/PLANEL_Pot_Trim!DM4,0)</f>
        <v>0.61777952483754361</v>
      </c>
      <c r="DN30" s="47">
        <f>IF(PLANEL_Pot_Trim!DN4&lt;&gt;0,DN4/PLANEL_Pot_Trim!DN4,0)</f>
        <v>0.66362113643549947</v>
      </c>
      <c r="DO30" s="47">
        <f>IF(PLANEL_Pot_Trim!DO4&lt;&gt;0,DO4/PLANEL_Pot_Trim!DO4,0)</f>
        <v>0.74550831887115199</v>
      </c>
      <c r="DP30" s="47">
        <f>IF(PLANEL_Pot_Trim!DP4&lt;&gt;0,DP4/PLANEL_Pot_Trim!DP4,0)</f>
        <v>0.70311318345905105</v>
      </c>
      <c r="DQ30" s="47">
        <f>IF(PLANEL_Pot_Trim!DQ4&lt;&gt;0,DQ4/PLANEL_Pot_Trim!DQ4,0)</f>
        <v>0.63916890310669805</v>
      </c>
      <c r="DR30" s="47">
        <f>IF(PLANEL_Pot_Trim!DR4&lt;&gt;0,DR4/PLANEL_Pot_Trim!DR4,0)</f>
        <v>0.65661444618351195</v>
      </c>
      <c r="DS30" s="47">
        <f>IF(PLANEL_Pot_Trim!DS4&lt;&gt;0,DS4/PLANEL_Pot_Trim!DS4,0)</f>
        <v>0.74550831887115199</v>
      </c>
      <c r="DT30" s="47">
        <f>IF(PLANEL_Pot_Trim!DT4&lt;&gt;0,DT4/PLANEL_Pot_Trim!DT4,0)</f>
        <v>0.68282618267886408</v>
      </c>
      <c r="DU30" s="47">
        <f>IF(PLANEL_Pot_Trim!DU4&lt;&gt;0,DU4/PLANEL_Pot_Trim!DU4,0)</f>
        <v>0.56923839325537817</v>
      </c>
      <c r="DV30" s="47">
        <f>IF(PLANEL_Pot_Trim!DV4&lt;&gt;0,DV4/PLANEL_Pot_Trim!DV4,0)</f>
        <v>0.64270199955063145</v>
      </c>
      <c r="DW30" s="47">
        <f>IF(PLANEL_Pot_Trim!DW4&lt;&gt;0,DW4/PLANEL_Pot_Trim!DW4,0)</f>
        <v>0.74550831887115199</v>
      </c>
      <c r="DX30" s="47">
        <f>IF(PLANEL_Pot_Trim!DX4&lt;&gt;0,DX4/PLANEL_Pot_Trim!DX4,0)</f>
        <v>0.68485951944632883</v>
      </c>
      <c r="DY30" s="47">
        <f>IF(PLANEL_Pot_Trim!DY4&lt;&gt;0,DY4/PLANEL_Pot_Trim!DY4,0)</f>
        <v>0.60344708063099484</v>
      </c>
      <c r="DZ30" s="47">
        <f>IF(PLANEL_Pot_Trim!DZ4&lt;&gt;0,DZ4/PLANEL_Pot_Trim!DZ4,0)</f>
        <v>0.65336746699031611</v>
      </c>
      <c r="EA30" s="47">
        <f>IF(PLANEL_Pot_Trim!EA4&lt;&gt;0,EA4/PLANEL_Pot_Trim!EA4,0)</f>
        <v>0.74550831887115199</v>
      </c>
      <c r="EB30" s="47">
        <f>IF(PLANEL_Pot_Trim!EB4&lt;&gt;0,EB4/PLANEL_Pot_Trim!EB4,0)</f>
        <v>0.70603346667706102</v>
      </c>
      <c r="EC30" s="47">
        <f>IF(PLANEL_Pot_Trim!EC4&lt;&gt;0,EC4/PLANEL_Pot_Trim!EC4,0)</f>
        <v>0.63049299358799393</v>
      </c>
      <c r="ED30" s="47">
        <f>IF(PLANEL_Pot_Trim!ED4&lt;&gt;0,ED4/PLANEL_Pot_Trim!ED4,0)</f>
        <v>0.66869819853802914</v>
      </c>
      <c r="EE30" s="47">
        <f>IF(PLANEL_Pot_Trim!EE4&lt;&gt;0,EE4/PLANEL_Pot_Trim!EE4,0)</f>
        <v>0.74550831887115199</v>
      </c>
      <c r="EF30" s="47">
        <f>IF(PLANEL_Pot_Trim!EF4&lt;&gt;0,EF4/PLANEL_Pot_Trim!EF4,0)</f>
        <v>0.69751372079988194</v>
      </c>
      <c r="EG30" s="47">
        <f>IF(PLANEL_Pot_Trim!EG4&lt;&gt;0,EG4/PLANEL_Pot_Trim!EG4,0)</f>
        <v>0.63398877589807445</v>
      </c>
      <c r="EH30" s="47">
        <f>IF(PLANEL_Pot_Trim!EH4&lt;&gt;0,EH4/PLANEL_Pot_Trim!EH4,0)</f>
        <v>0.67081851621863375</v>
      </c>
      <c r="EI30" s="47">
        <f>IF(PLANEL_Pot_Trim!EI4&lt;&gt;0,EI4/PLANEL_Pot_Trim!EI4,0)</f>
        <v>0.74550831887115199</v>
      </c>
      <c r="EJ30" s="47">
        <f>IF(PLANEL_Pot_Trim!EJ4&lt;&gt;0,EJ4/PLANEL_Pot_Trim!EJ4,0)</f>
        <v>0.69386395940187628</v>
      </c>
      <c r="EK30" s="47">
        <f>IF(PLANEL_Pot_Trim!EK4&lt;&gt;0,EK4/PLANEL_Pot_Trim!EK4,0)</f>
        <v>0.62850563572995433</v>
      </c>
      <c r="EL30" s="47">
        <f>IF(PLANEL_Pot_Trim!EL4&lt;&gt;0,EL4/PLANEL_Pot_Trim!EL4,0)</f>
        <v>0.65872379725079067</v>
      </c>
      <c r="EM30" s="47">
        <f>IF(PLANEL_Pot_Trim!EM4&lt;&gt;0,EM4/PLANEL_Pot_Trim!EM4,0)</f>
        <v>0.74550831887115199</v>
      </c>
      <c r="EN30" s="47">
        <f>IF(PLANEL_Pot_Trim!EN4&lt;&gt;0,EN4/PLANEL_Pot_Trim!EN4,0)</f>
        <v>0.68628207135821107</v>
      </c>
      <c r="EO30" s="47">
        <f>IF(PLANEL_Pot_Trim!EO4&lt;&gt;0,EO4/PLANEL_Pot_Trim!EO4,0)</f>
        <v>0.63602039448202452</v>
      </c>
      <c r="EP30" s="47">
        <f>IF(PLANEL_Pot_Trim!EP4&lt;&gt;0,EP4/PLANEL_Pot_Trim!EP4,0)</f>
        <v>0.65153238470768549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0.86165018310822528</v>
      </c>
      <c r="E31" s="47">
        <f>IF(PLANEL_Pot_Trim!E5&lt;&gt;0,E5/PLANEL_Pot_Trim!E5,0)</f>
        <v>0.83954474724301309</v>
      </c>
      <c r="F31" s="47">
        <f>IF(PLANEL_Pot_Trim!F5&lt;&gt;0,F5/PLANEL_Pot_Trim!F5,0)</f>
        <v>0.83352459170193005</v>
      </c>
      <c r="G31" s="47">
        <f>IF(PLANEL_Pot_Trim!G5&lt;&gt;0,G5/PLANEL_Pot_Trim!G5,0)</f>
        <v>0.84567563293705772</v>
      </c>
      <c r="H31" s="47">
        <f>IF(PLANEL_Pot_Trim!H5&lt;&gt;0,H5/PLANEL_Pot_Trim!H5,0)</f>
        <v>0.86135509564416723</v>
      </c>
      <c r="I31" s="47">
        <f>IF(PLANEL_Pot_Trim!I5&lt;&gt;0,I5/PLANEL_Pot_Trim!I5,0)</f>
        <v>0.84044797956075501</v>
      </c>
      <c r="J31" s="47">
        <f>IF(PLANEL_Pot_Trim!J5&lt;&gt;0,J5/PLANEL_Pot_Trim!J5,0)</f>
        <v>0.83356517632230942</v>
      </c>
      <c r="K31" s="47">
        <f>IF(PLANEL_Pot_Trim!K5&lt;&gt;0,K5/PLANEL_Pot_Trim!K5,0)</f>
        <v>0.82187318178454483</v>
      </c>
      <c r="L31" s="47">
        <f>IF(PLANEL_Pot_Trim!L5&lt;&gt;0,L5/PLANEL_Pot_Trim!L5,0)</f>
        <v>0.83700531747029916</v>
      </c>
      <c r="M31" s="47">
        <f>IF(PLANEL_Pot_Trim!M5&lt;&gt;0,M5/PLANEL_Pot_Trim!M5,0)</f>
        <v>0.8099209676707495</v>
      </c>
      <c r="N31" s="47">
        <f>IF(PLANEL_Pot_Trim!N5&lt;&gt;0,N5/PLANEL_Pot_Trim!N5,0)</f>
        <v>0.81033147345761336</v>
      </c>
      <c r="O31" s="47">
        <f>IF(PLANEL_Pot_Trim!O5&lt;&gt;0,O5/PLANEL_Pot_Trim!O5,0)</f>
        <v>0.84505615137066303</v>
      </c>
      <c r="P31" s="47">
        <f>IF(PLANEL_Pot_Trim!P5&lt;&gt;0,P5/PLANEL_Pot_Trim!P5,0)</f>
        <v>0.83880381750796529</v>
      </c>
      <c r="Q31" s="47">
        <f>IF(PLANEL_Pot_Trim!Q5&lt;&gt;0,Q5/PLANEL_Pot_Trim!Q5,0)</f>
        <v>0.81235630832254913</v>
      </c>
      <c r="R31" s="47">
        <f>IF(PLANEL_Pot_Trim!R5&lt;&gt;0,R5/PLANEL_Pot_Trim!R5,0)</f>
        <v>0.81786662740467686</v>
      </c>
      <c r="S31" s="47">
        <f>IF(PLANEL_Pot_Trim!S5&lt;&gt;0,S5/PLANEL_Pot_Trim!S5,0)</f>
        <v>0.825747680473644</v>
      </c>
      <c r="T31" s="47">
        <f>IF(PLANEL_Pot_Trim!T5&lt;&gt;0,T5/PLANEL_Pot_Trim!T5,0)</f>
        <v>0.8404332099204721</v>
      </c>
      <c r="U31" s="47">
        <f>IF(PLANEL_Pot_Trim!U5&lt;&gt;0,U5/PLANEL_Pot_Trim!U5,0)</f>
        <v>0.80234427037811817</v>
      </c>
      <c r="V31" s="47">
        <f>IF(PLANEL_Pot_Trim!V5&lt;&gt;0,V5/PLANEL_Pot_Trim!V5,0)</f>
        <v>0.79279927048332643</v>
      </c>
      <c r="W31" s="47">
        <f>IF(PLANEL_Pot_Trim!W5&lt;&gt;0,W5/PLANEL_Pot_Trim!W5,0)</f>
        <v>0.80690897786252791</v>
      </c>
      <c r="X31" s="47">
        <f>IF(PLANEL_Pot_Trim!X5&lt;&gt;0,X5/PLANEL_Pot_Trim!X5,0)</f>
        <v>0.38706438673349791</v>
      </c>
      <c r="Y31" s="47">
        <f>IF(PLANEL_Pot_Trim!Y5&lt;&gt;0,Y5/PLANEL_Pot_Trim!Y5,0)</f>
        <v>0.76533271610019615</v>
      </c>
      <c r="Z31" s="47">
        <f>IF(PLANEL_Pot_Trim!Z5&lt;&gt;0,Z5/PLANEL_Pot_Trim!Z5,0)</f>
        <v>0.79602212179243059</v>
      </c>
      <c r="AA31" s="47">
        <f>IF(PLANEL_Pot_Trim!AA5&lt;&gt;0,AA5/PLANEL_Pot_Trim!AA5,0)</f>
        <v>0.82128694328587282</v>
      </c>
      <c r="AB31" s="47">
        <f>IF(PLANEL_Pot_Trim!AB5&lt;&gt;0,AB5/PLANEL_Pot_Trim!AB5,0)</f>
        <v>0.83219163974804566</v>
      </c>
      <c r="AC31" s="47">
        <f>IF(PLANEL_Pot_Trim!AC5&lt;&gt;0,AC5/PLANEL_Pot_Trim!AC5,0)</f>
        <v>0.80183931833006439</v>
      </c>
      <c r="AD31" s="47">
        <f>IF(PLANEL_Pot_Trim!AD5&lt;&gt;0,AD5/PLANEL_Pot_Trim!AD5,0)</f>
        <v>0.80450990856158244</v>
      </c>
      <c r="AE31" s="47">
        <f>IF(PLANEL_Pot_Trim!AE5&lt;&gt;0,AE5/PLANEL_Pot_Trim!AE5,0)</f>
        <v>0.80097806581113695</v>
      </c>
      <c r="AF31" s="47">
        <f>IF(PLANEL_Pot_Trim!AF5&lt;&gt;0,AF5/PLANEL_Pot_Trim!AF5,0)</f>
        <v>0.85362100969117416</v>
      </c>
      <c r="AG31" s="47">
        <f>IF(PLANEL_Pot_Trim!AG5&lt;&gt;0,AG5/PLANEL_Pot_Trim!AG5,0)</f>
        <v>0.8227087523387856</v>
      </c>
      <c r="AH31" s="47">
        <f>IF(PLANEL_Pot_Trim!AH5&lt;&gt;0,AH5/PLANEL_Pot_Trim!AH5,0)</f>
        <v>0.82632776030266419</v>
      </c>
      <c r="AI31" s="47">
        <f>IF(PLANEL_Pot_Trim!AI5&lt;&gt;0,AI5/PLANEL_Pot_Trim!AI5,0)</f>
        <v>0.82774662999719861</v>
      </c>
      <c r="AJ31" s="47">
        <f>IF(PLANEL_Pot_Trim!AJ5&lt;&gt;0,AJ5/PLANEL_Pot_Trim!AJ5,0)</f>
        <v>0.48619937577033295</v>
      </c>
      <c r="AK31" s="47">
        <f>IF(PLANEL_Pot_Trim!AK5&lt;&gt;0,AK5/PLANEL_Pot_Trim!AK5,0)</f>
        <v>0.83075061327560684</v>
      </c>
      <c r="AL31" s="47">
        <f>IF(PLANEL_Pot_Trim!AL5&lt;&gt;0,AL5/PLANEL_Pot_Trim!AL5,0)</f>
        <v>0.82125017609522311</v>
      </c>
      <c r="AM31" s="47">
        <f>IF(PLANEL_Pot_Trim!AM5&lt;&gt;0,AM5/PLANEL_Pot_Trim!AM5,0)</f>
        <v>0.83842622561290769</v>
      </c>
      <c r="AN31" s="47">
        <f>IF(PLANEL_Pot_Trim!AN5&lt;&gt;0,AN5/PLANEL_Pot_Trim!AN5,0)</f>
        <v>0.86220710086585084</v>
      </c>
      <c r="AO31" s="47">
        <f>IF(PLANEL_Pot_Trim!AO5&lt;&gt;0,AO5/PLANEL_Pot_Trim!AO5,0)</f>
        <v>0.84282947328868818</v>
      </c>
      <c r="AP31" s="47">
        <f>IF(PLANEL_Pot_Trim!AP5&lt;&gt;0,AP5/PLANEL_Pot_Trim!AP5,0)</f>
        <v>0.84096341049727696</v>
      </c>
      <c r="AQ31" s="47">
        <f>IF(PLANEL_Pot_Trim!AQ5&lt;&gt;0,AQ5/PLANEL_Pot_Trim!AQ5,0)</f>
        <v>0.85763549782048676</v>
      </c>
      <c r="AR31" s="47">
        <f>IF(PLANEL_Pot_Trim!AR5&lt;&gt;0,AR5/PLANEL_Pot_Trim!AR5,0)</f>
        <v>0.86256317873969524</v>
      </c>
      <c r="AS31" s="47">
        <f>IF(PLANEL_Pot_Trim!AS5&lt;&gt;0,AS5/PLANEL_Pot_Trim!AS5,0)</f>
        <v>0.6639235983022066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0.8593074877964173</v>
      </c>
      <c r="AW31" s="47">
        <f>IF(PLANEL_Pot_Trim!AW5&lt;&gt;0,AW5/PLANEL_Pot_Trim!AW5,0)</f>
        <v>0.65798193248703252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0.46640665632274847</v>
      </c>
      <c r="BA31" s="47">
        <f>IF(PLANEL_Pot_Trim!BA5&lt;&gt;0,BA5/PLANEL_Pot_Trim!BA5,0)</f>
        <v>0.72110337456831464</v>
      </c>
      <c r="BB31" s="47">
        <f>IF(PLANEL_Pot_Trim!BB5&lt;&gt;0,BB5/PLANEL_Pot_Trim!BB5,0)</f>
        <v>0.828106847663445</v>
      </c>
      <c r="BC31" s="47">
        <f>IF(PLANEL_Pot_Trim!BC5&lt;&gt;0,BC5/PLANEL_Pot_Trim!BC5,0)</f>
        <v>0.8578519640630794</v>
      </c>
      <c r="BD31" s="47">
        <f>IF(PLANEL_Pot_Trim!BD5&lt;&gt;0,BD5/PLANEL_Pot_Trim!BD5,0)</f>
        <v>0.57003300499114429</v>
      </c>
      <c r="BE31" s="47">
        <f>IF(PLANEL_Pot_Trim!BE5&lt;&gt;0,BE5/PLANEL_Pot_Trim!BE5,0)</f>
        <v>0.82089881524807995</v>
      </c>
      <c r="BF31" s="47">
        <f>IF(PLANEL_Pot_Trim!BF5&lt;&gt;0,BF5/PLANEL_Pot_Trim!BF5,0)</f>
        <v>0.84096341049727696</v>
      </c>
      <c r="BG31" s="47">
        <f>IF(PLANEL_Pot_Trim!BG5&lt;&gt;0,BG5/PLANEL_Pot_Trim!BG5,0)</f>
        <v>0.85787125321950686</v>
      </c>
      <c r="BH31" s="47">
        <f>IF(PLANEL_Pot_Trim!BH5&lt;&gt;0,BH5/PLANEL_Pot_Trim!BH5,0)</f>
        <v>0.69097600357339162</v>
      </c>
      <c r="BI31" s="47">
        <f>IF(PLANEL_Pot_Trim!BI5&lt;&gt;0,BI5/PLANEL_Pot_Trim!BI5,0)</f>
        <v>0.84944531229046716</v>
      </c>
      <c r="BJ31" s="47">
        <f>IF(PLANEL_Pot_Trim!BJ5&lt;&gt;0,BJ5/PLANEL_Pot_Trim!BJ5,0)</f>
        <v>0.82254792567909207</v>
      </c>
      <c r="BK31" s="47">
        <f>IF(PLANEL_Pot_Trim!BK5&lt;&gt;0,BK5/PLANEL_Pot_Trim!BK5,0)</f>
        <v>0.85787125321950686</v>
      </c>
      <c r="BL31" s="47">
        <f>IF(PLANEL_Pot_Trim!BL5&lt;&gt;0,BL5/PLANEL_Pot_Trim!BL5,0)</f>
        <v>0.72479482970586884</v>
      </c>
      <c r="BM31" s="47">
        <f>IF(PLANEL_Pot_Trim!BM5&lt;&gt;0,BM5/PLANEL_Pot_Trim!BM5,0)</f>
        <v>0.68771496739613935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0.85859654034099742</v>
      </c>
      <c r="BQ31" s="47">
        <f>IF(PLANEL_Pot_Trim!BQ5&lt;&gt;0,BQ5/PLANEL_Pot_Trim!BQ5,0)</f>
        <v>0.55021893598410965</v>
      </c>
      <c r="BR31" s="47">
        <f>IF(PLANEL_Pot_Trim!BR5&lt;&gt;0,BR5/PLANEL_Pot_Trim!BR5,0)</f>
        <v>0.84295444346021275</v>
      </c>
      <c r="BS31" s="47">
        <f>IF(PLANEL_Pot_Trim!BS5&lt;&gt;0,BS5/PLANEL_Pot_Trim!BS5,0)</f>
        <v>0.85787125321950686</v>
      </c>
      <c r="BT31" s="47">
        <f>IF(PLANEL_Pot_Trim!BT5&lt;&gt;0,BT5/PLANEL_Pot_Trim!BT5,0)</f>
        <v>0.5991702277604517</v>
      </c>
      <c r="BU31" s="47">
        <f>IF(PLANEL_Pot_Trim!BU5&lt;&gt;0,BU5/PLANEL_Pot_Trim!BU5,0)</f>
        <v>0.48916543726276629</v>
      </c>
      <c r="BV31" s="47">
        <f>IF(PLANEL_Pot_Trim!BV5&lt;&gt;0,BV5/PLANEL_Pot_Trim!BV5,0)</f>
        <v>0.82507995142204593</v>
      </c>
      <c r="BW31" s="47">
        <f>IF(PLANEL_Pot_Trim!BW5&lt;&gt;0,BW5/PLANEL_Pot_Trim!BW5,0)</f>
        <v>0.85787125321950686</v>
      </c>
      <c r="BX31" s="47">
        <f>IF(PLANEL_Pot_Trim!BX5&lt;&gt;0,BX5/PLANEL_Pot_Trim!BX5,0)</f>
        <v>0.61352327197190237</v>
      </c>
      <c r="BY31" s="47">
        <f>IF(PLANEL_Pot_Trim!BY5&lt;&gt;0,BY5/PLANEL_Pot_Trim!BY5,0)</f>
        <v>0.59953992225599273</v>
      </c>
      <c r="BZ31" s="47">
        <f>IF(PLANEL_Pot_Trim!BZ5&lt;&gt;0,BZ5/PLANEL_Pot_Trim!BZ5,0)</f>
        <v>0.84295444346021275</v>
      </c>
      <c r="CA31" s="47">
        <f>IF(PLANEL_Pot_Trim!CA5&lt;&gt;0,CA5/PLANEL_Pot_Trim!CA5,0)</f>
        <v>0.85787125321950686</v>
      </c>
      <c r="CB31" s="47">
        <f>IF(PLANEL_Pot_Trim!CB5&lt;&gt;0,CB5/PLANEL_Pot_Trim!CB5,0)</f>
        <v>0.63298325417663004</v>
      </c>
      <c r="CC31" s="47">
        <f>IF(PLANEL_Pot_Trim!CC5&lt;&gt;0,CC5/PLANEL_Pot_Trim!CC5,0)</f>
        <v>0.82727970502216508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0.69729188473538151</v>
      </c>
      <c r="CG31" s="47">
        <f>IF(PLANEL_Pot_Trim!CG5&lt;&gt;0,CG5/PLANEL_Pot_Trim!CG5,0)</f>
        <v>0.8494302954437899</v>
      </c>
      <c r="CH31" s="47">
        <f>IF(PLANEL_Pot_Trim!CH5&lt;&gt;0,CH5/PLANEL_Pot_Trim!CH5,0)</f>
        <v>0.7838288682624569</v>
      </c>
      <c r="CI31" s="47">
        <f>IF(PLANEL_Pot_Trim!CI5&lt;&gt;0,CI5/PLANEL_Pot_Trim!CI5,0)</f>
        <v>0.85787125321950686</v>
      </c>
      <c r="CJ31" s="47">
        <f>IF(PLANEL_Pot_Trim!CJ5&lt;&gt;0,CJ5/PLANEL_Pot_Trim!CJ5,0)</f>
        <v>0.75861395246741625</v>
      </c>
      <c r="CK31" s="47">
        <f>IF(PLANEL_Pot_Trim!CK5&lt;&gt;0,CK5/PLANEL_Pot_Trim!CK5,0)</f>
        <v>0.33179310159434416</v>
      </c>
      <c r="CL31" s="47">
        <f>IF(PLANEL_Pot_Trim!CL5&lt;&gt;0,CL5/PLANEL_Pot_Trim!CL5,0)</f>
        <v>0.84232144876604165</v>
      </c>
      <c r="CM31" s="47">
        <f>IF(PLANEL_Pot_Trim!CM5&lt;&gt;0,CM5/PLANEL_Pot_Trim!CM5,0)</f>
        <v>0.85787125321950686</v>
      </c>
      <c r="CN31" s="47">
        <f>IF(PLANEL_Pot_Trim!CN5&lt;&gt;0,CN5/PLANEL_Pot_Trim!CN5,0)</f>
        <v>0.71116852387363461</v>
      </c>
      <c r="CO31" s="47">
        <f>IF(PLANEL_Pot_Trim!CO5&lt;&gt;0,CO5/PLANEL_Pot_Trim!CO5,0)</f>
        <v>0.51727911985952635</v>
      </c>
      <c r="CP31" s="47">
        <f>IF(PLANEL_Pot_Trim!CP5&lt;&gt;0,CP5/PLANEL_Pot_Trim!CP5,0)</f>
        <v>0.80238636109423001</v>
      </c>
      <c r="CQ31" s="47">
        <f>IF(PLANEL_Pot_Trim!CQ5&lt;&gt;0,CQ5/PLANEL_Pot_Trim!CQ5,0)</f>
        <v>0.85787125321950686</v>
      </c>
      <c r="CR31" s="47">
        <f>IF(PLANEL_Pot_Trim!CR5&lt;&gt;0,CR5/PLANEL_Pot_Trim!CR5,0)</f>
        <v>0.59834209550887529</v>
      </c>
      <c r="CS31" s="47">
        <f>IF(PLANEL_Pot_Trim!CS5&lt;&gt;0,CS5/PLANEL_Pot_Trim!CS5,0)</f>
        <v>0.38257766237259011</v>
      </c>
      <c r="CT31" s="47">
        <f>IF(PLANEL_Pot_Trim!CT5&lt;&gt;0,CT5/PLANEL_Pot_Trim!CT5,0)</f>
        <v>0.84266137393888685</v>
      </c>
      <c r="CU31" s="47">
        <f>IF(PLANEL_Pot_Trim!CU5&lt;&gt;0,CU5/PLANEL_Pot_Trim!CU5,0)</f>
        <v>0.85787125321950686</v>
      </c>
      <c r="CV31" s="47">
        <f>IF(PLANEL_Pot_Trim!CV5&lt;&gt;0,CV5/PLANEL_Pot_Trim!CV5,0)</f>
        <v>0.76663800179287556</v>
      </c>
      <c r="CW31" s="47">
        <f>IF(PLANEL_Pot_Trim!CW5&lt;&gt;0,CW5/PLANEL_Pot_Trim!CW5,0)</f>
        <v>0.34233796729738658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0.73704565727007576</v>
      </c>
      <c r="DA31" s="77">
        <f>IF(PLANEL_Pot_Trim!DA5&lt;&gt;0,DA5/PLANEL_Pot_Trim!DA5,0)</f>
        <v>0.56317871030129729</v>
      </c>
      <c r="DB31" s="77">
        <f>IF(PLANEL_Pot_Trim!DB5&lt;&gt;0,DB5/PLANEL_Pot_Trim!DB5,0)</f>
        <v>0.68385068100472723</v>
      </c>
      <c r="DC31" s="47">
        <f>IF(PLANEL_Pot_Trim!DC5&lt;&gt;0,DC5/PLANEL_Pot_Trim!DC5,0)</f>
        <v>0.85787125321950686</v>
      </c>
      <c r="DD31" s="47">
        <f>IF(PLANEL_Pot_Trim!DD5&lt;&gt;0,DD5/PLANEL_Pot_Trim!DD5,0)</f>
        <v>0.78066582288055753</v>
      </c>
      <c r="DE31" s="47">
        <f>IF(PLANEL_Pot_Trim!DE5&lt;&gt;0,DE5/PLANEL_Pot_Trim!DE5,0)</f>
        <v>0.57741402224940497</v>
      </c>
      <c r="DF31" s="47">
        <f>IF(PLANEL_Pot_Trim!DF5&lt;&gt;0,DF5/PLANEL_Pot_Trim!DF5,0)</f>
        <v>0.56935094815628351</v>
      </c>
      <c r="DG31" s="47">
        <f>IF(PLANEL_Pot_Trim!DG5&lt;&gt;0,DG5/PLANEL_Pot_Trim!DG5,0)</f>
        <v>0.85787125321950686</v>
      </c>
      <c r="DH31" s="47">
        <f>IF(PLANEL_Pot_Trim!DH5&lt;&gt;0,DH5/PLANEL_Pot_Trim!DH5,0)</f>
        <v>0.66765563540233352</v>
      </c>
      <c r="DI31" s="47">
        <f>IF(PLANEL_Pot_Trim!DI5&lt;&gt;0,DI5/PLANEL_Pot_Trim!DI5,0)</f>
        <v>0.68560799257141936</v>
      </c>
      <c r="DJ31" s="47">
        <f>IF(PLANEL_Pot_Trim!DJ5&lt;&gt;0,DJ5/PLANEL_Pot_Trim!DJ5,0)</f>
        <v>0.74076823283107851</v>
      </c>
      <c r="DK31" s="47">
        <f>IF(PLANEL_Pot_Trim!DK5&lt;&gt;0,DK5/PLANEL_Pot_Trim!DK5,0)</f>
        <v>0.85787125321950686</v>
      </c>
      <c r="DL31" s="47">
        <f>IF(PLANEL_Pot_Trim!DL5&lt;&gt;0,DL5/PLANEL_Pot_Trim!DL5,0)</f>
        <v>0.66368253496237084</v>
      </c>
      <c r="DM31" s="47">
        <f>IF(PLANEL_Pot_Trim!DM5&lt;&gt;0,DM5/PLANEL_Pot_Trim!DM5,0)</f>
        <v>0.58167580333640967</v>
      </c>
      <c r="DN31" s="47">
        <f>IF(PLANEL_Pot_Trim!DN5&lt;&gt;0,DN5/PLANEL_Pot_Trim!DN5,0)</f>
        <v>0.60771963003433616</v>
      </c>
      <c r="DO31" s="47">
        <f>IF(PLANEL_Pot_Trim!DO5&lt;&gt;0,DO5/PLANEL_Pot_Trim!DO5,0)</f>
        <v>0.85787125321950686</v>
      </c>
      <c r="DP31" s="47">
        <f>IF(PLANEL_Pot_Trim!DP5&lt;&gt;0,DP5/PLANEL_Pot_Trim!DP5,0)</f>
        <v>0.62216168496682644</v>
      </c>
      <c r="DQ31" s="47">
        <f>IF(PLANEL_Pot_Trim!DQ5&lt;&gt;0,DQ5/PLANEL_Pot_Trim!DQ5,0)</f>
        <v>0.8494302954437899</v>
      </c>
      <c r="DR31" s="47">
        <f>IF(PLANEL_Pot_Trim!DR5&lt;&gt;0,DR5/PLANEL_Pot_Trim!DR5,0)</f>
        <v>0.60110226287194046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0.48375601381451022</v>
      </c>
      <c r="DV31" s="47">
        <f>IF(PLANEL_Pot_Trim!DV5&lt;&gt;0,DV5/PLANEL_Pot_Trim!DV5,0)</f>
        <v>0.78297677653931019</v>
      </c>
      <c r="DW31" s="47">
        <f>IF(PLANEL_Pot_Trim!DW5&lt;&gt;0,DW5/PLANEL_Pot_Trim!DW5,0)</f>
        <v>0.85787125321950686</v>
      </c>
      <c r="DX31" s="47">
        <f>IF(PLANEL_Pot_Trim!DX5&lt;&gt;0,DX5/PLANEL_Pot_Trim!DX5,0)</f>
        <v>0.85529188300504533</v>
      </c>
      <c r="DY31" s="47">
        <f>IF(PLANEL_Pot_Trim!DY5&lt;&gt;0,DY5/PLANEL_Pot_Trim!DY5,0)</f>
        <v>0.44515453558825813</v>
      </c>
      <c r="DZ31" s="47">
        <f>IF(PLANEL_Pot_Trim!DZ5&lt;&gt;0,DZ5/PLANEL_Pot_Trim!DZ5,0)</f>
        <v>0.7121491214897504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0.33179310159434416</v>
      </c>
      <c r="ED31" s="47">
        <f>IF(PLANEL_Pot_Trim!ED5&lt;&gt;0,ED5/PLANEL_Pot_Trim!ED5,0)</f>
        <v>0.68385068100472723</v>
      </c>
      <c r="EE31" s="47">
        <f>IF(PLANEL_Pot_Trim!EE5&lt;&gt;0,EE5/PLANEL_Pot_Trim!EE5,0)</f>
        <v>0.85787125321950686</v>
      </c>
      <c r="EF31" s="47">
        <f>IF(PLANEL_Pot_Trim!EF5&lt;&gt;0,EF5/PLANEL_Pot_Trim!EF5,0)</f>
        <v>0.71120893958444487</v>
      </c>
      <c r="EG31" s="47">
        <f>IF(PLANEL_Pot_Trim!EG5&lt;&gt;0,EG5/PLANEL_Pot_Trim!EG5,0)</f>
        <v>0.33179310159434416</v>
      </c>
      <c r="EH31" s="47">
        <f>IF(PLANEL_Pot_Trim!EH5&lt;&gt;0,EH5/PLANEL_Pot_Trim!EH5,0)</f>
        <v>0.60110226287194046</v>
      </c>
      <c r="EI31" s="47">
        <f>IF(PLANEL_Pot_Trim!EI5&lt;&gt;0,EI5/PLANEL_Pot_Trim!EI5,0)</f>
        <v>0.85787125321950686</v>
      </c>
      <c r="EJ31" s="47">
        <f>IF(PLANEL_Pot_Trim!EJ5&lt;&gt;0,EJ5/PLANEL_Pot_Trim!EJ5,0)</f>
        <v>0.72427091726236592</v>
      </c>
      <c r="EK31" s="47">
        <f>IF(PLANEL_Pot_Trim!EK5&lt;&gt;0,EK5/PLANEL_Pot_Trim!EK5,0)</f>
        <v>0.44515453558825813</v>
      </c>
      <c r="EL31" s="47">
        <f>IF(PLANEL_Pot_Trim!EL5&lt;&gt;0,EL5/PLANEL_Pot_Trim!EL5,0)</f>
        <v>0.46515300034742685</v>
      </c>
      <c r="EM31" s="47">
        <f>IF(PLANEL_Pot_Trim!EM5&lt;&gt;0,EM5/PLANEL_Pot_Trim!EM5,0)</f>
        <v>0.85787125321950686</v>
      </c>
      <c r="EN31" s="47">
        <f>IF(PLANEL_Pot_Trim!EN5&lt;&gt;0,EN5/PLANEL_Pot_Trim!EN5,0)</f>
        <v>0.83136633591289399</v>
      </c>
      <c r="EO31" s="47">
        <f>IF(PLANEL_Pot_Trim!EO5&lt;&gt;0,EO5/PLANEL_Pot_Trim!EO5,0)</f>
        <v>0.49046295751789692</v>
      </c>
      <c r="EP31" s="47">
        <f>IF(PLANEL_Pot_Trim!EP5&lt;&gt;0,EP5/PLANEL_Pot_Trim!EP5,0)</f>
        <v>0.59680748705368603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0.27493956542108922</v>
      </c>
      <c r="P33" s="48">
        <f>IF(PLANEL_Pot_Trim!P7&lt;&gt;0,P7/PLANEL_Pot_Trim!P7,0)</f>
        <v>0.34779962172248341</v>
      </c>
      <c r="Q33" s="48">
        <f>IF(PLANEL_Pot_Trim!Q7&lt;&gt;0,Q7/PLANEL_Pot_Trim!Q7,0)</f>
        <v>0.19162500945087968</v>
      </c>
      <c r="R33" s="48">
        <f>IF(PLANEL_Pot_Trim!R7&lt;&gt;0,R7/PLANEL_Pot_Trim!R7,0)</f>
        <v>0.1955129199987076</v>
      </c>
      <c r="S33" s="48">
        <f>IF(PLANEL_Pot_Trim!S7&lt;&gt;0,S7/PLANEL_Pot_Trim!S7,0)</f>
        <v>0.29168217055202833</v>
      </c>
      <c r="T33" s="48">
        <f>IF(PLANEL_Pot_Trim!T7&lt;&gt;0,T7/PLANEL_Pot_Trim!T7,0)</f>
        <v>0.20048547714825768</v>
      </c>
      <c r="U33" s="48">
        <f>IF(PLANEL_Pot_Trim!U7&lt;&gt;0,U7/PLANEL_Pot_Trim!U7,0)</f>
        <v>0.3307326127239536</v>
      </c>
      <c r="V33" s="48">
        <f>IF(PLANEL_Pot_Trim!V7&lt;&gt;0,V7/PLANEL_Pot_Trim!V7,0)</f>
        <v>0.3307326127239536</v>
      </c>
      <c r="W33" s="48">
        <f>IF(PLANEL_Pot_Trim!W7&lt;&gt;0,W7/PLANEL_Pot_Trim!W7,0)</f>
        <v>0.30120304549968735</v>
      </c>
      <c r="X33" s="48">
        <f>IF(PLANEL_Pot_Trim!X7&lt;&gt;0,X7/PLANEL_Pot_Trim!X7,0)</f>
        <v>0.27145494081730237</v>
      </c>
      <c r="Y33" s="48">
        <f>IF(PLANEL_Pot_Trim!Y7&lt;&gt;0,Y7/PLANEL_Pot_Trim!Y7,0)</f>
        <v>0.25659482848420201</v>
      </c>
      <c r="Z33" s="48">
        <f>IF(PLANEL_Pot_Trim!Z7&lt;&gt;0,Z7/PLANEL_Pot_Trim!Z7,0)</f>
        <v>0.27842497473056976</v>
      </c>
      <c r="AA33" s="48">
        <f>IF(PLANEL_Pot_Trim!AA7&lt;&gt;0,AA7/PLANEL_Pot_Trim!AA7,0)</f>
        <v>0.31674622113510137</v>
      </c>
      <c r="AB33" s="48">
        <f>IF(PLANEL_Pot_Trim!AB7&lt;&gt;0,AB7/PLANEL_Pot_Trim!AB7,0)</f>
        <v>4.4608217044911171E-2</v>
      </c>
      <c r="AC33" s="48">
        <f>IF(PLANEL_Pot_Trim!AC7&lt;&gt;0,AC7/PLANEL_Pot_Trim!AC7,0)</f>
        <v>0.14295539559348217</v>
      </c>
      <c r="AD33" s="48">
        <f>IF(PLANEL_Pot_Trim!AD7&lt;&gt;0,AD7/PLANEL_Pot_Trim!AD7,0)</f>
        <v>0.30120304549968735</v>
      </c>
      <c r="AE33" s="48">
        <f>IF(PLANEL_Pot_Trim!AE7&lt;&gt;0,AE7/PLANEL_Pot_Trim!AE7,0)</f>
        <v>0.31417092674522057</v>
      </c>
      <c r="AF33" s="48">
        <f>IF(PLANEL_Pot_Trim!AF7&lt;&gt;0,AF7/PLANEL_Pot_Trim!AF7,0)</f>
        <v>0.27759922967215689</v>
      </c>
      <c r="AG33" s="48">
        <f>IF(PLANEL_Pot_Trim!AG7&lt;&gt;0,AG7/PLANEL_Pot_Trim!AG7,0)</f>
        <v>0.29875412437125032</v>
      </c>
      <c r="AH33" s="48">
        <f>IF(PLANEL_Pot_Trim!AH7&lt;&gt;0,AH7/PLANEL_Pot_Trim!AH7,0)</f>
        <v>0.29875412437125032</v>
      </c>
      <c r="AI33" s="48">
        <f>IF(PLANEL_Pot_Trim!AI7&lt;&gt;0,AI7/PLANEL_Pot_Trim!AI7,0)</f>
        <v>0.29336853392488005</v>
      </c>
      <c r="AJ33" s="48">
        <f>IF(PLANEL_Pot_Trim!AJ7&lt;&gt;0,AJ7/PLANEL_Pot_Trim!AJ7,0)</f>
        <v>0.29336853392488005</v>
      </c>
      <c r="AK33" s="48">
        <f>IF(PLANEL_Pot_Trim!AK7&lt;&gt;0,AK7/PLANEL_Pot_Trim!AK7,0)</f>
        <v>0.29336853392488005</v>
      </c>
      <c r="AL33" s="48">
        <f>IF(PLANEL_Pot_Trim!AL7&lt;&gt;0,AL7/PLANEL_Pot_Trim!AL7,0)</f>
        <v>0.29336853392488005</v>
      </c>
      <c r="AM33" s="48">
        <f>IF(PLANEL_Pot_Trim!AM7&lt;&gt;0,AM7/PLANEL_Pot_Trim!AM7,0)</f>
        <v>0.24169219731051483</v>
      </c>
      <c r="AN33" s="48">
        <f>IF(PLANEL_Pot_Trim!AN7&lt;&gt;0,AN7/PLANEL_Pot_Trim!AN7,0)</f>
        <v>0.22798657492614965</v>
      </c>
      <c r="AO33" s="48">
        <f>IF(PLANEL_Pot_Trim!AO7&lt;&gt;0,AO7/PLANEL_Pot_Trim!AO7,0)</f>
        <v>0.17254948352731425</v>
      </c>
      <c r="AP33" s="48">
        <f>IF(PLANEL_Pot_Trim!AP7&lt;&gt;0,AP7/PLANEL_Pot_Trim!AP7,0)</f>
        <v>0.24169219731051483</v>
      </c>
      <c r="AQ33" s="48">
        <f>IF(PLANEL_Pot_Trim!AQ7&lt;&gt;0,AQ7/PLANEL_Pot_Trim!AQ7,0)</f>
        <v>0.20175143967062389</v>
      </c>
      <c r="AR33" s="48">
        <f>IF(PLANEL_Pot_Trim!AR7&lt;&gt;0,AR7/PLANEL_Pot_Trim!AR7,0)</f>
        <v>0.20175143967062389</v>
      </c>
      <c r="AS33" s="48">
        <f>IF(PLANEL_Pot_Trim!AS7&lt;&gt;0,AS7/PLANEL_Pot_Trim!AS7,0)</f>
        <v>0.1615847783657208</v>
      </c>
      <c r="AT33" s="48">
        <f>IF(PLANEL_Pot_Trim!AT7&lt;&gt;0,AT7/PLANEL_Pot_Trim!AT7,0)</f>
        <v>0.20175143967062389</v>
      </c>
      <c r="AU33" s="48">
        <f>IF(PLANEL_Pot_Trim!AU7&lt;&gt;0,AU7/PLANEL_Pot_Trim!AU7,0)</f>
        <v>0.14467165661348899</v>
      </c>
      <c r="AV33" s="48">
        <f>IF(PLANEL_Pot_Trim!AV7&lt;&gt;0,AV7/PLANEL_Pot_Trim!AV7,0)</f>
        <v>0.10533866588217237</v>
      </c>
      <c r="AW33" s="48">
        <f>IF(PLANEL_Pot_Trim!AW7&lt;&gt;0,AW7/PLANEL_Pot_Trim!AW7,0)</f>
        <v>0.14467165661348899</v>
      </c>
      <c r="AX33" s="48">
        <f>IF(PLANEL_Pot_Trim!AX7&lt;&gt;0,AX7/PLANEL_Pot_Trim!AX7,0)</f>
        <v>0.14467165661348899</v>
      </c>
      <c r="AY33" s="48">
        <f>IF(PLANEL_Pot_Trim!AY7&lt;&gt;0,AY7/PLANEL_Pot_Trim!AY7,0)</f>
        <v>0.13049938153098192</v>
      </c>
      <c r="AZ33" s="48">
        <f>IF(PLANEL_Pot_Trim!AZ7&lt;&gt;0,AZ7/PLANEL_Pot_Trim!AZ7,0)</f>
        <v>0.13049938153098192</v>
      </c>
      <c r="BA33" s="48">
        <f>IF(PLANEL_Pot_Trim!BA7&lt;&gt;0,BA7/PLANEL_Pot_Trim!BA7,0)</f>
        <v>0.13049938153098192</v>
      </c>
      <c r="BB33" s="48">
        <f>IF(PLANEL_Pot_Trim!BB7&lt;&gt;0,BB7/PLANEL_Pot_Trim!BB7,0)</f>
        <v>0.13049938153098192</v>
      </c>
      <c r="BC33" s="48">
        <f>IF(PLANEL_Pot_Trim!BC7&lt;&gt;0,BC7/PLANEL_Pot_Trim!BC7,0)</f>
        <v>0.12615236186019904</v>
      </c>
      <c r="BD33" s="48">
        <f>IF(PLANEL_Pot_Trim!BD7&lt;&gt;0,BD7/PLANEL_Pot_Trim!BD7,0)</f>
        <v>0.12615236186019904</v>
      </c>
      <c r="BE33" s="48">
        <f>IF(PLANEL_Pot_Trim!BE7&lt;&gt;0,BE7/PLANEL_Pot_Trim!BE7,0)</f>
        <v>6.5862894099793109E-2</v>
      </c>
      <c r="BF33" s="48">
        <f>IF(PLANEL_Pot_Trim!BF7&lt;&gt;0,BF7/PLANEL_Pot_Trim!BF7,0)</f>
        <v>0.12615236186019904</v>
      </c>
      <c r="BG33" s="48">
        <f>IF(PLANEL_Pot_Trim!BG7&lt;&gt;0,BG7/PLANEL_Pot_Trim!BG7,0)</f>
        <v>0.12615236186019904</v>
      </c>
      <c r="BH33" s="48">
        <f>IF(PLANEL_Pot_Trim!BH7&lt;&gt;0,BH7/PLANEL_Pot_Trim!BH7,0)</f>
        <v>0.10016090245964997</v>
      </c>
      <c r="BI33" s="48">
        <f>IF(PLANEL_Pot_Trim!BI7&lt;&gt;0,BI7/PLANEL_Pot_Trim!BI7,0)</f>
        <v>0.12615236186019904</v>
      </c>
      <c r="BJ33" s="48">
        <f>IF(PLANEL_Pot_Trim!BJ7&lt;&gt;0,BJ7/PLANEL_Pot_Trim!BJ7,0)</f>
        <v>0.12615236186019904</v>
      </c>
      <c r="BK33" s="48">
        <f>IF(PLANEL_Pot_Trim!BK7&lt;&gt;0,BK7/PLANEL_Pot_Trim!BK7,0)</f>
        <v>0.12615236186019904</v>
      </c>
      <c r="BL33" s="48">
        <f>IF(PLANEL_Pot_Trim!BL7&lt;&gt;0,BL7/PLANEL_Pot_Trim!BL7,0)</f>
        <v>0.12615236186019904</v>
      </c>
      <c r="BM33" s="48">
        <f>IF(PLANEL_Pot_Trim!BM7&lt;&gt;0,BM7/PLANEL_Pot_Trim!BM7,0)</f>
        <v>0.12615236186019904</v>
      </c>
      <c r="BN33" s="48">
        <f>IF(PLANEL_Pot_Trim!BN7&lt;&gt;0,BN7/PLANEL_Pot_Trim!BN7,0)</f>
        <v>0.12615236186019904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0.43713115323196555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0.69532389085607171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0.69272026661112274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0.38549260570714433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0.4475864936471407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0.44039696634048225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0.63695099015645251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0.62671391827341461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0.18738176294262118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0.18685139061851389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0.22033980047045798</v>
      </c>
      <c r="P37" s="49">
        <f>IF(PLANEL_Pot_Trim!P10&lt;&gt;0,P11/PLANEL_Pot_Trim!P10,0)</f>
        <v>0.74999999999999989</v>
      </c>
      <c r="Q37" s="49">
        <f>IF(PLANEL_Pot_Trim!Q10&lt;&gt;0,Q11/PLANEL_Pot_Trim!Q10,0)</f>
        <v>0.56060606060606055</v>
      </c>
      <c r="R37" s="49">
        <f>IF(PLANEL_Pot_Trim!R10&lt;&gt;0,R11/PLANEL_Pot_Trim!R10,0)</f>
        <v>0.56060606060606055</v>
      </c>
      <c r="S37" s="49">
        <f>IF(PLANEL_Pot_Trim!S10&lt;&gt;0,S11/PLANEL_Pot_Trim!S10,0)</f>
        <v>0.56060606060606055</v>
      </c>
      <c r="T37" s="49">
        <f>IF(PLANEL_Pot_Trim!T10&lt;&gt;0,T11/PLANEL_Pot_Trim!T10,0)</f>
        <v>0.56060606060606055</v>
      </c>
      <c r="U37" s="49">
        <f>IF(PLANEL_Pot_Trim!U10&lt;&gt;0,U11/PLANEL_Pot_Trim!U10,0)</f>
        <v>0.56314860938148603</v>
      </c>
      <c r="V37" s="49">
        <f>IF(PLANEL_Pot_Trim!V10&lt;&gt;0,V11/PLANEL_Pot_Trim!V10,0)</f>
        <v>0.56060606060606055</v>
      </c>
      <c r="W37" s="49">
        <f>IF(PLANEL_Pot_Trim!W10&lt;&gt;0,W11/PLANEL_Pot_Trim!W10,0)</f>
        <v>0.74999999999999989</v>
      </c>
      <c r="X37" s="49">
        <f>IF(PLANEL_Pot_Trim!X10&lt;&gt;0,X11/PLANEL_Pot_Trim!X10,0)</f>
        <v>0.72743160924311612</v>
      </c>
      <c r="Y37" s="49">
        <f>IF(PLANEL_Pot_Trim!Y10&lt;&gt;0,Y11/PLANEL_Pot_Trim!Y10,0)</f>
        <v>0.37624533001245331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0.56314860938148603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0.56060606060606055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0.56314860938148603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0.36156822512799225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0.26698251758793967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0.72549579883483162</v>
      </c>
      <c r="D39" s="47">
        <f>IF(PLANEL_Pot_Trim!D12&lt;&gt;0,D13/PLANEL_Pot_Trim!D12,0)</f>
        <v>0.8920135080442918</v>
      </c>
      <c r="E39" s="47">
        <f>IF(PLANEL_Pot_Trim!E12&lt;&gt;0,E13/PLANEL_Pot_Trim!E12,0)</f>
        <v>0.93951685655310768</v>
      </c>
      <c r="F39" s="47">
        <f>IF(PLANEL_Pot_Trim!F12&lt;&gt;0,F13/PLANEL_Pot_Trim!F12,0)</f>
        <v>0.93951685655310768</v>
      </c>
      <c r="G39" s="47">
        <f>IF(PLANEL_Pot_Trim!G12&lt;&gt;0,G13/PLANEL_Pot_Trim!G12,0)</f>
        <v>0.92720682433735857</v>
      </c>
      <c r="H39" s="47">
        <f>IF(PLANEL_Pot_Trim!H12&lt;&gt;0,H13/PLANEL_Pot_Trim!H12,0)</f>
        <v>0.8788719506925422</v>
      </c>
      <c r="I39" s="47">
        <f>IF(PLANEL_Pot_Trim!I12&lt;&gt;0,I13/PLANEL_Pot_Trim!I12,0)</f>
        <v>0.83416506693931081</v>
      </c>
      <c r="J39" s="47">
        <f>IF(PLANEL_Pot_Trim!J12&lt;&gt;0,J13/PLANEL_Pot_Trim!J12,0)</f>
        <v>0.93951685655310768</v>
      </c>
      <c r="K39" s="47">
        <f>IF(PLANEL_Pot_Trim!K12&lt;&gt;0,K13/PLANEL_Pot_Trim!K12,0)</f>
        <v>0.93634411879316326</v>
      </c>
      <c r="L39" s="47">
        <f>IF(PLANEL_Pot_Trim!L12&lt;&gt;0,L13/PLANEL_Pot_Trim!L12,0)</f>
        <v>0.8788719506925422</v>
      </c>
      <c r="M39" s="47">
        <f>IF(PLANEL_Pot_Trim!M12&lt;&gt;0,M13/PLANEL_Pot_Trim!M12,0)</f>
        <v>0.8788719506925422</v>
      </c>
      <c r="N39" s="47">
        <f>IF(PLANEL_Pot_Trim!N12&lt;&gt;0,N13/PLANEL_Pot_Trim!N12,0)</f>
        <v>0.93951685655310768</v>
      </c>
      <c r="O39" s="47">
        <f>IF(PLANEL_Pot_Trim!O12&lt;&gt;0,O13/PLANEL_Pot_Trim!O12,0)</f>
        <v>0.88281065878313192</v>
      </c>
      <c r="P39" s="47">
        <f>IF(PLANEL_Pot_Trim!P12&lt;&gt;0,P13/PLANEL_Pot_Trim!P12,0)</f>
        <v>0.631526136617925</v>
      </c>
      <c r="Q39" s="47">
        <f>IF(PLANEL_Pot_Trim!Q12&lt;&gt;0,Q13/PLANEL_Pot_Trim!Q12,0)</f>
        <v>0.87139643311856163</v>
      </c>
      <c r="R39" s="47">
        <f>IF(PLANEL_Pot_Trim!R12&lt;&gt;0,R13/PLANEL_Pot_Trim!R12,0)</f>
        <v>0.60928517323199205</v>
      </c>
      <c r="S39" s="47">
        <f>IF(PLANEL_Pot_Trim!S12&lt;&gt;0,S13/PLANEL_Pot_Trim!S12,0)</f>
        <v>0.81193032562984679</v>
      </c>
      <c r="T39" s="47">
        <f>IF(PLANEL_Pot_Trim!T12&lt;&gt;0,T13/PLANEL_Pot_Trim!T12,0)</f>
        <v>0.63207021299047028</v>
      </c>
      <c r="U39" s="47">
        <f>IF(PLANEL_Pot_Trim!U12&lt;&gt;0,U13/PLANEL_Pot_Trim!U12,0)</f>
        <v>0.63203365783787957</v>
      </c>
      <c r="V39" s="47">
        <f>IF(PLANEL_Pot_Trim!V12&lt;&gt;0,V13/PLANEL_Pot_Trim!V12,0)</f>
        <v>0.90349180851884714</v>
      </c>
      <c r="W39" s="47">
        <f>IF(PLANEL_Pot_Trim!W12&lt;&gt;0,W13/PLANEL_Pot_Trim!W12,0)</f>
        <v>0.87785744318839454</v>
      </c>
      <c r="X39" s="47">
        <f>IF(PLANEL_Pot_Trim!X12&lt;&gt;0,X13/PLANEL_Pot_Trim!X12,0)</f>
        <v>0.81164712720398158</v>
      </c>
      <c r="Y39" s="47">
        <f>IF(PLANEL_Pot_Trim!Y12&lt;&gt;0,Y13/PLANEL_Pot_Trim!Y12,0)</f>
        <v>0.64809433600833366</v>
      </c>
      <c r="Z39" s="47">
        <f>IF(PLANEL_Pot_Trim!Z12&lt;&gt;0,Z13/PLANEL_Pot_Trim!Z12,0)</f>
        <v>0.84741628959450599</v>
      </c>
      <c r="AA39" s="47">
        <f>IF(PLANEL_Pot_Trim!AA12&lt;&gt;0,AA13/PLANEL_Pot_Trim!AA12,0)</f>
        <v>0.94000110826034944</v>
      </c>
      <c r="AB39" s="47">
        <f>IF(PLANEL_Pot_Trim!AB12&lt;&gt;0,AB13/PLANEL_Pot_Trim!AB12,0)</f>
        <v>0.7909739359157375</v>
      </c>
      <c r="AC39" s="47">
        <f>IF(PLANEL_Pot_Trim!AC12&lt;&gt;0,AC13/PLANEL_Pot_Trim!AC12,0)</f>
        <v>0.80002260638913547</v>
      </c>
      <c r="AD39" s="47">
        <f>IF(PLANEL_Pot_Trim!AD12&lt;&gt;0,AD13/PLANEL_Pot_Trim!AD12,0)</f>
        <v>0.75436529013465026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0.92245456769165457</v>
      </c>
      <c r="AG39" s="47">
        <f>IF(PLANEL_Pot_Trim!AG12&lt;&gt;0,AG13/PLANEL_Pot_Trim!AG12,0)</f>
        <v>0.91210053377830924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0.93979621631908972</v>
      </c>
      <c r="AK39" s="47">
        <f>IF(PLANEL_Pot_Trim!AK12&lt;&gt;0,AK13/PLANEL_Pot_Trim!AK12,0)</f>
        <v>0.87681745898190988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0.75230590476784509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0.8636193454537443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3.9449846349543169E-2</v>
      </c>
      <c r="D41" s="50">
        <f>IF(PLANEL_Pot_Trim!D14&lt;&gt;0,D15/PLANEL_Pot_Trim!D14,0)</f>
        <v>0.38897064704260509</v>
      </c>
      <c r="E41" s="50">
        <f>IF(PLANEL_Pot_Trim!E14&lt;&gt;0,E15/PLANEL_Pot_Trim!E14,0)</f>
        <v>0.53612218799956168</v>
      </c>
      <c r="F41" s="50">
        <f>IF(PLANEL_Pot_Trim!F14&lt;&gt;0,F15/PLANEL_Pot_Trim!F14,0)</f>
        <v>0.33854903397125208</v>
      </c>
      <c r="G41" s="50">
        <f>IF(PLANEL_Pot_Trim!G14&lt;&gt;0,G15/PLANEL_Pot_Trim!G14,0)</f>
        <v>3.9840392286190983E-2</v>
      </c>
      <c r="H41" s="50">
        <f>IF(PLANEL_Pot_Trim!H14&lt;&gt;0,H15/PLANEL_Pot_Trim!H14,0)</f>
        <v>0.3731150284675166</v>
      </c>
      <c r="I41" s="50">
        <f>IF(PLANEL_Pot_Trim!I14&lt;&gt;0,I15/PLANEL_Pot_Trim!I14,0)</f>
        <v>0.44154833770409257</v>
      </c>
      <c r="J41" s="50">
        <f>IF(PLANEL_Pot_Trim!J14&lt;&gt;0,J15/PLANEL_Pot_Trim!J14,0)</f>
        <v>0.33653205780623813</v>
      </c>
      <c r="K41" s="50">
        <f>IF(PLANEL_Pot_Trim!K14&lt;&gt;0,K15/PLANEL_Pot_Trim!K14,0)</f>
        <v>3.9689191806665171E-2</v>
      </c>
      <c r="L41" s="50">
        <f>IF(PLANEL_Pot_Trim!L14&lt;&gt;0,L15/PLANEL_Pot_Trim!L14,0)</f>
        <v>0.3851968844591892</v>
      </c>
      <c r="M41" s="50">
        <f>IF(PLANEL_Pot_Trim!M14&lt;&gt;0,M15/PLANEL_Pot_Trim!M14,0)</f>
        <v>0.52043426435158369</v>
      </c>
      <c r="N41" s="50">
        <f>IF(PLANEL_Pot_Trim!N14&lt;&gt;0,N15/PLANEL_Pot_Trim!N14,0)</f>
        <v>0.33702918352091626</v>
      </c>
      <c r="O41" s="50">
        <f>IF(PLANEL_Pot_Trim!O14&lt;&gt;0,O15/PLANEL_Pot_Trim!O14,0)</f>
        <v>3.6773751351179509E-2</v>
      </c>
      <c r="P41" s="50">
        <f>IF(PLANEL_Pot_Trim!P14&lt;&gt;0,P15/PLANEL_Pot_Trim!P14,0)</f>
        <v>0.33673802600295266</v>
      </c>
      <c r="Q41" s="50">
        <f>IF(PLANEL_Pot_Trim!Q14&lt;&gt;0,Q15/PLANEL_Pot_Trim!Q14,0)</f>
        <v>0.45603102324215222</v>
      </c>
      <c r="R41" s="50">
        <f>IF(PLANEL_Pot_Trim!R14&lt;&gt;0,R15/PLANEL_Pot_Trim!R14,0)</f>
        <v>0.3078278458743211</v>
      </c>
      <c r="S41" s="50">
        <f>IF(PLANEL_Pot_Trim!S14&lt;&gt;0,S15/PLANEL_Pot_Trim!S14,0)</f>
        <v>3.9017121483939578E-2</v>
      </c>
      <c r="T41" s="50">
        <f>IF(PLANEL_Pot_Trim!T14&lt;&gt;0,T15/PLANEL_Pot_Trim!T14,0)</f>
        <v>0.37615789188455856</v>
      </c>
      <c r="U41" s="50">
        <f>IF(PLANEL_Pot_Trim!U14&lt;&gt;0,U15/PLANEL_Pot_Trim!U14,0)</f>
        <v>0.51733863064457353</v>
      </c>
      <c r="V41" s="50">
        <f>IF(PLANEL_Pot_Trim!V14&lt;&gt;0,V15/PLANEL_Pot_Trim!V14,0)</f>
        <v>0.31454231616272427</v>
      </c>
      <c r="W41" s="50">
        <f>IF(PLANEL_Pot_Trim!W14&lt;&gt;0,W15/PLANEL_Pot_Trim!W14,0)</f>
        <v>3.9999999992107571E-2</v>
      </c>
      <c r="X41" s="50">
        <f>IF(PLANEL_Pot_Trim!X14&lt;&gt;0,X15/PLANEL_Pot_Trim!X14,0)</f>
        <v>0.37840812162241627</v>
      </c>
      <c r="Y41" s="50">
        <f>IF(PLANEL_Pot_Trim!Y14&lt;&gt;0,Y15/PLANEL_Pot_Trim!Y14,0)</f>
        <v>0.52560956351932075</v>
      </c>
      <c r="Z41" s="50">
        <f>IF(PLANEL_Pot_Trim!Z14&lt;&gt;0,Z15/PLANEL_Pot_Trim!Z14,0)</f>
        <v>0.33530341223517801</v>
      </c>
      <c r="AA41" s="50">
        <f>IF(PLANEL_Pot_Trim!AA14&lt;&gt;0,AA15/PLANEL_Pot_Trim!AA14,0)</f>
        <v>3.9999999992107571E-2</v>
      </c>
      <c r="AB41" s="50">
        <f>IF(PLANEL_Pot_Trim!AB14&lt;&gt;0,AB15/PLANEL_Pot_Trim!AB14,0)</f>
        <v>0.37695817309508522</v>
      </c>
      <c r="AC41" s="50">
        <f>IF(PLANEL_Pot_Trim!AC14&lt;&gt;0,AC15/PLANEL_Pot_Trim!AC14,0)</f>
        <v>0.5063395910312749</v>
      </c>
      <c r="AD41" s="50">
        <f>IF(PLANEL_Pot_Trim!AD14&lt;&gt;0,AD15/PLANEL_Pot_Trim!AD14,0)</f>
        <v>0.32682566337601826</v>
      </c>
      <c r="AE41" s="50">
        <f>IF(PLANEL_Pot_Trim!AE14&lt;&gt;0,AE15/PLANEL_Pot_Trim!AE14,0)</f>
        <v>3.9999999992107571E-2</v>
      </c>
      <c r="AF41" s="50">
        <f>IF(PLANEL_Pot_Trim!AF14&lt;&gt;0,AF15/PLANEL_Pot_Trim!AF14,0)</f>
        <v>0.38999999988161355</v>
      </c>
      <c r="AG41" s="50">
        <f>IF(PLANEL_Pot_Trim!AG14&lt;&gt;0,AG15/PLANEL_Pot_Trim!AG14,0)</f>
        <v>0.53999999984215141</v>
      </c>
      <c r="AH41" s="50">
        <f>IF(PLANEL_Pot_Trim!AH14&lt;&gt;0,AH15/PLANEL_Pot_Trim!AH14,0)</f>
        <v>0.33999999992107571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0.38999999988161355</v>
      </c>
      <c r="AK41" s="50">
        <f>IF(PLANEL_Pot_Trim!AK14&lt;&gt;0,AK15/PLANEL_Pot_Trim!AK14,0)</f>
        <v>0.53253738922492522</v>
      </c>
      <c r="AL41" s="50">
        <f>IF(PLANEL_Pot_Trim!AL14&lt;&gt;0,AL15/PLANEL_Pot_Trim!AL14,0)</f>
        <v>0.33999999992107571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0.14864185691542578</v>
      </c>
      <c r="AO41" s="50">
        <f>IF(PLANEL_Pot_Trim!AO14&lt;&gt;0,AO15/PLANEL_Pot_Trim!AO14,0)</f>
        <v>0.20598493186853786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0.14876689525588524</v>
      </c>
      <c r="AS41" s="50">
        <f>IF(PLANEL_Pot_Trim!AS14&lt;&gt;0,AS15/PLANEL_Pot_Trim!AS14,0)</f>
        <v>0.20598493186853786</v>
      </c>
      <c r="AT41" s="50">
        <f>IF(PLANEL_Pot_Trim!AT14&lt;&gt;0,AT15/PLANEL_Pot_Trim!AT14,0)</f>
        <v>0.12969421638500103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0.14830629233179587</v>
      </c>
      <c r="AW41" s="50">
        <f>IF(PLANEL_Pot_Trim!AW14&lt;&gt;0,AW15/PLANEL_Pot_Trim!AW14,0)</f>
        <v>0.20517710520167343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0.20598493186853786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0.14876689525588524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0.89156723198061794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0.21999944354936402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0.19514990914597216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0.60440693069306928</v>
      </c>
      <c r="Q42" s="50">
        <f>IF(PLANEL_Pot_Trim!Q15&lt;&gt;0,Q16/PLANEL_Pot_Trim!Q15,0)</f>
        <v>0.90249999999999997</v>
      </c>
      <c r="R42" s="50">
        <f>IF(PLANEL_Pot_Trim!R15&lt;&gt;0,R16/PLANEL_Pot_Trim!R15,0)</f>
        <v>0.79848910891089109</v>
      </c>
      <c r="S42" s="50">
        <f>IF(PLANEL_Pot_Trim!S15&lt;&gt;0,S16/PLANEL_Pot_Trim!S15,0)</f>
        <v>0.90250000000000008</v>
      </c>
      <c r="T42" s="50">
        <f>IF(PLANEL_Pot_Trim!T15&lt;&gt;0,T16/PLANEL_Pot_Trim!T15,0)</f>
        <v>0.83936547085201785</v>
      </c>
      <c r="U42" s="50">
        <f>IF(PLANEL_Pot_Trim!U15&lt;&gt;0,U16/PLANEL_Pot_Trim!U15,0)</f>
        <v>0.53610388639760842</v>
      </c>
      <c r="V42" s="50">
        <f>IF(PLANEL_Pot_Trim!V15&lt;&gt;0,V16/PLANEL_Pot_Trim!V15,0)</f>
        <v>0.90250000000000008</v>
      </c>
      <c r="W42" s="50">
        <f>IF(PLANEL_Pot_Trim!W15&lt;&gt;0,W16/PLANEL_Pot_Trim!W15,0)</f>
        <v>0.88141237830319885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0.86484353268428371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0.88155801104972387</v>
      </c>
      <c r="AD42" s="50">
        <f>IF(PLANEL_Pot_Trim!AD15&lt;&gt;0,AD16/PLANEL_Pot_Trim!AD15,0)</f>
        <v>0.65717955801104977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0.58487983425414358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0.7074351585014409</v>
      </c>
      <c r="AW42" s="50">
        <f>IF(PLANEL_Pot_Trim!AW15&lt;&gt;0,AW16/PLANEL_Pot_Trim!AW15,0)</f>
        <v>0.7074351585014409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0.55160575427682734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0.51230559875583204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0.51230559875583204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6.9208696241397402E-2</v>
      </c>
      <c r="D44" s="51">
        <f>IF(PLANEL_Pot_Trim!D17&lt;&gt;0,D18/PLANEL_Pot_Trim!D17,0)</f>
        <v>0.1799065481714906</v>
      </c>
      <c r="E44" s="51">
        <f>IF(PLANEL_Pot_Trim!E17&lt;&gt;0,E18/PLANEL_Pot_Trim!E17,0)</f>
        <v>0.18064949329333027</v>
      </c>
      <c r="F44" s="51">
        <f>IF(PLANEL_Pot_Trim!F17&lt;&gt;0,F18/PLANEL_Pot_Trim!F17,0)</f>
        <v>0.17087153329540464</v>
      </c>
      <c r="G44" s="51">
        <f>IF(PLANEL_Pot_Trim!G17&lt;&gt;0,G18/PLANEL_Pot_Trim!G17,0)</f>
        <v>0.13921932544446355</v>
      </c>
      <c r="H44" s="51">
        <f>IF(PLANEL_Pot_Trim!H17&lt;&gt;0,H18/PLANEL_Pot_Trim!H17,0)</f>
        <v>0.13111856537981065</v>
      </c>
      <c r="I44" s="51">
        <f>IF(PLANEL_Pot_Trim!I17&lt;&gt;0,I18/PLANEL_Pot_Trim!I17,0)</f>
        <v>0.27221361847772829</v>
      </c>
      <c r="J44" s="51">
        <f>IF(PLANEL_Pot_Trim!J17&lt;&gt;0,J18/PLANEL_Pot_Trim!J17,0)</f>
        <v>0.16795126772726426</v>
      </c>
      <c r="K44" s="51">
        <f>IF(PLANEL_Pot_Trim!K17&lt;&gt;0,K18/PLANEL_Pot_Trim!K17,0)</f>
        <v>0.13914827085029094</v>
      </c>
      <c r="L44" s="51">
        <f>IF(PLANEL_Pot_Trim!L17&lt;&gt;0,L18/PLANEL_Pot_Trim!L17,0)</f>
        <v>0.13435243923620691</v>
      </c>
      <c r="M44" s="51">
        <f>IF(PLANEL_Pot_Trim!M17&lt;&gt;0,M18/PLANEL_Pot_Trim!M17,0)</f>
        <v>0.27297157085648494</v>
      </c>
      <c r="N44" s="51">
        <f>IF(PLANEL_Pot_Trim!N17&lt;&gt;0,N18/PLANEL_Pot_Trim!N17,0)</f>
        <v>0.16691574046926436</v>
      </c>
      <c r="O44" s="51">
        <f>IF(PLANEL_Pot_Trim!O17&lt;&gt;0,O18/PLANEL_Pot_Trim!O17,0)</f>
        <v>0.16694743778874907</v>
      </c>
      <c r="P44" s="51">
        <f>IF(PLANEL_Pot_Trim!P17&lt;&gt;0,P18/PLANEL_Pot_Trim!P17,0)</f>
        <v>7.5420109563479998E-2</v>
      </c>
      <c r="Q44" s="51">
        <f>IF(PLANEL_Pot_Trim!Q17&lt;&gt;0,Q18/PLANEL_Pot_Trim!Q17,0)</f>
        <v>0.2511961259019076</v>
      </c>
      <c r="R44" s="51">
        <f>IF(PLANEL_Pot_Trim!R17&lt;&gt;0,R18/PLANEL_Pot_Trim!R17,0)</f>
        <v>0.12150546998915523</v>
      </c>
      <c r="S44" s="51">
        <f>IF(PLANEL_Pot_Trim!S17&lt;&gt;0,S18/PLANEL_Pot_Trim!S17,0)</f>
        <v>0.16572191095254951</v>
      </c>
      <c r="T44" s="51">
        <f>IF(PLANEL_Pot_Trim!T17&lt;&gt;0,T18/PLANEL_Pot_Trim!T17,0)</f>
        <v>0.14106076613177948</v>
      </c>
      <c r="U44" s="51">
        <f>IF(PLANEL_Pot_Trim!U17&lt;&gt;0,U18/PLANEL_Pot_Trim!U17,0)</f>
        <v>0.20127071187067364</v>
      </c>
      <c r="V44" s="51">
        <f>IF(PLANEL_Pot_Trim!V17&lt;&gt;0,V18/PLANEL_Pot_Trim!V17,0)</f>
        <v>0.24308290665378321</v>
      </c>
      <c r="W44" s="51">
        <f>IF(PLANEL_Pot_Trim!W17&lt;&gt;0,W18/PLANEL_Pot_Trim!W17,0)</f>
        <v>0.19507104992044635</v>
      </c>
      <c r="X44" s="51">
        <f>IF(PLANEL_Pot_Trim!X17&lt;&gt;0,X18/PLANEL_Pot_Trim!X17,0)</f>
        <v>0.1767543586187843</v>
      </c>
      <c r="Y44" s="51">
        <f>IF(PLANEL_Pot_Trim!Y17&lt;&gt;0,Y18/PLANEL_Pot_Trim!Y17,0)</f>
        <v>0.21632883388980592</v>
      </c>
      <c r="Z44" s="51">
        <f>IF(PLANEL_Pot_Trim!Z17&lt;&gt;0,Z18/PLANEL_Pot_Trim!Z17,0)</f>
        <v>0.21910506136351751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0.17148957509088103</v>
      </c>
      <c r="AC44" s="51">
        <f>IF(PLANEL_Pot_Trim!AC17&lt;&gt;0,AC18/PLANEL_Pot_Trim!AC17,0)</f>
        <v>0.25947193128132223</v>
      </c>
      <c r="AD44" s="51">
        <f>IF(PLANEL_Pot_Trim!AD17&lt;&gt;0,AD18/PLANEL_Pot_Trim!AD17,0)</f>
        <v>0.22142973686767509</v>
      </c>
      <c r="AE44" s="51">
        <f>IF(PLANEL_Pot_Trim!AE17&lt;&gt;0,AE18/PLANEL_Pot_Trim!AE17,0)</f>
        <v>0.19995579757339063</v>
      </c>
      <c r="AF44" s="51">
        <f>IF(PLANEL_Pot_Trim!AF17&lt;&gt;0,AF18/PLANEL_Pot_Trim!AF17,0)</f>
        <v>0.22556379944708993</v>
      </c>
      <c r="AG44" s="51">
        <f>IF(PLANEL_Pot_Trim!AG17&lt;&gt;0,AG18/PLANEL_Pot_Trim!AG17,0)</f>
        <v>0.24769982692497905</v>
      </c>
      <c r="AH44" s="51">
        <f>IF(PLANEL_Pot_Trim!AH17&lt;&gt;0,AH18/PLANEL_Pot_Trim!AH17,0)</f>
        <v>0.27325241944353984</v>
      </c>
      <c r="AI44" s="51">
        <f>IF(PLANEL_Pot_Trim!AI17&lt;&gt;0,AI18/PLANEL_Pot_Trim!AI17,0)</f>
        <v>0.20520558161719793</v>
      </c>
      <c r="AJ44" s="51">
        <f>IF(PLANEL_Pot_Trim!AJ17&lt;&gt;0,AJ18/PLANEL_Pot_Trim!AJ17,0)</f>
        <v>0.14177564322513203</v>
      </c>
      <c r="AK44" s="51">
        <f>IF(PLANEL_Pot_Trim!AK17&lt;&gt;0,AK18/PLANEL_Pot_Trim!AK17,0)</f>
        <v>0.32133620772332944</v>
      </c>
      <c r="AL44" s="51">
        <f>IF(PLANEL_Pot_Trim!AL17&lt;&gt;0,AL18/PLANEL_Pot_Trim!AL17,0)</f>
        <v>0.28025788759956555</v>
      </c>
      <c r="AM44" s="51">
        <f>IF(PLANEL_Pot_Trim!AM17&lt;&gt;0,AM18/PLANEL_Pot_Trim!AM17,0)</f>
        <v>0.20639378788462293</v>
      </c>
      <c r="AN44" s="51">
        <f>IF(PLANEL_Pot_Trim!AN17&lt;&gt;0,AN18/PLANEL_Pot_Trim!AN17,0)</f>
        <v>0.20557875268125467</v>
      </c>
      <c r="AO44" s="51">
        <f>IF(PLANEL_Pot_Trim!AO17&lt;&gt;0,AO18/PLANEL_Pot_Trim!AO17,0)</f>
        <v>0.32593278234733519</v>
      </c>
      <c r="AP44" s="51">
        <f>IF(PLANEL_Pot_Trim!AP17&lt;&gt;0,AP18/PLANEL_Pot_Trim!AP17,0)</f>
        <v>0.28184346539102245</v>
      </c>
      <c r="AQ44" s="51">
        <f>IF(PLANEL_Pot_Trim!AQ17&lt;&gt;0,AQ18/PLANEL_Pot_Trim!AQ17,0)</f>
        <v>0.20961813319353137</v>
      </c>
      <c r="AR44" s="51">
        <f>IF(PLANEL_Pot_Trim!AR17&lt;&gt;0,AR18/PLANEL_Pot_Trim!AR17,0)</f>
        <v>0.23639823849900768</v>
      </c>
      <c r="AS44" s="51">
        <f>IF(PLANEL_Pot_Trim!AS17&lt;&gt;0,AS18/PLANEL_Pot_Trim!AS17,0)</f>
        <v>0.33216944512575391</v>
      </c>
      <c r="AT44" s="51">
        <f>IF(PLANEL_Pot_Trim!AT17&lt;&gt;0,AT18/PLANEL_Pot_Trim!AT17,0)</f>
        <v>0.28614612779217524</v>
      </c>
      <c r="AU44" s="51">
        <f>IF(PLANEL_Pot_Trim!AU17&lt;&gt;0,AU18/PLANEL_Pot_Trim!AU17,0)</f>
        <v>0.21008254858207678</v>
      </c>
      <c r="AV44" s="51">
        <f>IF(PLANEL_Pot_Trim!AV17&lt;&gt;0,AV18/PLANEL_Pot_Trim!AV17,0)</f>
        <v>0.23523927981080403</v>
      </c>
      <c r="AW44" s="51">
        <f>IF(PLANEL_Pot_Trim!AW17&lt;&gt;0,AW18/PLANEL_Pot_Trim!AW17,0)</f>
        <v>0.28768361274244564</v>
      </c>
      <c r="AX44" s="51">
        <f>IF(PLANEL_Pot_Trim!AX17&lt;&gt;0,AX18/PLANEL_Pot_Trim!AX17,0)</f>
        <v>0.28676585753297928</v>
      </c>
      <c r="AY44" s="51">
        <f>IF(PLANEL_Pot_Trim!AY17&lt;&gt;0,AY18/PLANEL_Pot_Trim!AY17,0)</f>
        <v>0.21142795957131702</v>
      </c>
      <c r="AZ44" s="51">
        <f>IF(PLANEL_Pot_Trim!AZ17&lt;&gt;0,AZ18/PLANEL_Pot_Trim!AZ17,0)</f>
        <v>0.23954969149598004</v>
      </c>
      <c r="BA44" s="51">
        <f>IF(PLANEL_Pot_Trim!BA17&lt;&gt;0,BA18/PLANEL_Pot_Trim!BA17,0)</f>
        <v>0.33116041355009912</v>
      </c>
      <c r="BB44" s="51">
        <f>IF(PLANEL_Pot_Trim!BB17&lt;&gt;0,BB18/PLANEL_Pot_Trim!BB17,0)</f>
        <v>0.28856121400948215</v>
      </c>
      <c r="BC44" s="51">
        <f>IF(PLANEL_Pot_Trim!BC17&lt;&gt;0,BC18/PLANEL_Pot_Trim!BC17,0)</f>
        <v>0.21165084312257243</v>
      </c>
      <c r="BD44" s="51">
        <f>IF(PLANEL_Pot_Trim!BD17&lt;&gt;0,BD18/PLANEL_Pot_Trim!BD17,0)</f>
        <v>0.23982141232983728</v>
      </c>
      <c r="BE44" s="51">
        <f>IF(PLANEL_Pot_Trim!BE17&lt;&gt;0,BE18/PLANEL_Pot_Trim!BE17,0)</f>
        <v>0.33528603101503407</v>
      </c>
      <c r="BF44" s="51">
        <f>IF(PLANEL_Pot_Trim!BF17&lt;&gt;0,BF18/PLANEL_Pot_Trim!BF17,0)</f>
        <v>0.28885863645654619</v>
      </c>
      <c r="BG44" s="51">
        <f>IF(PLANEL_Pot_Trim!BG17&lt;&gt;0,BG18/PLANEL_Pot_Trim!BG17,0)</f>
        <v>0.21228764335791545</v>
      </c>
      <c r="BH44" s="51">
        <f>IF(PLANEL_Pot_Trim!BH17&lt;&gt;0,BH18/PLANEL_Pot_Trim!BH17,0)</f>
        <v>0.24033826926333923</v>
      </c>
      <c r="BI44" s="51">
        <f>IF(PLANEL_Pot_Trim!BI17&lt;&gt;0,BI18/PLANEL_Pot_Trim!BI17,0)</f>
        <v>0.23022216768058767</v>
      </c>
      <c r="BJ44" s="51">
        <f>IF(PLANEL_Pot_Trim!BJ17&lt;&gt;0,BJ18/PLANEL_Pot_Trim!BJ17,0)</f>
        <v>0.28970840165793454</v>
      </c>
      <c r="BK44" s="51">
        <f>IF(PLANEL_Pot_Trim!BK17&lt;&gt;0,BK18/PLANEL_Pot_Trim!BK17,0)</f>
        <v>0.21352483217764204</v>
      </c>
      <c r="BL44" s="51">
        <f>IF(PLANEL_Pot_Trim!BL17&lt;&gt;0,BL18/PLANEL_Pot_Trim!BL17,0)</f>
        <v>0.24210602166802156</v>
      </c>
      <c r="BM44" s="51">
        <f>IF(PLANEL_Pot_Trim!BM17&lt;&gt;0,BM18/PLANEL_Pot_Trim!BM17,0)</f>
        <v>0.3388790873088145</v>
      </c>
      <c r="BN44" s="51">
        <f>IF(PLANEL_Pot_Trim!BN17&lt;&gt;0,BN18/PLANEL_Pot_Trim!BN17,0)</f>
        <v>0.29135934325706464</v>
      </c>
      <c r="BO44" s="51">
        <f>IF(PLANEL_Pot_Trim!BO17&lt;&gt;0,BO18/PLANEL_Pot_Trim!BO17,0)</f>
        <v>0.21436489560500435</v>
      </c>
      <c r="BP44" s="51">
        <f>IF(PLANEL_Pot_Trim!BP17&lt;&gt;0,BP18/PLANEL_Pot_Trim!BP17,0)</f>
        <v>0.2421145121718756</v>
      </c>
      <c r="BQ44" s="51">
        <f>IF(PLANEL_Pot_Trim!BQ17&lt;&gt;0,BQ18/PLANEL_Pot_Trim!BQ17,0)</f>
        <v>0.33739448476810907</v>
      </c>
      <c r="BR44" s="51">
        <f>IF(PLANEL_Pot_Trim!BR17&lt;&gt;0,BR18/PLANEL_Pot_Trim!BR17,0)</f>
        <v>0.29248034890393593</v>
      </c>
      <c r="BS44" s="51">
        <f>IF(PLANEL_Pot_Trim!BS17&lt;&gt;0,BS18/PLANEL_Pot_Trim!BS17,0)</f>
        <v>0.21577765709292623</v>
      </c>
      <c r="BT44" s="51">
        <f>IF(PLANEL_Pot_Trim!BT17&lt;&gt;0,BT18/PLANEL_Pot_Trim!BT17,0)</f>
        <v>0.24485247575587832</v>
      </c>
      <c r="BU44" s="51">
        <f>IF(PLANEL_Pot_Trim!BU17&lt;&gt;0,BU18/PLANEL_Pot_Trim!BU17,0)</f>
        <v>0.34274824869922099</v>
      </c>
      <c r="BV44" s="51">
        <f>IF(PLANEL_Pot_Trim!BV17&lt;&gt;0,BV18/PLANEL_Pot_Trim!BV17,0)</f>
        <v>0.29436557990738677</v>
      </c>
      <c r="BW44" s="51">
        <f>IF(PLANEL_Pot_Trim!BW17&lt;&gt;0,BW18/PLANEL_Pot_Trim!BW17,0)</f>
        <v>0.21664093722334388</v>
      </c>
      <c r="BX44" s="51">
        <f>IF(PLANEL_Pot_Trim!BX17&lt;&gt;0,BX18/PLANEL_Pot_Trim!BX17,0)</f>
        <v>0.24590491406579851</v>
      </c>
      <c r="BY44" s="51">
        <f>IF(PLANEL_Pot_Trim!BY17&lt;&gt;0,BY18/PLANEL_Pot_Trim!BY17,0)</f>
        <v>0.34423090730977352</v>
      </c>
      <c r="BZ44" s="51">
        <f>IF(PLANEL_Pot_Trim!BZ17&lt;&gt;0,BZ18/PLANEL_Pot_Trim!BZ17,0)</f>
        <v>0.29551756659083467</v>
      </c>
      <c r="CA44" s="51">
        <f>IF(PLANEL_Pot_Trim!CA17&lt;&gt;0,CA18/PLANEL_Pot_Trim!CA17,0)</f>
        <v>0.21465836305404307</v>
      </c>
      <c r="CB44" s="51">
        <f>IF(PLANEL_Pot_Trim!CB17&lt;&gt;0,CB18/PLANEL_Pot_Trim!CB17,0)</f>
        <v>0.24348792684249937</v>
      </c>
      <c r="CC44" s="51">
        <f>IF(PLANEL_Pot_Trim!CC17&lt;&gt;0,CC18/PLANEL_Pot_Trim!CC17,0)</f>
        <v>0.33888973598398886</v>
      </c>
      <c r="CD44" s="51">
        <f>IF(PLANEL_Pot_Trim!CD17&lt;&gt;0,CD18/PLANEL_Pot_Trim!CD17,0)</f>
        <v>0.29287196059803527</v>
      </c>
      <c r="CE44" s="51">
        <f>IF(PLANEL_Pot_Trim!CE17&lt;&gt;0,CE18/PLANEL_Pot_Trim!CE17,0)</f>
        <v>0.21044901425710619</v>
      </c>
      <c r="CF44" s="51">
        <f>IF(PLANEL_Pot_Trim!CF17&lt;&gt;0,CF18/PLANEL_Pot_Trim!CF17,0)</f>
        <v>0.23833133874034149</v>
      </c>
      <c r="CG44" s="51">
        <f>IF(PLANEL_Pot_Trim!CG17&lt;&gt;0,CG18/PLANEL_Pot_Trim!CG17,0)</f>
        <v>0.32083665726256172</v>
      </c>
      <c r="CH44" s="51">
        <f>IF(PLANEL_Pot_Trim!CH17&lt;&gt;0,CH18/PLANEL_Pot_Trim!CH17,0)</f>
        <v>0.2872548801701334</v>
      </c>
      <c r="CI44" s="51">
        <f>IF(PLANEL_Pot_Trim!CI17&lt;&gt;0,CI18/PLANEL_Pot_Trim!CI17,0)</f>
        <v>0.20408085965101377</v>
      </c>
      <c r="CJ44" s="51">
        <f>IF(PLANEL_Pot_Trim!CJ17&lt;&gt;0,CJ18/PLANEL_Pot_Trim!CJ17,0)</f>
        <v>0.23059272719051077</v>
      </c>
      <c r="CK44" s="51">
        <f>IF(PLANEL_Pot_Trim!CK17&lt;&gt;0,CK18/PLANEL_Pot_Trim!CK17,0)</f>
        <v>0.32265933870565816</v>
      </c>
      <c r="CL44" s="51">
        <f>IF(PLANEL_Pot_Trim!CL17&lt;&gt;0,CL18/PLANEL_Pot_Trim!CL17,0)</f>
        <v>0.27875702513502587</v>
      </c>
      <c r="CM44" s="51">
        <f>IF(PLANEL_Pot_Trim!CM17&lt;&gt;0,CM18/PLANEL_Pot_Trim!CM17,0)</f>
        <v>0.18969411728734961</v>
      </c>
      <c r="CN44" s="51">
        <f>IF(PLANEL_Pot_Trim!CN17&lt;&gt;0,CN18/PLANEL_Pot_Trim!CN17,0)</f>
        <v>0.21305362457744959</v>
      </c>
      <c r="CO44" s="51">
        <f>IF(PLANEL_Pot_Trim!CO17&lt;&gt;0,CO18/PLANEL_Pot_Trim!CO17,0)</f>
        <v>0.29795052625747681</v>
      </c>
      <c r="CP44" s="51">
        <f>IF(PLANEL_Pot_Trim!CP17&lt;&gt;0,CP18/PLANEL_Pot_Trim!CP17,0)</f>
        <v>0.2595589277203707</v>
      </c>
      <c r="CQ44" s="51">
        <f>IF(PLANEL_Pot_Trim!CQ17&lt;&gt;0,CQ18/PLANEL_Pot_Trim!CQ17,0)</f>
        <v>0.17793537552132863</v>
      </c>
      <c r="CR44" s="51">
        <f>IF(PLANEL_Pot_Trim!CR17&lt;&gt;0,CR18/PLANEL_Pot_Trim!CR17,0)</f>
        <v>0.19871835864797832</v>
      </c>
      <c r="CS44" s="51">
        <f>IF(PLANEL_Pot_Trim!CS17&lt;&gt;0,CS18/PLANEL_Pot_Trim!CS17,0)</f>
        <v>0.27775522862517921</v>
      </c>
      <c r="CT44" s="51">
        <f>IF(PLANEL_Pot_Trim!CT17&lt;&gt;0,CT18/PLANEL_Pot_Trim!CT17,0)</f>
        <v>0.2432373548802278</v>
      </c>
      <c r="CU44" s="51">
        <f>IF(PLANEL_Pot_Trim!CU17&lt;&gt;0,CU18/PLANEL_Pot_Trim!CU17,0)</f>
        <v>0.16194461974505767</v>
      </c>
      <c r="CV44" s="51">
        <f>IF(PLANEL_Pot_Trim!CV17&lt;&gt;0,CV18/PLANEL_Pot_Trim!CV17,0)</f>
        <v>0.17922377828491307</v>
      </c>
      <c r="CW44" s="51">
        <f>IF(PLANEL_Pot_Trim!CW17&lt;&gt;0,CW18/PLANEL_Pot_Trim!CW17,0)</f>
        <v>0.25029156979422224</v>
      </c>
      <c r="CX44" s="51">
        <f>IF(PLANEL_Pot_Trim!CX17&lt;&gt;0,CX18/PLANEL_Pot_Trim!CX17,0)</f>
        <v>0.22252917192717867</v>
      </c>
      <c r="CY44" s="81">
        <f>IF(PLANEL_Pot_Trim!CY17&lt;&gt;0,CY18/PLANEL_Pot_Trim!CY17,0)</f>
        <v>0.16771662154503061</v>
      </c>
      <c r="CZ44" s="81">
        <f>IF(PLANEL_Pot_Trim!CZ17&lt;&gt;0,CZ18/PLANEL_Pot_Trim!CZ17,0)</f>
        <v>0.18626051591637477</v>
      </c>
      <c r="DA44" s="81">
        <f>IF(PLANEL_Pot_Trim!DA17&lt;&gt;0,DA18/PLANEL_Pot_Trim!DA17,0)</f>
        <v>0.26020481531516215</v>
      </c>
      <c r="DB44" s="81">
        <f>IF(PLANEL_Pot_Trim!DB17&lt;&gt;0,DB18/PLANEL_Pot_Trim!DB17,0)</f>
        <v>0.23023150299609474</v>
      </c>
      <c r="DC44" s="51">
        <f>IF(PLANEL_Pot_Trim!DC17&lt;&gt;0,DC18/PLANEL_Pot_Trim!DC17,0)</f>
        <v>0.17118378070516102</v>
      </c>
      <c r="DD44" s="51">
        <f>IF(PLANEL_Pot_Trim!DD17&lt;&gt;0,DD18/PLANEL_Pot_Trim!DD17,0)</f>
        <v>0.19048738385308334</v>
      </c>
      <c r="DE44" s="51">
        <f>IF(PLANEL_Pot_Trim!DE17&lt;&gt;0,DE18/PLANEL_Pot_Trim!DE17,0)</f>
        <v>0.2661595605195835</v>
      </c>
      <c r="DF44" s="51">
        <f>IF(PLANEL_Pot_Trim!DF17&lt;&gt;0,DF18/PLANEL_Pot_Trim!DF17,0)</f>
        <v>0.23485818341649506</v>
      </c>
      <c r="DG44" s="51">
        <f>IF(PLANEL_Pot_Trim!DG17&lt;&gt;0,DG18/PLANEL_Pot_Trim!DG17,0)</f>
        <v>0.1738696637633563</v>
      </c>
      <c r="DH44" s="51">
        <f>IF(PLANEL_Pot_Trim!DH17&lt;&gt;0,DH18/PLANEL_Pot_Trim!DH17,0)</f>
        <v>0.19376178588680526</v>
      </c>
      <c r="DI44" s="51">
        <f>IF(PLANEL_Pot_Trim!DI17&lt;&gt;0,DI18/PLANEL_Pot_Trim!DI17,0)</f>
        <v>0.26089221554920589</v>
      </c>
      <c r="DJ44" s="51">
        <f>IF(PLANEL_Pot_Trim!DJ17&lt;&gt;0,DJ18/PLANEL_Pot_Trim!DJ17,0)</f>
        <v>0.21833000601925953</v>
      </c>
      <c r="DK44" s="51">
        <f>IF(PLANEL_Pot_Trim!DK17&lt;&gt;0,DK18/PLANEL_Pot_Trim!DK17,0)</f>
        <v>0.17628225796523261</v>
      </c>
      <c r="DL44" s="51">
        <f>IF(PLANEL_Pot_Trim!DL17&lt;&gt;0,DL18/PLANEL_Pot_Trim!DL17,0)</f>
        <v>0.19670301721958466</v>
      </c>
      <c r="DM44" s="51">
        <f>IF(PLANEL_Pot_Trim!DM17&lt;&gt;0,DM18/PLANEL_Pot_Trim!DM17,0)</f>
        <v>0.24813606289642834</v>
      </c>
      <c r="DN44" s="51">
        <f>IF(PLANEL_Pot_Trim!DN17&lt;&gt;0,DN18/PLANEL_Pot_Trim!DN17,0)</f>
        <v>0.24166174329148901</v>
      </c>
      <c r="DO44" s="51">
        <f>IF(PLANEL_Pot_Trim!DO17&lt;&gt;0,DO18/PLANEL_Pot_Trim!DO17,0)</f>
        <v>0.17840341530899539</v>
      </c>
      <c r="DP44" s="51">
        <f>IF(PLANEL_Pot_Trim!DP17&lt;&gt;0,DP18/PLANEL_Pot_Trim!DP17,0)</f>
        <v>0.19928895328135671</v>
      </c>
      <c r="DQ44" s="51">
        <f>IF(PLANEL_Pot_Trim!DQ17&lt;&gt;0,DQ18/PLANEL_Pot_Trim!DQ17,0)</f>
        <v>0.22847071605289571</v>
      </c>
      <c r="DR44" s="51">
        <f>IF(PLANEL_Pot_Trim!DR17&lt;&gt;0,DR18/PLANEL_Pot_Trim!DR17,0)</f>
        <v>0.24449227880081884</v>
      </c>
      <c r="DS44" s="51">
        <f>IF(PLANEL_Pot_Trim!DS17&lt;&gt;0,DS18/PLANEL_Pot_Trim!DS17,0)</f>
        <v>0.18039903264382301</v>
      </c>
      <c r="DT44" s="51">
        <f>IF(PLANEL_Pot_Trim!DT17&lt;&gt;0,DT18/PLANEL_Pot_Trim!DT17,0)</f>
        <v>0.19453194467132937</v>
      </c>
      <c r="DU44" s="51">
        <f>IF(PLANEL_Pot_Trim!DU17&lt;&gt;0,DU18/PLANEL_Pot_Trim!DU17,0)</f>
        <v>0.2819864882255807</v>
      </c>
      <c r="DV44" s="51">
        <f>IF(PLANEL_Pot_Trim!DV17&lt;&gt;0,DV18/PLANEL_Pot_Trim!DV17,0)</f>
        <v>0.2471552900218775</v>
      </c>
      <c r="DW44" s="51">
        <f>IF(PLANEL_Pot_Trim!DW17&lt;&gt;0,DW18/PLANEL_Pot_Trim!DW17,0)</f>
        <v>0.18215653478515814</v>
      </c>
      <c r="DX44" s="51">
        <f>IF(PLANEL_Pot_Trim!DX17&lt;&gt;0,DX18/PLANEL_Pot_Trim!DX17,0)</f>
        <v>0.19778540833226427</v>
      </c>
      <c r="DY44" s="51">
        <f>IF(PLANEL_Pot_Trim!DY17&lt;&gt;0,DY18/PLANEL_Pot_Trim!DY17,0)</f>
        <v>0.28500494716968694</v>
      </c>
      <c r="DZ44" s="51">
        <f>IF(PLANEL_Pot_Trim!DZ17&lt;&gt;0,DZ18/PLANEL_Pot_Trim!DZ17,0)</f>
        <v>0.24950055321399381</v>
      </c>
      <c r="EA44" s="51">
        <f>IF(PLANEL_Pot_Trim!EA17&lt;&gt;0,EA18/PLANEL_Pot_Trim!EA17,0)</f>
        <v>0.17800226852281395</v>
      </c>
      <c r="EB44" s="51">
        <f>IF(PLANEL_Pot_Trim!EB17&lt;&gt;0,EB18/PLANEL_Pot_Trim!EB17,0)</f>
        <v>0.19879990894162533</v>
      </c>
      <c r="EC44" s="51">
        <f>IF(PLANEL_Pot_Trim!EC17&lt;&gt;0,EC18/PLANEL_Pot_Trim!EC17,0)</f>
        <v>0.2665475548725792</v>
      </c>
      <c r="ED44" s="51">
        <f>IF(PLANEL_Pot_Trim!ED17&lt;&gt;0,ED18/PLANEL_Pot_Trim!ED17,0)</f>
        <v>0.24395697658068646</v>
      </c>
      <c r="EE44" s="51">
        <f>IF(PLANEL_Pot_Trim!EE17&lt;&gt;0,EE18/PLANEL_Pot_Trim!EE17,0)</f>
        <v>0.17256680671881375</v>
      </c>
      <c r="EF44" s="51">
        <f>IF(PLANEL_Pot_Trim!EF17&lt;&gt;0,EF18/PLANEL_Pot_Trim!EF17,0)</f>
        <v>0.19217345248579457</v>
      </c>
      <c r="EG44" s="51">
        <f>IF(PLANEL_Pot_Trim!EG17&lt;&gt;0,EG18/PLANEL_Pot_Trim!EG17,0)</f>
        <v>0.26853486751858152</v>
      </c>
      <c r="EH44" s="51">
        <f>IF(PLANEL_Pot_Trim!EH17&lt;&gt;0,EH18/PLANEL_Pot_Trim!EH17,0)</f>
        <v>0.23670373449427165</v>
      </c>
      <c r="EI44" s="51">
        <f>IF(PLANEL_Pot_Trim!EI17&lt;&gt;0,EI18/PLANEL_Pot_Trim!EI17,0)</f>
        <v>0.16782211823567322</v>
      </c>
      <c r="EJ44" s="51">
        <f>IF(PLANEL_Pot_Trim!EJ17&lt;&gt;0,EJ18/PLANEL_Pot_Trim!EJ17,0)</f>
        <v>0.18638912855659648</v>
      </c>
      <c r="EK44" s="51">
        <f>IF(PLANEL_Pot_Trim!EK17&lt;&gt;0,EK18/PLANEL_Pot_Trim!EK17,0)</f>
        <v>0.25902192746591873</v>
      </c>
      <c r="EL44" s="51">
        <f>IF(PLANEL_Pot_Trim!EL17&lt;&gt;0,EL18/PLANEL_Pot_Trim!EL17,0)</f>
        <v>0.23037228088108735</v>
      </c>
      <c r="EM44" s="51">
        <f>IF(PLANEL_Pot_Trim!EM17&lt;&gt;0,EM18/PLANEL_Pot_Trim!EM17,0)</f>
        <v>0.16353482191046778</v>
      </c>
      <c r="EN44" s="51">
        <f>IF(PLANEL_Pot_Trim!EN17&lt;&gt;0,EN18/PLANEL_Pot_Trim!EN17,0)</f>
        <v>0.18116241860229046</v>
      </c>
      <c r="EO44" s="51">
        <f>IF(PLANEL_Pot_Trim!EO17&lt;&gt;0,EO18/PLANEL_Pot_Trim!EO17,0)</f>
        <v>0.24767360584805384</v>
      </c>
      <c r="EP44" s="51">
        <f>IF(PLANEL_Pot_Trim!EP17&lt;&gt;0,EP18/PLANEL_Pot_Trim!EP17,0)</f>
        <v>0.22465118504262746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0.1707965029222818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0.17968410375307928</v>
      </c>
      <c r="G47" s="52">
        <f>IF(PLANEL_Pot_Trim!G20&lt;&gt;0,G21/PLANEL_Pot_Trim!G20,0)</f>
        <v>0.23358933487900307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0.17968410375307928</v>
      </c>
      <c r="K47" s="52">
        <f>IF(PLANEL_Pot_Trim!K20&lt;&gt;0,K21/PLANEL_Pot_Trim!K20,0)</f>
        <v>0.25943065871281262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0.19956204516370202</v>
      </c>
      <c r="O47" s="52">
        <f>IF(PLANEL_Pot_Trim!O20&lt;&gt;0,O21/PLANEL_Pot_Trim!O20,0)</f>
        <v>0.23628309340964934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0.12075515250581639</v>
      </c>
      <c r="S47" s="52">
        <f>IF(PLANEL_Pot_Trim!S20&lt;&gt;0,S21/PLANEL_Pot_Trim!S20,0)</f>
        <v>0.22733034133221577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0.18728898447736311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0.16676695780725773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0.17583663581789169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0.26000000001058288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0.2000000000132286</v>
      </c>
      <c r="AY47" s="52">
        <f>IF(PLANEL_Pot_Trim!AY20&lt;&gt;0,AY21/PLANEL_Pot_Trim!AY20,0)</f>
        <v>0.25999999998049683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0.19999999999999996</v>
      </c>
      <c r="BC47" s="52">
        <f>IF(PLANEL_Pot_Trim!BC20&lt;&gt;0,BC21/PLANEL_Pot_Trim!BC20,0)</f>
        <v>0.25999999999617496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0.26000000001563867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0.19999999998772064</v>
      </c>
      <c r="BO47" s="52">
        <f>IF(PLANEL_Pot_Trim!BO20&lt;&gt;0,BO21/PLANEL_Pot_Trim!BO20,0)</f>
        <v>0.26000000001404366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0.20000000001003118</v>
      </c>
      <c r="BS47" s="52">
        <f>IF(PLANEL_Pot_Trim!BS20&lt;&gt;0,BS21/PLANEL_Pot_Trim!BS20,0)</f>
        <v>0.25999999999154566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0.25999999998246298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0.20000000001461421</v>
      </c>
      <c r="CA47" s="52">
        <f>IF(PLANEL_Pot_Trim!CA20&lt;&gt;0,CA21/PLANEL_Pot_Trim!CA20,0)</f>
        <v>0.26000000001540607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0.19999999998716164</v>
      </c>
      <c r="CE47" s="52">
        <f>IF(PLANEL_Pot_Trim!CE20&lt;&gt;0,CE21/PLANEL_Pot_Trim!CE20,0)</f>
        <v>0.25999999997143591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0.2599999999231416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0.19999999994876111</v>
      </c>
      <c r="CM47" s="52">
        <f>IF(PLANEL_Pot_Trim!CM20&lt;&gt;0,CM21/PLANEL_Pot_Trim!CM20,0)</f>
        <v>0.26000000006973645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0.20000000004649096</v>
      </c>
      <c r="CQ47" s="52">
        <f>IF(PLANEL_Pot_Trim!CQ20&lt;&gt;0,CQ21/PLANEL_Pot_Trim!CQ20,0)</f>
        <v>0.25999999997784351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0.19928212965888059</v>
      </c>
      <c r="CU47" s="52">
        <f>IF(PLANEL_Pot_Trim!CU20&lt;&gt;0,CU21/PLANEL_Pot_Trim!CU20,0)</f>
        <v>0.26000000001274354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0.26000000001667339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0.20000000000396984</v>
      </c>
      <c r="DC47" s="52">
        <f>IF(PLANEL_Pot_Trim!DC20&lt;&gt;0,DC21/PLANEL_Pot_Trim!DC20,0)</f>
        <v>0.26000000001039886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</v>
      </c>
      <c r="DG47" s="52">
        <f>IF(PLANEL_Pot_Trim!DG20&lt;&gt;0,DG21/PLANEL_Pot_Trim!DG20,0)</f>
        <v>0.26000000002232443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0.19999999999302362</v>
      </c>
      <c r="DK47" s="52">
        <f>IF(PLANEL_Pot_Trim!DK20&lt;&gt;0,DK21/PLANEL_Pot_Trim!DK20,0)</f>
        <v>0.26000000000986639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0.19999999999999998</v>
      </c>
      <c r="DO47" s="52">
        <f>IF(PLANEL_Pot_Trim!DO20&lt;&gt;0,DO21/PLANEL_Pot_Trim!DO20,0)</f>
        <v>0.2600000000080836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0.20000000000621812</v>
      </c>
      <c r="DS47" s="52">
        <f>IF(PLANEL_Pot_Trim!DS20&lt;&gt;0,DS21/PLANEL_Pot_Trim!DS20,0)</f>
        <v>0.25999999997348189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0.19999999997053541</v>
      </c>
      <c r="DW47" s="52">
        <f>IF(PLANEL_Pot_Trim!DW20&lt;&gt;0,DW21/PLANEL_Pot_Trim!DW20,0)</f>
        <v>0.25999999999720019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0.19999999999999996</v>
      </c>
      <c r="EA47" s="52">
        <f>IF(PLANEL_Pot_Trim!EA20&lt;&gt;0,EA21/PLANEL_Pot_Trim!EA20,0)</f>
        <v>0.26000000002401336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0.19999999999999998</v>
      </c>
      <c r="EE47" s="52">
        <f>IF(PLANEL_Pot_Trim!EE20&lt;&gt;0,EE21/PLANEL_Pot_Trim!EE20,0)</f>
        <v>0.26000000000253953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0.19999999999999998</v>
      </c>
      <c r="EI47" s="52">
        <f>IF(PLANEL_Pot_Trim!EI20&lt;&gt;0,EI21/PLANEL_Pot_Trim!EI20,0)</f>
        <v>0.26000000000727952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0.19999999999999998</v>
      </c>
      <c r="EM47" s="52">
        <f>IF(PLANEL_Pot_Trim!EM20&lt;&gt;0,EM21/PLANEL_Pot_Trim!EM20,0)</f>
        <v>0.25999999999302564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0.90125006221751447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0.8249901884159293</v>
      </c>
      <c r="BL50" s="54">
        <f>IF(PLANEL_Pot_Trim!BL23&lt;&gt;0,BL24/PLANEL_Pot_Trim!BL23,0)</f>
        <v>0.8249901884159293</v>
      </c>
      <c r="BM50" s="54">
        <f>IF(PLANEL_Pot_Trim!BM23&lt;&gt;0,BM24/PLANEL_Pot_Trim!BM23,0)</f>
        <v>0.8249901884159293</v>
      </c>
      <c r="BN50" s="54">
        <f>IF(PLANEL_Pot_Trim!BN23&lt;&gt;0,BN24/PLANEL_Pot_Trim!BN23,0)</f>
        <v>0.8249901884159293</v>
      </c>
      <c r="BO50" s="54">
        <f>IF(PLANEL_Pot_Trim!BO23&lt;&gt;0,BO24/PLANEL_Pot_Trim!BO23,0)</f>
        <v>0.68626440069734729</v>
      </c>
      <c r="BP50" s="54">
        <f>IF(PLANEL_Pot_Trim!BP23&lt;&gt;0,BP24/PLANEL_Pot_Trim!BP23,0)</f>
        <v>0.68626440069734729</v>
      </c>
      <c r="BQ50" s="54">
        <f>IF(PLANEL_Pot_Trim!BQ23&lt;&gt;0,BQ24/PLANEL_Pot_Trim!BQ23,0)</f>
        <v>0.68626440069734729</v>
      </c>
      <c r="BR50" s="54">
        <f>IF(PLANEL_Pot_Trim!BR23&lt;&gt;0,BR24/PLANEL_Pot_Trim!BR23,0)</f>
        <v>0.68626440069734729</v>
      </c>
      <c r="BS50" s="54">
        <f>IF(PLANEL_Pot_Trim!BS23&lt;&gt;0,BS24/PLANEL_Pot_Trim!BS23,0)</f>
        <v>0.61966789729957406</v>
      </c>
      <c r="BT50" s="54">
        <f>IF(PLANEL_Pot_Trim!BT23&lt;&gt;0,BT24/PLANEL_Pot_Trim!BT23,0)</f>
        <v>0.61966789729957406</v>
      </c>
      <c r="BU50" s="54">
        <f>IF(PLANEL_Pot_Trim!BU23&lt;&gt;0,BU24/PLANEL_Pot_Trim!BU23,0)</f>
        <v>0.61966789729957406</v>
      </c>
      <c r="BV50" s="54">
        <f>IF(PLANEL_Pot_Trim!BV23&lt;&gt;0,BV24/PLANEL_Pot_Trim!BV23,0)</f>
        <v>0.61966789729957406</v>
      </c>
      <c r="BW50" s="54">
        <f>IF(PLANEL_Pot_Trim!BW23&lt;&gt;0,BW24/PLANEL_Pot_Trim!BW23,0)</f>
        <v>0.55930303044572138</v>
      </c>
      <c r="BX50" s="54">
        <f>IF(PLANEL_Pot_Trim!BX23&lt;&gt;0,BX24/PLANEL_Pot_Trim!BX23,0)</f>
        <v>0.55930303044572138</v>
      </c>
      <c r="BY50" s="54">
        <f>IF(PLANEL_Pot_Trim!BY23&lt;&gt;0,BY24/PLANEL_Pot_Trim!BY23,0)</f>
        <v>0.55930303044572138</v>
      </c>
      <c r="BZ50" s="54">
        <f>IF(PLANEL_Pot_Trim!BZ23&lt;&gt;0,BZ24/PLANEL_Pot_Trim!BZ23,0)</f>
        <v>0.55930303044572138</v>
      </c>
      <c r="CA50" s="54">
        <f>IF(PLANEL_Pot_Trim!CA23&lt;&gt;0,CA24/PLANEL_Pot_Trim!CA23,0)</f>
        <v>0.50928156092696575</v>
      </c>
      <c r="CB50" s="54">
        <f>IF(PLANEL_Pot_Trim!CB23&lt;&gt;0,CB24/PLANEL_Pot_Trim!CB23,0)</f>
        <v>0.50928156092696575</v>
      </c>
      <c r="CC50" s="54">
        <f>IF(PLANEL_Pot_Trim!CC23&lt;&gt;0,CC24/PLANEL_Pot_Trim!CC23,0)</f>
        <v>0.50928156092696575</v>
      </c>
      <c r="CD50" s="54">
        <f>IF(PLANEL_Pot_Trim!CD23&lt;&gt;0,CD24/PLANEL_Pot_Trim!CD23,0)</f>
        <v>0.50928156092696575</v>
      </c>
      <c r="CE50" s="54">
        <f>IF(PLANEL_Pot_Trim!CE23&lt;&gt;0,CE24/PLANEL_Pot_Trim!CE23,0)</f>
        <v>0.46794578660383351</v>
      </c>
      <c r="CF50" s="54">
        <f>IF(PLANEL_Pot_Trim!CF23&lt;&gt;0,CF24/PLANEL_Pot_Trim!CF23,0)</f>
        <v>0.46794578660383351</v>
      </c>
      <c r="CG50" s="54">
        <f>IF(PLANEL_Pot_Trim!CG23&lt;&gt;0,CG24/PLANEL_Pot_Trim!CG23,0)</f>
        <v>0.46794578660383351</v>
      </c>
      <c r="CH50" s="54">
        <f>IF(PLANEL_Pot_Trim!CH23&lt;&gt;0,CH24/PLANEL_Pot_Trim!CH23,0)</f>
        <v>0.46794578660383351</v>
      </c>
      <c r="CI50" s="54">
        <f>IF(PLANEL_Pot_Trim!CI23&lt;&gt;0,CI24/PLANEL_Pot_Trim!CI23,0)</f>
        <v>0.42272914917548909</v>
      </c>
      <c r="CJ50" s="54">
        <f>IF(PLANEL_Pot_Trim!CJ23&lt;&gt;0,CJ24/PLANEL_Pot_Trim!CJ23,0)</f>
        <v>0.42272914917548909</v>
      </c>
      <c r="CK50" s="54">
        <f>IF(PLANEL_Pot_Trim!CK23&lt;&gt;0,CK24/PLANEL_Pot_Trim!CK23,0)</f>
        <v>0.42272914917548909</v>
      </c>
      <c r="CL50" s="54">
        <f>IF(PLANEL_Pot_Trim!CL23&lt;&gt;0,CL24/PLANEL_Pot_Trim!CL23,0)</f>
        <v>0.42272914917548909</v>
      </c>
      <c r="CM50" s="54">
        <f>IF(PLANEL_Pot_Trim!CM23&lt;&gt;0,CM24/PLANEL_Pot_Trim!CM23,0)</f>
        <v>0.37592386719829263</v>
      </c>
      <c r="CN50" s="54">
        <f>IF(PLANEL_Pot_Trim!CN23&lt;&gt;0,CN24/PLANEL_Pot_Trim!CN23,0)</f>
        <v>0.37592386719829263</v>
      </c>
      <c r="CO50" s="54">
        <f>IF(PLANEL_Pot_Trim!CO23&lt;&gt;0,CO24/PLANEL_Pot_Trim!CO23,0)</f>
        <v>0.37592386719829263</v>
      </c>
      <c r="CP50" s="54">
        <f>IF(PLANEL_Pot_Trim!CP23&lt;&gt;0,CP24/PLANEL_Pot_Trim!CP23,0)</f>
        <v>0.37592386719829263</v>
      </c>
      <c r="CQ50" s="54">
        <f>IF(PLANEL_Pot_Trim!CQ23&lt;&gt;0,CQ24/PLANEL_Pot_Trim!CQ23,0)</f>
        <v>0.33653789071166074</v>
      </c>
      <c r="CR50" s="54">
        <f>IF(PLANEL_Pot_Trim!CR23&lt;&gt;0,CR24/PLANEL_Pot_Trim!CR23,0)</f>
        <v>0.33653789071166074</v>
      </c>
      <c r="CS50" s="54">
        <f>IF(PLANEL_Pot_Trim!CS23&lt;&gt;0,CS24/PLANEL_Pot_Trim!CS23,0)</f>
        <v>0.33653789071166074</v>
      </c>
      <c r="CT50" s="54">
        <f>IF(PLANEL_Pot_Trim!CT23&lt;&gt;0,CT24/PLANEL_Pot_Trim!CT23,0)</f>
        <v>0.33653789071166074</v>
      </c>
      <c r="CU50" s="54">
        <f>IF(PLANEL_Pot_Trim!CU23&lt;&gt;0,CU24/PLANEL_Pot_Trim!CU23,0)</f>
        <v>0.29922666335086318</v>
      </c>
      <c r="CV50" s="54">
        <f>IF(PLANEL_Pot_Trim!CV23&lt;&gt;0,CV24/PLANEL_Pot_Trim!CV23,0)</f>
        <v>0.29922666335086318</v>
      </c>
      <c r="CW50" s="54">
        <f>IF(PLANEL_Pot_Trim!CW23&lt;&gt;0,CW24/PLANEL_Pot_Trim!CW23,0)</f>
        <v>0.29922666335086318</v>
      </c>
      <c r="CX50" s="54">
        <f>IF(PLANEL_Pot_Trim!CX23&lt;&gt;0,CX24/PLANEL_Pot_Trim!CX23,0)</f>
        <v>0.29922666335086318</v>
      </c>
      <c r="CY50" s="84">
        <f>IF(PLANEL_Pot_Trim!CY23&lt;&gt;0,CY24/PLANEL_Pot_Trim!CY23,0)</f>
        <v>0.29214558200090657</v>
      </c>
      <c r="CZ50" s="84">
        <f>IF(PLANEL_Pot_Trim!CZ23&lt;&gt;0,CZ24/PLANEL_Pot_Trim!CZ23,0)</f>
        <v>0.29214558200090657</v>
      </c>
      <c r="DA50" s="84">
        <f>IF(PLANEL_Pot_Trim!DA23&lt;&gt;0,DA24/PLANEL_Pot_Trim!DA23,0)</f>
        <v>0.29214558200090657</v>
      </c>
      <c r="DB50" s="84">
        <f>IF(PLANEL_Pot_Trim!DB23&lt;&gt;0,DB24/PLANEL_Pot_Trim!DB23,0)</f>
        <v>0.29214558200090657</v>
      </c>
      <c r="DC50" s="54">
        <f>IF(PLANEL_Pot_Trim!DC23&lt;&gt;0,DC24/PLANEL_Pot_Trim!DC23,0)</f>
        <v>0.28324244412580568</v>
      </c>
      <c r="DD50" s="54">
        <f>IF(PLANEL_Pot_Trim!DD23&lt;&gt;0,DD24/PLANEL_Pot_Trim!DD23,0)</f>
        <v>0.28324244412580568</v>
      </c>
      <c r="DE50" s="54">
        <f>IF(PLANEL_Pot_Trim!DE23&lt;&gt;0,DE24/PLANEL_Pot_Trim!DE23,0)</f>
        <v>0.28324244412580568</v>
      </c>
      <c r="DF50" s="54">
        <f>IF(PLANEL_Pot_Trim!DF23&lt;&gt;0,DF24/PLANEL_Pot_Trim!DF23,0)</f>
        <v>0.28324244412580568</v>
      </c>
      <c r="DG50" s="54">
        <f>IF(PLANEL_Pot_Trim!DG23&lt;&gt;0,DG24/PLANEL_Pot_Trim!DG23,0)</f>
        <v>0.27270650616507569</v>
      </c>
      <c r="DH50" s="54">
        <f>IF(PLANEL_Pot_Trim!DH23&lt;&gt;0,DH24/PLANEL_Pot_Trim!DH23,0)</f>
        <v>0.27270650616507569</v>
      </c>
      <c r="DI50" s="54">
        <f>IF(PLANEL_Pot_Trim!DI23&lt;&gt;0,DI24/PLANEL_Pot_Trim!DI23,0)</f>
        <v>0.27270650616507569</v>
      </c>
      <c r="DJ50" s="54">
        <f>IF(PLANEL_Pot_Trim!DJ23&lt;&gt;0,DJ24/PLANEL_Pot_Trim!DJ23,0)</f>
        <v>0.27270650616507569</v>
      </c>
      <c r="DK50" s="54">
        <f>IF(PLANEL_Pot_Trim!DK23&lt;&gt;0,DK24/PLANEL_Pot_Trim!DK23,0)</f>
        <v>0.26261718977838305</v>
      </c>
      <c r="DL50" s="54">
        <f>IF(PLANEL_Pot_Trim!DL23&lt;&gt;0,DL24/PLANEL_Pot_Trim!DL23,0)</f>
        <v>0.26261718977838305</v>
      </c>
      <c r="DM50" s="54">
        <f>IF(PLANEL_Pot_Trim!DM23&lt;&gt;0,DM24/PLANEL_Pot_Trim!DM23,0)</f>
        <v>0.26261718977838305</v>
      </c>
      <c r="DN50" s="54">
        <f>IF(PLANEL_Pot_Trim!DN23&lt;&gt;0,DN24/PLANEL_Pot_Trim!DN23,0)</f>
        <v>0.26261718977838305</v>
      </c>
      <c r="DO50" s="54">
        <f>IF(PLANEL_Pot_Trim!DO23&lt;&gt;0,DO24/PLANEL_Pot_Trim!DO23,0)</f>
        <v>0.25218086179221016</v>
      </c>
      <c r="DP50" s="54">
        <f>IF(PLANEL_Pot_Trim!DP23&lt;&gt;0,DP24/PLANEL_Pot_Trim!DP23,0)</f>
        <v>0.25218086179221016</v>
      </c>
      <c r="DQ50" s="54">
        <f>IF(PLANEL_Pot_Trim!DQ23&lt;&gt;0,DQ24/PLANEL_Pot_Trim!DQ23,0)</f>
        <v>0.25218086179221016</v>
      </c>
      <c r="DR50" s="54">
        <f>IF(PLANEL_Pot_Trim!DR23&lt;&gt;0,DR24/PLANEL_Pot_Trim!DR23,0)</f>
        <v>0.25218086179221016</v>
      </c>
      <c r="DS50" s="54">
        <f>IF(PLANEL_Pot_Trim!DS23&lt;&gt;0,DS24/PLANEL_Pot_Trim!DS23,0)</f>
        <v>0.24110255104933354</v>
      </c>
      <c r="DT50" s="54">
        <f>IF(PLANEL_Pot_Trim!DT23&lt;&gt;0,DT24/PLANEL_Pot_Trim!DT23,0)</f>
        <v>0.24110255104933354</v>
      </c>
      <c r="DU50" s="54">
        <f>IF(PLANEL_Pot_Trim!DU23&lt;&gt;0,DU24/PLANEL_Pot_Trim!DU23,0)</f>
        <v>0.24110255104933354</v>
      </c>
      <c r="DV50" s="54">
        <f>IF(PLANEL_Pot_Trim!DV23&lt;&gt;0,DV24/PLANEL_Pot_Trim!DV23,0)</f>
        <v>0.24110255104933354</v>
      </c>
      <c r="DW50" s="54">
        <f>IF(PLANEL_Pot_Trim!DW23&lt;&gt;0,DW24/PLANEL_Pot_Trim!DW23,0)</f>
        <v>0.22981209828765137</v>
      </c>
      <c r="DX50" s="54">
        <f>IF(PLANEL_Pot_Trim!DX23&lt;&gt;0,DX24/PLANEL_Pot_Trim!DX23,0)</f>
        <v>0.22981209828765137</v>
      </c>
      <c r="DY50" s="54">
        <f>IF(PLANEL_Pot_Trim!DY23&lt;&gt;0,DY24/PLANEL_Pot_Trim!DY23,0)</f>
        <v>0.22981209828765137</v>
      </c>
      <c r="DZ50" s="54">
        <f>IF(PLANEL_Pot_Trim!DZ23&lt;&gt;0,DZ24/PLANEL_Pot_Trim!DZ23,0)</f>
        <v>0.22981209828765137</v>
      </c>
      <c r="EA50" s="54">
        <f>IF(PLANEL_Pot_Trim!EA23&lt;&gt;0,EA24/PLANEL_Pot_Trim!EA23,0)</f>
        <v>0.21622123473512925</v>
      </c>
      <c r="EB50" s="54">
        <f>IF(PLANEL_Pot_Trim!EB23&lt;&gt;0,EB24/PLANEL_Pot_Trim!EB23,0)</f>
        <v>0.21622123473512925</v>
      </c>
      <c r="EC50" s="54">
        <f>IF(PLANEL_Pot_Trim!EC23&lt;&gt;0,EC24/PLANEL_Pot_Trim!EC23,0)</f>
        <v>0.21622123473512925</v>
      </c>
      <c r="ED50" s="54">
        <f>IF(PLANEL_Pot_Trim!ED23&lt;&gt;0,ED24/PLANEL_Pot_Trim!ED23,0)</f>
        <v>0.21622123473512925</v>
      </c>
      <c r="EE50" s="54">
        <f>IF(PLANEL_Pot_Trim!EE23&lt;&gt;0,EE24/PLANEL_Pot_Trim!EE23,0)</f>
        <v>0.20138334345421233</v>
      </c>
      <c r="EF50" s="54">
        <f>IF(PLANEL_Pot_Trim!EF23&lt;&gt;0,EF24/PLANEL_Pot_Trim!EF23,0)</f>
        <v>0.20138334345421233</v>
      </c>
      <c r="EG50" s="54">
        <f>IF(PLANEL_Pot_Trim!EG23&lt;&gt;0,EG24/PLANEL_Pot_Trim!EG23,0)</f>
        <v>0.20138334345421233</v>
      </c>
      <c r="EH50" s="54">
        <f>IF(PLANEL_Pot_Trim!EH23&lt;&gt;0,EH24/PLANEL_Pot_Trim!EH23,0)</f>
        <v>0.20138334345421233</v>
      </c>
      <c r="EI50" s="54">
        <f>IF(PLANEL_Pot_Trim!EI23&lt;&gt;0,EI24/PLANEL_Pot_Trim!EI23,0)</f>
        <v>0.18900351654251982</v>
      </c>
      <c r="EJ50" s="54">
        <f>IF(PLANEL_Pot_Trim!EJ23&lt;&gt;0,EJ24/PLANEL_Pot_Trim!EJ23,0)</f>
        <v>0.18900351654251982</v>
      </c>
      <c r="EK50" s="54">
        <f>IF(PLANEL_Pot_Trim!EK23&lt;&gt;0,EK24/PLANEL_Pot_Trim!EK23,0)</f>
        <v>0.18900351654251982</v>
      </c>
      <c r="EL50" s="54">
        <f>IF(PLANEL_Pot_Trim!EL23&lt;&gt;0,EL24/PLANEL_Pot_Trim!EL23,0)</f>
        <v>0.18900351654251982</v>
      </c>
      <c r="EM50" s="54">
        <f>IF(PLANEL_Pot_Trim!EM23&lt;&gt;0,EM24/PLANEL_Pot_Trim!EM23,0)</f>
        <v>0.18008286354401945</v>
      </c>
      <c r="EN50" s="54">
        <f>IF(PLANEL_Pot_Trim!EN23&lt;&gt;0,EN24/PLANEL_Pot_Trim!EN23,0)</f>
        <v>0.18008286354401945</v>
      </c>
      <c r="EO50" s="54">
        <f>IF(PLANEL_Pot_Trim!EO23&lt;&gt;0,EO24/PLANEL_Pot_Trim!EO23,0)</f>
        <v>0.18008286354401945</v>
      </c>
      <c r="EP50" s="54">
        <f>IF(PLANEL_Pot_Trim!EP23&lt;&gt;0,EP24/PLANEL_Pot_Trim!EP23,0)</f>
        <v>0.18008286354401945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24.990414090000002</v>
      </c>
      <c r="I4" s="33">
        <v>20.768112139999999</v>
      </c>
      <c r="J4" s="33">
        <v>25.127565430000001</v>
      </c>
      <c r="K4" s="33">
        <v>28.232802379999999</v>
      </c>
      <c r="L4" s="33">
        <v>31.02065881</v>
      </c>
      <c r="M4" s="33">
        <v>32.504193540000003</v>
      </c>
      <c r="N4" s="33">
        <v>31.638670260000001</v>
      </c>
      <c r="O4" s="33">
        <v>31.83376032</v>
      </c>
      <c r="P4" s="33">
        <v>27.276725849999998</v>
      </c>
      <c r="Q4" s="33">
        <v>27.05598556</v>
      </c>
      <c r="R4" s="33">
        <v>29.27282538</v>
      </c>
      <c r="S4" s="33">
        <v>29.661446510000001</v>
      </c>
      <c r="T4" s="33">
        <v>22.806712749999999</v>
      </c>
      <c r="U4" s="33">
        <v>21.561655900000002</v>
      </c>
      <c r="V4" s="33">
        <v>19.036138439999998</v>
      </c>
      <c r="W4" s="33">
        <v>20.226934109999998</v>
      </c>
      <c r="X4" s="33">
        <v>22.458894950000001</v>
      </c>
      <c r="Y4" s="33">
        <v>22.71726687</v>
      </c>
      <c r="Z4" s="33">
        <v>22.8282186</v>
      </c>
      <c r="AA4" s="33">
        <v>23.783675330000001</v>
      </c>
      <c r="AB4" s="33">
        <v>25.583997920000002</v>
      </c>
      <c r="AC4" s="33">
        <v>28.65785374</v>
      </c>
      <c r="AD4" s="33">
        <v>34.724329879999999</v>
      </c>
      <c r="AE4" s="33">
        <v>27.298392679999999</v>
      </c>
      <c r="AF4" s="33">
        <v>26.12846781</v>
      </c>
      <c r="AG4" s="33">
        <v>26.795372870000001</v>
      </c>
      <c r="AH4" s="33">
        <v>27.466457009999999</v>
      </c>
      <c r="AI4" s="33">
        <v>28.711685859999999</v>
      </c>
      <c r="AJ4" s="33">
        <v>27.848482749999999</v>
      </c>
      <c r="AK4" s="33">
        <v>29.992322470000001</v>
      </c>
      <c r="AL4" s="33">
        <v>31.15520167</v>
      </c>
      <c r="AM4" s="33">
        <v>32.41286376</v>
      </c>
      <c r="AN4" s="33">
        <v>33.695788210000003</v>
      </c>
      <c r="AO4" s="33">
        <v>38.799931399999998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47.238318300000003</v>
      </c>
      <c r="D16" s="33">
        <v>50.981782320000001</v>
      </c>
      <c r="E16" s="33">
        <v>45.500695720000003</v>
      </c>
      <c r="F16" s="33">
        <v>51.706943469999999</v>
      </c>
      <c r="G16" s="33">
        <v>35.705124619999999</v>
      </c>
      <c r="H16" s="33">
        <v>37.931874020000002</v>
      </c>
      <c r="I16" s="33">
        <v>23.707914150000001</v>
      </c>
      <c r="J16" s="33">
        <v>31.000313479999999</v>
      </c>
      <c r="K16" s="33">
        <v>30.878914030000001</v>
      </c>
      <c r="L16" s="33">
        <v>37.585355720000003</v>
      </c>
      <c r="M16" s="33">
        <v>42.437686370000002</v>
      </c>
      <c r="N16" s="33">
        <v>41.77476291</v>
      </c>
      <c r="O16" s="33">
        <v>43.246304549999998</v>
      </c>
      <c r="P16" s="33">
        <v>38.727134079999999</v>
      </c>
      <c r="Q16" s="33">
        <v>38.48014637</v>
      </c>
      <c r="R16" s="33">
        <v>42.086146020000001</v>
      </c>
      <c r="S16" s="33">
        <v>42.974308710000003</v>
      </c>
      <c r="T16" s="33">
        <v>35.194004880000001</v>
      </c>
      <c r="U16" s="33">
        <v>34.887618740000001</v>
      </c>
      <c r="V16" s="33">
        <v>30.633444919999999</v>
      </c>
      <c r="W16" s="33">
        <v>31.538711070000002</v>
      </c>
      <c r="X16" s="33">
        <v>33.8284193</v>
      </c>
      <c r="Y16" s="33">
        <v>35.094750529999999</v>
      </c>
      <c r="Z16" s="33">
        <v>36.929074999999997</v>
      </c>
      <c r="AA16" s="33">
        <v>37.762109670000001</v>
      </c>
      <c r="AB16" s="33">
        <v>41.050827869999999</v>
      </c>
      <c r="AC16" s="33">
        <v>43.876240869999997</v>
      </c>
      <c r="AD16" s="33">
        <v>48.35264231</v>
      </c>
      <c r="AE16" s="33">
        <v>43.783039039999998</v>
      </c>
      <c r="AF16" s="33">
        <v>43.200579179999998</v>
      </c>
      <c r="AG16" s="33">
        <v>44.242461849999998</v>
      </c>
      <c r="AH16" s="33">
        <v>44.78129586</v>
      </c>
      <c r="AI16" s="33">
        <v>44.78415227</v>
      </c>
      <c r="AJ16" s="33">
        <v>42.665153709999998</v>
      </c>
      <c r="AK16" s="33">
        <v>44.159477219999999</v>
      </c>
      <c r="AL16" s="33">
        <v>45.312779050000003</v>
      </c>
      <c r="AM16" s="33">
        <v>46.5655851</v>
      </c>
      <c r="AN16" s="33">
        <v>48.717474619999997</v>
      </c>
      <c r="AO16" s="33">
        <v>53.718003690000003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24.990414090000002</v>
      </c>
      <c r="F4" s="1">
        <f>Planel_CO2_total_Resultado!I4</f>
        <v>20.768112139999999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31.02065881</v>
      </c>
      <c r="J4" s="1">
        <f>Planel_CO2_total_Resultado!M4</f>
        <v>32.504193540000003</v>
      </c>
      <c r="K4" s="1">
        <f>Planel_CO2_total_Resultado!N4</f>
        <v>31.638670260000001</v>
      </c>
      <c r="L4" s="1">
        <f>Planel_CO2_total_Resultado!O4</f>
        <v>31.83376032</v>
      </c>
      <c r="M4" s="1">
        <f>Planel_CO2_total_Resultado!P4</f>
        <v>27.276725849999998</v>
      </c>
      <c r="N4" s="1">
        <f>Planel_CO2_total_Resultado!Q4</f>
        <v>27.05598556</v>
      </c>
      <c r="O4" s="1">
        <f>Planel_CO2_total_Resultado!R4</f>
        <v>29.27282538</v>
      </c>
      <c r="P4" s="1">
        <f>Planel_CO2_total_Resultado!S4</f>
        <v>29.661446510000001</v>
      </c>
      <c r="Q4" s="1">
        <f>Planel_CO2_total_Resultado!T4</f>
        <v>22.806712749999999</v>
      </c>
      <c r="R4" s="1">
        <f>Planel_CO2_total_Resultado!U4</f>
        <v>21.561655900000002</v>
      </c>
      <c r="S4" s="1">
        <f>Planel_CO2_total_Resultado!V4</f>
        <v>19.036138439999998</v>
      </c>
      <c r="T4" s="1">
        <f>Planel_CO2_total_Resultado!W4</f>
        <v>20.226934109999998</v>
      </c>
      <c r="U4" s="1">
        <f>Planel_CO2_total_Resultado!X4</f>
        <v>22.458894950000001</v>
      </c>
      <c r="V4" s="1">
        <f>Planel_CO2_total_Resultado!Y4</f>
        <v>22.71726687</v>
      </c>
      <c r="W4" s="1">
        <f>Planel_CO2_total_Resultado!Z4</f>
        <v>22.8282186</v>
      </c>
      <c r="X4" s="1">
        <f>Planel_CO2_total_Resultado!AA4</f>
        <v>23.783675330000001</v>
      </c>
      <c r="Y4" s="1">
        <f>Planel_CO2_total_Resultado!AB4</f>
        <v>25.583997920000002</v>
      </c>
      <c r="Z4" s="1">
        <f>Planel_CO2_total_Resultado!AC4</f>
        <v>28.65785374</v>
      </c>
      <c r="AA4" s="1">
        <f>Planel_CO2_total_Resultado!AD4</f>
        <v>34.724329879999999</v>
      </c>
      <c r="AB4" s="1">
        <f>Planel_CO2_total_Resultado!AE4</f>
        <v>27.298392679999999</v>
      </c>
      <c r="AC4" s="1">
        <f>Planel_CO2_total_Resultado!AF4</f>
        <v>26.12846781</v>
      </c>
      <c r="AD4" s="1">
        <f>Planel_CO2_total_Resultado!AG4</f>
        <v>26.795372870000001</v>
      </c>
      <c r="AE4" s="1">
        <f>Planel_CO2_total_Resultado!AH4</f>
        <v>27.466457009999999</v>
      </c>
      <c r="AF4" s="1">
        <f>Planel_CO2_total_Resultado!AI4</f>
        <v>28.711685859999999</v>
      </c>
      <c r="AG4" s="1">
        <f>Planel_CO2_total_Resultado!AJ4</f>
        <v>27.848482749999999</v>
      </c>
      <c r="AH4" s="1">
        <f>Planel_CO2_total_Resultado!AK4</f>
        <v>29.992322470000001</v>
      </c>
      <c r="AI4" s="1">
        <f>Planel_CO2_total_Resultado!AL4</f>
        <v>31.15520167</v>
      </c>
      <c r="AJ4" s="1">
        <f>Planel_CO2_total_Resultado!AM4</f>
        <v>32.41286376</v>
      </c>
      <c r="AK4" s="1">
        <f>Planel_CO2_total_Resultado!AN4</f>
        <v>33.695788210000003</v>
      </c>
      <c r="AL4" s="1">
        <f>Planel_CO2_total_Resultado!AO4</f>
        <v>38.799931399999998</v>
      </c>
    </row>
    <row r="5" spans="2:38" x14ac:dyDescent="0.25">
      <c r="B5" s="16" t="s">
        <v>314</v>
      </c>
      <c r="C5" s="1">
        <f>Planel_CO2_total_Resultado!F16</f>
        <v>51.706943469999999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23.707914150000001</v>
      </c>
      <c r="G5" s="1">
        <f>Planel_CO2_total_Resultado!J16</f>
        <v>31.000313479999999</v>
      </c>
      <c r="H5" s="1">
        <f>Planel_CO2_total_Resultado!K16</f>
        <v>30.878914030000001</v>
      </c>
      <c r="I5" s="1">
        <f>Planel_CO2_total_Resultado!L16</f>
        <v>37.585355720000003</v>
      </c>
      <c r="J5" s="1">
        <f>Planel_CO2_total_Resultado!M16</f>
        <v>42.437686370000002</v>
      </c>
      <c r="K5" s="1">
        <f>Planel_CO2_total_Resultado!N16</f>
        <v>41.77476291</v>
      </c>
      <c r="L5" s="1">
        <f>Planel_CO2_total_Resultado!O16</f>
        <v>43.246304549999998</v>
      </c>
      <c r="M5" s="1">
        <f>Planel_CO2_total_Resultado!P16</f>
        <v>38.727134079999999</v>
      </c>
      <c r="N5" s="1">
        <f>Planel_CO2_total_Resultado!Q16</f>
        <v>38.48014637</v>
      </c>
      <c r="O5" s="1">
        <f>Planel_CO2_total_Resultado!R16</f>
        <v>42.086146020000001</v>
      </c>
      <c r="P5" s="1">
        <f>Planel_CO2_total_Resultado!S16</f>
        <v>42.974308710000003</v>
      </c>
      <c r="Q5" s="1">
        <f>Planel_CO2_total_Resultado!T16</f>
        <v>35.194004880000001</v>
      </c>
      <c r="R5" s="1">
        <f>Planel_CO2_total_Resultado!U16</f>
        <v>34.887618740000001</v>
      </c>
      <c r="S5" s="1">
        <f>Planel_CO2_total_Resultado!V16</f>
        <v>30.633444919999999</v>
      </c>
      <c r="T5" s="1">
        <f>Planel_CO2_total_Resultado!W16</f>
        <v>31.538711070000002</v>
      </c>
      <c r="U5" s="1">
        <f>Planel_CO2_total_Resultado!X16</f>
        <v>33.8284193</v>
      </c>
      <c r="V5" s="1">
        <f>Planel_CO2_total_Resultado!Y16</f>
        <v>35.094750529999999</v>
      </c>
      <c r="W5" s="1">
        <f>Planel_CO2_total_Resultado!Z16</f>
        <v>36.929074999999997</v>
      </c>
      <c r="X5" s="1">
        <f>Planel_CO2_total_Resultado!AA16</f>
        <v>37.762109670000001</v>
      </c>
      <c r="Y5" s="1">
        <f>Planel_CO2_total_Resultado!AB16</f>
        <v>41.050827869999999</v>
      </c>
      <c r="Z5" s="1">
        <f>Planel_CO2_total_Resultado!AC16</f>
        <v>43.876240869999997</v>
      </c>
      <c r="AA5" s="1">
        <f>Planel_CO2_total_Resultado!AD16</f>
        <v>48.35264231</v>
      </c>
      <c r="AB5" s="1">
        <f>Planel_CO2_total_Resultado!AE16</f>
        <v>43.783039039999998</v>
      </c>
      <c r="AC5" s="1">
        <f>Planel_CO2_total_Resultado!AF16</f>
        <v>43.200579179999998</v>
      </c>
      <c r="AD5" s="1">
        <f>Planel_CO2_total_Resultado!AG16</f>
        <v>44.242461849999998</v>
      </c>
      <c r="AE5" s="1">
        <f>Planel_CO2_total_Resultado!AH16</f>
        <v>44.78129586</v>
      </c>
      <c r="AF5" s="1">
        <f>Planel_CO2_total_Resultado!AI16</f>
        <v>44.78415227</v>
      </c>
      <c r="AG5" s="1">
        <f>Planel_CO2_total_Resultado!AJ16</f>
        <v>42.665153709999998</v>
      </c>
      <c r="AH5" s="1">
        <f>Planel_CO2_total_Resultado!AK16</f>
        <v>44.159477219999999</v>
      </c>
      <c r="AI5" s="1">
        <f>Planel_CO2_total_Resultado!AL16</f>
        <v>45.312779050000003</v>
      </c>
      <c r="AJ5" s="1">
        <f>Planel_CO2_total_Resultado!AM16</f>
        <v>46.5655851</v>
      </c>
      <c r="AK5" s="1">
        <f>Planel_CO2_total_Resultado!AN16</f>
        <v>48.717474619999997</v>
      </c>
      <c r="AL5" s="1">
        <f>Planel_CO2_total_Resultado!AO16</f>
        <v>53.718003690000003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491</v>
      </c>
      <c r="C5" s="40" t="s">
        <v>37</v>
      </c>
      <c r="D5" s="40" t="s">
        <v>39</v>
      </c>
      <c r="E5" s="40">
        <v>1500</v>
      </c>
      <c r="F5" s="40">
        <v>2047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372</v>
      </c>
      <c r="C6" s="40" t="s">
        <v>37</v>
      </c>
      <c r="D6" s="40" t="s">
        <v>39</v>
      </c>
      <c r="E6" s="40">
        <v>1500</v>
      </c>
      <c r="F6" s="40">
        <v>2046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345</v>
      </c>
      <c r="C7" s="40" t="s">
        <v>37</v>
      </c>
      <c r="D7" s="40" t="s">
        <v>39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473</v>
      </c>
      <c r="C8" s="40" t="s">
        <v>37</v>
      </c>
      <c r="D8" s="40" t="s">
        <v>39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356</v>
      </c>
      <c r="C9" s="40" t="s">
        <v>37</v>
      </c>
      <c r="D9" s="40" t="s">
        <v>39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500</v>
      </c>
      <c r="C10" s="40" t="s">
        <v>37</v>
      </c>
      <c r="D10" s="40" t="s">
        <v>39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460</v>
      </c>
      <c r="C11" s="40" t="s">
        <v>37</v>
      </c>
      <c r="D11" s="40" t="s">
        <v>39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337</v>
      </c>
      <c r="C12" s="40" t="s">
        <v>37</v>
      </c>
      <c r="D12" s="40" t="s">
        <v>39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360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499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505</v>
      </c>
      <c r="C15" s="40" t="s">
        <v>37</v>
      </c>
      <c r="D15" s="40" t="s">
        <v>39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461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484</v>
      </c>
      <c r="C17" s="40" t="s">
        <v>37</v>
      </c>
      <c r="D17" s="40" t="s">
        <v>39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376</v>
      </c>
      <c r="C18" s="40" t="s">
        <v>37</v>
      </c>
      <c r="D18" s="40" t="s">
        <v>39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348</v>
      </c>
      <c r="C19" s="40" t="s">
        <v>37</v>
      </c>
      <c r="D19" s="40" t="s">
        <v>39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336</v>
      </c>
      <c r="C20" s="40" t="s">
        <v>37</v>
      </c>
      <c r="D20" s="40" t="s">
        <v>39</v>
      </c>
      <c r="E20" s="40">
        <v>1500</v>
      </c>
      <c r="F20" s="40">
        <v>2043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494</v>
      </c>
      <c r="C21" s="40" t="s">
        <v>37</v>
      </c>
      <c r="D21" s="40" t="s">
        <v>39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464</v>
      </c>
      <c r="C22" s="40" t="s">
        <v>37</v>
      </c>
      <c r="D22" s="40" t="s">
        <v>39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382</v>
      </c>
      <c r="C23" s="40" t="s">
        <v>37</v>
      </c>
      <c r="D23" s="40" t="s">
        <v>39</v>
      </c>
      <c r="E23" s="40">
        <v>1500</v>
      </c>
      <c r="F23" s="40">
        <v>2041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328</v>
      </c>
      <c r="C24" s="40" t="s">
        <v>40</v>
      </c>
      <c r="D24" s="40" t="s">
        <v>43</v>
      </c>
      <c r="E24" s="40">
        <v>1500</v>
      </c>
      <c r="F24" s="40">
        <v>2041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463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472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388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523</v>
      </c>
      <c r="C28" s="40" t="s">
        <v>40</v>
      </c>
      <c r="D28" s="40" t="s">
        <v>43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403</v>
      </c>
      <c r="C29" s="40" t="s">
        <v>44</v>
      </c>
      <c r="D29" s="40" t="s">
        <v>37</v>
      </c>
      <c r="E29" s="40">
        <v>1500</v>
      </c>
      <c r="F29" s="40">
        <v>2039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">
      <c r="B30" s="40" t="s">
        <v>521</v>
      </c>
      <c r="C30" s="40" t="s">
        <v>40</v>
      </c>
      <c r="D30" s="40" t="s">
        <v>43</v>
      </c>
      <c r="E30" s="40">
        <v>1500</v>
      </c>
      <c r="F30" s="40">
        <v>2037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529</v>
      </c>
      <c r="C31" s="40" t="s">
        <v>40</v>
      </c>
      <c r="D31" s="40" t="s">
        <v>43</v>
      </c>
      <c r="E31" s="40">
        <v>1500</v>
      </c>
      <c r="F31" s="40">
        <v>2037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530</v>
      </c>
      <c r="C32" s="40" t="s">
        <v>40</v>
      </c>
      <c r="D32" s="40" t="s">
        <v>43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533</v>
      </c>
      <c r="C33" s="40" t="s">
        <v>40</v>
      </c>
      <c r="D33" s="40" t="s">
        <v>43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357</v>
      </c>
      <c r="C34" s="40" t="s">
        <v>37</v>
      </c>
      <c r="D34" s="40" t="s">
        <v>39</v>
      </c>
      <c r="E34" s="40">
        <v>1500</v>
      </c>
      <c r="F34" s="40">
        <v>2036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375</v>
      </c>
      <c r="C35" s="40" t="s">
        <v>37</v>
      </c>
      <c r="D35" s="40" t="s">
        <v>39</v>
      </c>
      <c r="E35" s="40">
        <v>1500</v>
      </c>
      <c r="F35" s="40">
        <v>2036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391</v>
      </c>
      <c r="C36" s="40" t="s">
        <v>37</v>
      </c>
      <c r="D36" s="40" t="s">
        <v>39</v>
      </c>
      <c r="E36" s="40">
        <v>1500</v>
      </c>
      <c r="F36" s="40">
        <v>2036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344</v>
      </c>
      <c r="C37" s="40" t="s">
        <v>37</v>
      </c>
      <c r="D37" s="40" t="s">
        <v>39</v>
      </c>
      <c r="E37" s="40">
        <v>1500</v>
      </c>
      <c r="F37" s="40">
        <v>2035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475</v>
      </c>
      <c r="C38" s="40" t="s">
        <v>37</v>
      </c>
      <c r="D38" s="40" t="s">
        <v>39</v>
      </c>
      <c r="E38" s="40">
        <v>1500</v>
      </c>
      <c r="F38" s="40">
        <v>2035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385</v>
      </c>
      <c r="C39" s="40" t="s">
        <v>37</v>
      </c>
      <c r="D39" s="40" t="s">
        <v>39</v>
      </c>
      <c r="E39" s="40">
        <v>1500</v>
      </c>
      <c r="F39" s="40">
        <v>2035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524</v>
      </c>
      <c r="C40" s="40" t="s">
        <v>40</v>
      </c>
      <c r="D40" s="40" t="s">
        <v>43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373</v>
      </c>
      <c r="C41" s="40" t="s">
        <v>37</v>
      </c>
      <c r="D41" s="40" t="s">
        <v>39</v>
      </c>
      <c r="E41" s="40">
        <v>1500</v>
      </c>
      <c r="F41" s="40">
        <v>2034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355</v>
      </c>
      <c r="C42" s="40" t="s">
        <v>37</v>
      </c>
      <c r="D42" s="40" t="s">
        <v>39</v>
      </c>
      <c r="E42" s="40">
        <v>1500</v>
      </c>
      <c r="F42" s="40">
        <v>2034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471</v>
      </c>
      <c r="C43" s="40" t="s">
        <v>37</v>
      </c>
      <c r="D43" s="40" t="s">
        <v>39</v>
      </c>
      <c r="E43" s="40">
        <v>1500</v>
      </c>
      <c r="F43" s="40">
        <v>2034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339</v>
      </c>
      <c r="C44" s="40" t="s">
        <v>37</v>
      </c>
      <c r="D44" s="40" t="s">
        <v>39</v>
      </c>
      <c r="E44" s="40">
        <v>1500</v>
      </c>
      <c r="F44" s="40">
        <v>2034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383</v>
      </c>
      <c r="C45" s="40" t="s">
        <v>37</v>
      </c>
      <c r="D45" s="40" t="s">
        <v>39</v>
      </c>
      <c r="E45" s="40">
        <v>1500</v>
      </c>
      <c r="F45" s="40">
        <v>2034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506</v>
      </c>
      <c r="C46" s="40" t="s">
        <v>37</v>
      </c>
      <c r="D46" s="40" t="s">
        <v>39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528</v>
      </c>
      <c r="C47" s="40" t="s">
        <v>40</v>
      </c>
      <c r="D47" s="40" t="s">
        <v>43</v>
      </c>
      <c r="E47" s="40">
        <v>1500</v>
      </c>
      <c r="F47" s="40">
        <v>2034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334</v>
      </c>
      <c r="C48" s="40" t="s">
        <v>40</v>
      </c>
      <c r="D48" s="40" t="s">
        <v>43</v>
      </c>
      <c r="E48" s="40">
        <v>1500</v>
      </c>
      <c r="F48" s="40">
        <v>2034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485</v>
      </c>
      <c r="C49" s="40" t="s">
        <v>37</v>
      </c>
      <c r="D49" s="40" t="s">
        <v>39</v>
      </c>
      <c r="E49" s="40">
        <v>1500</v>
      </c>
      <c r="F49" s="40">
        <v>2033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522</v>
      </c>
      <c r="C50" s="40" t="s">
        <v>40</v>
      </c>
      <c r="D50" s="40" t="s">
        <v>43</v>
      </c>
      <c r="E50" s="40">
        <v>1500</v>
      </c>
      <c r="F50" s="40">
        <v>2033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531</v>
      </c>
      <c r="C51" s="40" t="s">
        <v>40</v>
      </c>
      <c r="D51" s="40" t="s">
        <v>43</v>
      </c>
      <c r="E51" s="40">
        <v>1500</v>
      </c>
      <c r="F51" s="40">
        <v>2033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457</v>
      </c>
      <c r="C52" s="40" t="s">
        <v>37</v>
      </c>
      <c r="D52" s="40" t="s">
        <v>39</v>
      </c>
      <c r="E52" s="40">
        <v>1500</v>
      </c>
      <c r="F52" s="40">
        <v>2032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377</v>
      </c>
      <c r="C53" s="40" t="s">
        <v>37</v>
      </c>
      <c r="D53" s="40" t="s">
        <v>39</v>
      </c>
      <c r="E53" s="40">
        <v>1500</v>
      </c>
      <c r="F53" s="40">
        <v>2032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405</v>
      </c>
      <c r="C54" s="40" t="s">
        <v>44</v>
      </c>
      <c r="D54" s="40" t="s">
        <v>37</v>
      </c>
      <c r="E54" s="40">
        <v>1500</v>
      </c>
      <c r="F54" s="40">
        <v>2031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354</v>
      </c>
      <c r="C55" s="40" t="s">
        <v>37</v>
      </c>
      <c r="D55" s="40" t="s">
        <v>39</v>
      </c>
      <c r="E55" s="40">
        <v>1500</v>
      </c>
      <c r="F55" s="40">
        <v>2031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459</v>
      </c>
      <c r="C56" s="40" t="s">
        <v>37</v>
      </c>
      <c r="D56" s="40" t="s">
        <v>39</v>
      </c>
      <c r="E56" s="40">
        <v>1500</v>
      </c>
      <c r="F56" s="40">
        <v>2031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340</v>
      </c>
      <c r="C57" s="40" t="s">
        <v>37</v>
      </c>
      <c r="D57" s="40" t="s">
        <v>39</v>
      </c>
      <c r="E57" s="40">
        <v>1500</v>
      </c>
      <c r="F57" s="40">
        <v>2031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498</v>
      </c>
      <c r="C58" s="40" t="s">
        <v>37</v>
      </c>
      <c r="D58" s="40" t="s">
        <v>39</v>
      </c>
      <c r="E58" s="40">
        <v>1500</v>
      </c>
      <c r="F58" s="40">
        <v>2031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509</v>
      </c>
      <c r="C59" s="40" t="s">
        <v>44</v>
      </c>
      <c r="D59" s="40" t="s">
        <v>40</v>
      </c>
      <c r="E59" s="40">
        <v>1500</v>
      </c>
      <c r="F59" s="40">
        <v>2031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511</v>
      </c>
      <c r="C60" s="40" t="s">
        <v>44</v>
      </c>
      <c r="D60" s="40" t="s">
        <v>40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515</v>
      </c>
      <c r="C61" s="40" t="s">
        <v>44</v>
      </c>
      <c r="D61" s="40" t="s">
        <v>40</v>
      </c>
      <c r="E61" s="40">
        <v>1500</v>
      </c>
      <c r="F61" s="40">
        <v>2031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516</v>
      </c>
      <c r="C62" s="40" t="s">
        <v>44</v>
      </c>
      <c r="D62" s="40" t="s">
        <v>40</v>
      </c>
      <c r="E62" s="40">
        <v>1500</v>
      </c>
      <c r="F62" s="40">
        <v>2031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455</v>
      </c>
      <c r="C63" s="40" t="s">
        <v>37</v>
      </c>
      <c r="D63" s="40" t="s">
        <v>39</v>
      </c>
      <c r="E63" s="40">
        <v>1500</v>
      </c>
      <c r="F63" s="40">
        <v>2030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389</v>
      </c>
      <c r="C64" s="40" t="s">
        <v>37</v>
      </c>
      <c r="D64" s="40" t="s">
        <v>39</v>
      </c>
      <c r="E64" s="40">
        <v>1500</v>
      </c>
      <c r="F64" s="40">
        <v>2030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481</v>
      </c>
      <c r="C65" s="40" t="s">
        <v>37</v>
      </c>
      <c r="D65" s="40" t="s">
        <v>39</v>
      </c>
      <c r="E65" s="40">
        <v>1500</v>
      </c>
      <c r="F65" s="40">
        <v>2030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487</v>
      </c>
      <c r="C66" s="40" t="s">
        <v>37</v>
      </c>
      <c r="D66" s="40" t="s">
        <v>39</v>
      </c>
      <c r="E66" s="40">
        <v>1500</v>
      </c>
      <c r="F66" s="40">
        <v>2030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358</v>
      </c>
      <c r="C67" s="40" t="s">
        <v>37</v>
      </c>
      <c r="D67" s="40" t="s">
        <v>39</v>
      </c>
      <c r="E67" s="40">
        <v>1500</v>
      </c>
      <c r="F67" s="40">
        <v>2030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504</v>
      </c>
      <c r="C68" s="40" t="s">
        <v>37</v>
      </c>
      <c r="D68" s="40" t="s">
        <v>39</v>
      </c>
      <c r="E68" s="40">
        <v>1500</v>
      </c>
      <c r="F68" s="40">
        <v>2030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384</v>
      </c>
      <c r="C69" s="40" t="s">
        <v>37</v>
      </c>
      <c r="D69" s="40" t="s">
        <v>39</v>
      </c>
      <c r="E69" s="40">
        <v>1500</v>
      </c>
      <c r="F69" s="40">
        <v>2029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468</v>
      </c>
      <c r="C70" s="40" t="s">
        <v>37</v>
      </c>
      <c r="D70" s="40" t="s">
        <v>39</v>
      </c>
      <c r="E70" s="40">
        <v>1500</v>
      </c>
      <c r="F70" s="40">
        <v>2029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346</v>
      </c>
      <c r="C71" s="40" t="s">
        <v>37</v>
      </c>
      <c r="D71" s="40" t="s">
        <v>39</v>
      </c>
      <c r="E71" s="40">
        <v>1500</v>
      </c>
      <c r="F71" s="40">
        <v>2028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351</v>
      </c>
      <c r="C72" s="40" t="s">
        <v>37</v>
      </c>
      <c r="D72" s="40" t="s">
        <v>39</v>
      </c>
      <c r="E72" s="40">
        <v>1500</v>
      </c>
      <c r="F72" s="40">
        <v>2028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398</v>
      </c>
      <c r="C73" s="40" t="s">
        <v>44</v>
      </c>
      <c r="D73" s="40" t="s">
        <v>37</v>
      </c>
      <c r="E73" s="40">
        <v>1500</v>
      </c>
      <c r="F73" s="40">
        <v>2026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410</v>
      </c>
      <c r="C74" s="40" t="s">
        <v>44</v>
      </c>
      <c r="D74" s="40" t="s">
        <v>37</v>
      </c>
      <c r="E74" s="40">
        <v>1500</v>
      </c>
      <c r="F74" s="40">
        <v>2026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408</v>
      </c>
      <c r="C75" s="40" t="s">
        <v>44</v>
      </c>
      <c r="D75" s="40" t="s">
        <v>37</v>
      </c>
      <c r="E75" s="40">
        <v>1500</v>
      </c>
      <c r="F75" s="40">
        <v>2019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399</v>
      </c>
      <c r="C76" s="40" t="s">
        <v>44</v>
      </c>
      <c r="D76" s="40" t="s">
        <v>37</v>
      </c>
      <c r="E76" s="40">
        <v>1500</v>
      </c>
      <c r="F76" s="40">
        <v>2019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400</v>
      </c>
      <c r="C77" s="40" t="s">
        <v>44</v>
      </c>
      <c r="D77" s="40" t="s">
        <v>37</v>
      </c>
      <c r="E77" s="40">
        <v>1500</v>
      </c>
      <c r="F77" s="40">
        <v>2019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401</v>
      </c>
      <c r="C78" s="40" t="s">
        <v>44</v>
      </c>
      <c r="D78" s="40" t="s">
        <v>37</v>
      </c>
      <c r="E78" s="40">
        <v>1500</v>
      </c>
      <c r="F78" s="40">
        <v>2019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409</v>
      </c>
      <c r="C79" s="40" t="s">
        <v>44</v>
      </c>
      <c r="D79" s="40" t="s">
        <v>37</v>
      </c>
      <c r="E79" s="40">
        <v>1500</v>
      </c>
      <c r="F79" s="40">
        <v>2019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402</v>
      </c>
      <c r="C80" s="40" t="s">
        <v>44</v>
      </c>
      <c r="D80" s="40" t="s">
        <v>37</v>
      </c>
      <c r="E80" s="40">
        <v>1500</v>
      </c>
      <c r="F80" s="40">
        <v>2019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418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419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404</v>
      </c>
      <c r="C83" s="40" t="s">
        <v>44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420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421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422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423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424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425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426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427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428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429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430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411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431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432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412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413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414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415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433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434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435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436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416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437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417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438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439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440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441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367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368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379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442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443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444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335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366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369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445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446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447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380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448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331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370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342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449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330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450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371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451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452</v>
      </c>
      <c r="C135" s="40" t="s">
        <v>37</v>
      </c>
      <c r="D135" s="40" t="s">
        <v>38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332</v>
      </c>
      <c r="C136" s="40" t="s">
        <v>37</v>
      </c>
      <c r="D136" s="40" t="s">
        <v>38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453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454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353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456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338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458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462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465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466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467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469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470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474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477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478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479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480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374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482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386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483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486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488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347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381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390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350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387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489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490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349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343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492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493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495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496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359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497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361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392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352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364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501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507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508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510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512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513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514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406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407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517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365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394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378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396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397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520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329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333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525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327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526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341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532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4235.6039129999999</v>
      </c>
      <c r="N29">
        <v>4416.5852590000004</v>
      </c>
      <c r="O29">
        <v>4388.3833839999998</v>
      </c>
      <c r="P29">
        <v>4110.8396640000001</v>
      </c>
      <c r="Q29">
        <v>2082.9740120000001</v>
      </c>
      <c r="R29">
        <v>2065.6645330000001</v>
      </c>
      <c r="S29">
        <v>1997.517552</v>
      </c>
      <c r="T29">
        <v>2140.958486</v>
      </c>
      <c r="U29">
        <v>2031.787593</v>
      </c>
      <c r="V29">
        <v>1903.9688000000001</v>
      </c>
      <c r="W29">
        <v>2457.377324</v>
      </c>
      <c r="X29">
        <v>2851.5153350000001</v>
      </c>
      <c r="Y29">
        <v>3696.621216</v>
      </c>
      <c r="Z29">
        <v>4020.9802070000001</v>
      </c>
      <c r="AA29">
        <v>4077.429063</v>
      </c>
      <c r="AB29">
        <v>4149.9787720000004</v>
      </c>
      <c r="AC29">
        <v>5465.455164</v>
      </c>
      <c r="AD29">
        <v>6602.4590449999996</v>
      </c>
      <c r="AE29">
        <v>9633.6506289999998</v>
      </c>
      <c r="AF29">
        <v>6668.5342129999999</v>
      </c>
      <c r="AG29">
        <v>7093.5255649999999</v>
      </c>
      <c r="AH29">
        <v>7082.3389539999998</v>
      </c>
      <c r="AI29">
        <v>7251.1175240000002</v>
      </c>
      <c r="AJ29">
        <v>7186.835865</v>
      </c>
      <c r="AK29">
        <v>8014.0144069999997</v>
      </c>
      <c r="AL29">
        <v>8838.0763420000003</v>
      </c>
      <c r="AM29">
        <v>9432.1156370000008</v>
      </c>
      <c r="AN29">
        <v>10021.996289999999</v>
      </c>
      <c r="AO29">
        <v>10763.46675</v>
      </c>
      <c r="AP29">
        <v>12225.63564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342.77142079999999</v>
      </c>
      <c r="Q30">
        <v>342.77142079999999</v>
      </c>
      <c r="R30">
        <v>342.77142079999999</v>
      </c>
      <c r="S30">
        <v>883.81555849999995</v>
      </c>
      <c r="T30">
        <v>1101.0751250000001</v>
      </c>
      <c r="U30">
        <v>1101.0751250000001</v>
      </c>
      <c r="V30">
        <v>1101.0751250000001</v>
      </c>
      <c r="W30">
        <v>1174.8317489999999</v>
      </c>
      <c r="X30">
        <v>1248.5883739999999</v>
      </c>
      <c r="Y30">
        <v>1397.150768</v>
      </c>
      <c r="Z30">
        <v>1691.1281220000001</v>
      </c>
      <c r="AA30">
        <v>1766.7685509999999</v>
      </c>
      <c r="AB30">
        <v>1813.1436000000001</v>
      </c>
      <c r="AC30">
        <v>1540.2211950000001</v>
      </c>
      <c r="AD30">
        <v>1180.1059949999999</v>
      </c>
      <c r="AE30">
        <v>983.06315770000003</v>
      </c>
      <c r="AF30">
        <v>1327.6192450000001</v>
      </c>
      <c r="AG30">
        <v>682.44529790000001</v>
      </c>
      <c r="AH30">
        <v>872.00945209999998</v>
      </c>
      <c r="AI30">
        <v>958.83612129999995</v>
      </c>
      <c r="AJ30">
        <v>1106.349371</v>
      </c>
      <c r="AK30">
        <v>1106.349371</v>
      </c>
      <c r="AL30">
        <v>1180.1059949999999</v>
      </c>
      <c r="AM30">
        <v>1253.8626200000001</v>
      </c>
      <c r="AN30">
        <v>1106.349371</v>
      </c>
      <c r="AO30">
        <v>1004.6482999999999</v>
      </c>
      <c r="AP30">
        <v>866.91035350000004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1763.612924</v>
      </c>
      <c r="U31">
        <v>1713.917905</v>
      </c>
      <c r="V31">
        <v>1711.3215929999999</v>
      </c>
      <c r="W31">
        <v>1956.812686</v>
      </c>
      <c r="X31">
        <v>1861.6583439999999</v>
      </c>
      <c r="Y31">
        <v>1933.9788370000001</v>
      </c>
      <c r="Z31">
        <v>1937.3884419999999</v>
      </c>
      <c r="AA31">
        <v>2024.032561</v>
      </c>
      <c r="AB31">
        <v>2164.1701480000002</v>
      </c>
      <c r="AC31">
        <v>2304.3077349999999</v>
      </c>
      <c r="AD31">
        <v>2830.697964</v>
      </c>
      <c r="AE31">
        <v>3005.5844090000001</v>
      </c>
      <c r="AF31">
        <v>2714.7984280000001</v>
      </c>
      <c r="AG31">
        <v>2453.1453379999998</v>
      </c>
      <c r="AH31">
        <v>2593.282925</v>
      </c>
      <c r="AI31">
        <v>2733.4205120000001</v>
      </c>
      <c r="AJ31">
        <v>2873.5580989999999</v>
      </c>
      <c r="AK31">
        <v>3013.695686</v>
      </c>
      <c r="AL31">
        <v>3153.8332730000002</v>
      </c>
      <c r="AM31">
        <v>3293.9708599999999</v>
      </c>
      <c r="AN31">
        <v>3434.1084470000001</v>
      </c>
      <c r="AO31">
        <v>3382.9592640000001</v>
      </c>
      <c r="AP31">
        <v>3714.3836209999999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1592.022606</v>
      </c>
      <c r="O32">
        <v>1490.9279570000001</v>
      </c>
      <c r="P32">
        <v>1816.326059</v>
      </c>
      <c r="Q32">
        <v>1812.7595389999999</v>
      </c>
      <c r="R32">
        <v>1823.7901879999999</v>
      </c>
      <c r="S32">
        <v>1950.828876</v>
      </c>
      <c r="T32">
        <v>1804.8127239999999</v>
      </c>
      <c r="U32">
        <v>1804.8127239999999</v>
      </c>
      <c r="V32">
        <v>1656.349727</v>
      </c>
      <c r="W32">
        <v>1183.9839899999999</v>
      </c>
      <c r="X32">
        <v>1285.0786390000001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445.0893921</v>
      </c>
      <c r="AL32">
        <v>388.3113841</v>
      </c>
      <c r="AM32">
        <v>93.705698889999994</v>
      </c>
      <c r="AN32">
        <v>193.61113990000001</v>
      </c>
      <c r="AO32">
        <v>193.61113990000001</v>
      </c>
      <c r="AP32">
        <v>796.3411873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1177.1282639999999</v>
      </c>
      <c r="J35">
        <v>1071.778982</v>
      </c>
      <c r="K35">
        <v>1177.1282639999999</v>
      </c>
      <c r="L35">
        <v>1164.1137839999999</v>
      </c>
      <c r="M35">
        <v>1164.1137839999999</v>
      </c>
      <c r="N35">
        <v>1258.76848</v>
      </c>
      <c r="O35">
        <v>1284.3398709999999</v>
      </c>
      <c r="P35">
        <v>1529.8590690000001</v>
      </c>
      <c r="Q35">
        <v>1565.1170770000001</v>
      </c>
      <c r="R35">
        <v>1565.1170770000001</v>
      </c>
      <c r="S35">
        <v>1641.5080829999999</v>
      </c>
      <c r="T35">
        <v>1641.5080829999999</v>
      </c>
      <c r="U35">
        <v>1654.522563</v>
      </c>
      <c r="V35">
        <v>1630.3390320000001</v>
      </c>
      <c r="W35">
        <v>1138.8660870000001</v>
      </c>
      <c r="X35">
        <v>1239.9952699999999</v>
      </c>
      <c r="Y35">
        <v>1239.9952699999999</v>
      </c>
      <c r="Z35">
        <v>1239.9952699999999</v>
      </c>
      <c r="AA35">
        <v>1239.9952699999999</v>
      </c>
      <c r="AB35">
        <v>1283.8572059999999</v>
      </c>
      <c r="AC35">
        <v>941.87135599999999</v>
      </c>
      <c r="AD35">
        <v>1084.5904250000001</v>
      </c>
      <c r="AE35">
        <v>970.23393720000001</v>
      </c>
      <c r="AF35">
        <v>578.62072090000004</v>
      </c>
      <c r="AG35">
        <v>578.62072090000004</v>
      </c>
      <c r="AH35">
        <v>578.62072090000004</v>
      </c>
      <c r="AI35">
        <v>503.38896369999998</v>
      </c>
      <c r="AJ35">
        <v>721.33978969999998</v>
      </c>
      <c r="AK35">
        <v>721.33978969999998</v>
      </c>
      <c r="AL35">
        <v>764.06360050000001</v>
      </c>
      <c r="AM35">
        <v>806.1291119</v>
      </c>
      <c r="AN35">
        <v>724.38050529999998</v>
      </c>
      <c r="AO35">
        <v>748.48746649999998</v>
      </c>
      <c r="AP35">
        <v>927.65066950000005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7876.4438190000001</v>
      </c>
      <c r="J40">
        <v>7174.7832950000002</v>
      </c>
      <c r="K40">
        <v>7563.3967810000004</v>
      </c>
      <c r="L40">
        <v>8691.8669790000004</v>
      </c>
      <c r="M40">
        <v>9814.5042140000005</v>
      </c>
      <c r="N40">
        <v>9961.0062170000001</v>
      </c>
      <c r="O40">
        <v>9880.187371</v>
      </c>
      <c r="P40">
        <v>9996.1599850000002</v>
      </c>
      <c r="Q40">
        <v>7694.2224290000004</v>
      </c>
      <c r="R40">
        <v>7687.9435990000002</v>
      </c>
      <c r="S40">
        <v>8364.27045</v>
      </c>
      <c r="T40">
        <v>8451.9673419999999</v>
      </c>
      <c r="U40">
        <v>8306.1159090000001</v>
      </c>
      <c r="V40">
        <v>8003.0542770000002</v>
      </c>
      <c r="W40">
        <v>7911.8718360000003</v>
      </c>
      <c r="X40">
        <v>8486.8359610000007</v>
      </c>
      <c r="Y40">
        <v>9552.8247300000003</v>
      </c>
      <c r="Z40">
        <v>9658.3065779999997</v>
      </c>
      <c r="AA40">
        <v>9877.0399809999999</v>
      </c>
      <c r="AB40">
        <v>10179.964260000001</v>
      </c>
      <c r="AC40">
        <v>11020.66999</v>
      </c>
      <c r="AD40">
        <v>12466.66797</v>
      </c>
      <c r="AE40">
        <v>15361.346670000001</v>
      </c>
      <c r="AF40">
        <v>11992.74375</v>
      </c>
      <c r="AG40">
        <v>11495.600759999999</v>
      </c>
      <c r="AH40">
        <v>11814.115889999999</v>
      </c>
      <c r="AI40">
        <v>12134.62696</v>
      </c>
      <c r="AJ40">
        <v>12575.946959999999</v>
      </c>
      <c r="AK40">
        <v>13300.488649999999</v>
      </c>
      <c r="AL40">
        <v>14324.390600000001</v>
      </c>
      <c r="AM40">
        <v>14879.78393</v>
      </c>
      <c r="AN40">
        <v>15480.445750000001</v>
      </c>
      <c r="AO40">
        <v>16093.172920000001</v>
      </c>
      <c r="AP40">
        <v>18530.921470000001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8642.9355639999994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1934.493594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1934.493594</v>
      </c>
      <c r="AG42">
        <v>1934.493594</v>
      </c>
      <c r="AH42">
        <v>1934.493594</v>
      </c>
      <c r="AI42">
        <v>1934.493594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9401.7191660000008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9466.0799270000007</v>
      </c>
      <c r="T52">
        <v>9466.0799270000007</v>
      </c>
      <c r="U52">
        <v>3399.1845830000002</v>
      </c>
      <c r="V52">
        <v>3208.0274300000001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1934.493594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1934.493594</v>
      </c>
      <c r="AG52">
        <v>1934.493594</v>
      </c>
      <c r="AH52">
        <v>1934.493594</v>
      </c>
      <c r="AI52">
        <v>1934.493594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25.42547823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25.42547823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83298.390480000002</v>
      </c>
      <c r="AM77">
        <v>83298.390480000002</v>
      </c>
      <c r="AN77">
        <v>83298.390480000002</v>
      </c>
      <c r="AO77">
        <v>83298.390480000002</v>
      </c>
      <c r="AP77">
        <v>83298.390480000002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10927.4614</v>
      </c>
      <c r="L79">
        <v>11780.44887</v>
      </c>
      <c r="M79">
        <v>10927.4614</v>
      </c>
      <c r="N79">
        <v>11780.44887</v>
      </c>
      <c r="O79">
        <v>11780.44887</v>
      </c>
      <c r="P79">
        <v>5361.373912</v>
      </c>
      <c r="Q79">
        <v>5983.2980580000003</v>
      </c>
      <c r="R79">
        <v>5983.2980580000003</v>
      </c>
      <c r="S79">
        <v>5280.3418179999999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1903.373282</v>
      </c>
      <c r="AC79">
        <v>3309.2857600000002</v>
      </c>
      <c r="AD79">
        <v>3309.2857600000002</v>
      </c>
      <c r="AE79">
        <v>3309.2857600000002</v>
      </c>
      <c r="AF79">
        <v>2687.3616139999999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6502.6960719999997</v>
      </c>
      <c r="J80">
        <v>6502.6437299999998</v>
      </c>
      <c r="K80">
        <v>6502.6437299999998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89925.283009999999</v>
      </c>
      <c r="I88">
        <v>90788.061069999996</v>
      </c>
      <c r="J88">
        <v>94643.662450000003</v>
      </c>
      <c r="K88">
        <v>96757.350319999998</v>
      </c>
      <c r="L88">
        <v>98520.460449999999</v>
      </c>
      <c r="M88">
        <v>97766.555309999996</v>
      </c>
      <c r="N88">
        <v>98619.54277</v>
      </c>
      <c r="O88">
        <v>98619.54277</v>
      </c>
      <c r="P88">
        <v>95498.781180000005</v>
      </c>
      <c r="Q88">
        <v>96120.705329999997</v>
      </c>
      <c r="R88">
        <v>96120.705329999997</v>
      </c>
      <c r="S88">
        <v>95417.749089999998</v>
      </c>
      <c r="T88">
        <v>96120.705329999997</v>
      </c>
      <c r="U88">
        <v>96120.705329999997</v>
      </c>
      <c r="V88">
        <v>96120.705329999997</v>
      </c>
      <c r="W88">
        <v>90997.836939999994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89177.539399999994</v>
      </c>
      <c r="AC88">
        <v>90583.451879999993</v>
      </c>
      <c r="AD88">
        <v>90583.451879999993</v>
      </c>
      <c r="AE88">
        <v>90583.451879999993</v>
      </c>
      <c r="AF88">
        <v>89961.527730000002</v>
      </c>
      <c r="AG88">
        <v>89880.495639999994</v>
      </c>
      <c r="AH88">
        <v>89880.495639999994</v>
      </c>
      <c r="AI88">
        <v>89880.495639999994</v>
      </c>
      <c r="AJ88">
        <v>89880.495639999994</v>
      </c>
      <c r="AK88">
        <v>89880.495639999994</v>
      </c>
      <c r="AL88">
        <v>83298.390480000002</v>
      </c>
      <c r="AM88">
        <v>83298.390480000002</v>
      </c>
      <c r="AN88">
        <v>83298.390480000002</v>
      </c>
      <c r="AO88">
        <v>83298.390480000002</v>
      </c>
      <c r="AP88">
        <v>83298.390480000002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4678.4359889999996</v>
      </c>
      <c r="N29">
        <v>5627.1073109999998</v>
      </c>
      <c r="O29">
        <v>5428.2631220000003</v>
      </c>
      <c r="P29">
        <v>5121.243168</v>
      </c>
      <c r="Q29">
        <v>4436.0487139999996</v>
      </c>
      <c r="R29">
        <v>4503.5217380000004</v>
      </c>
      <c r="S29">
        <v>4796.3782970000002</v>
      </c>
      <c r="T29">
        <v>5193.279391</v>
      </c>
      <c r="U29">
        <v>4664.1727849999997</v>
      </c>
      <c r="V29">
        <v>5042.81214</v>
      </c>
      <c r="W29">
        <v>6194.4635870000002</v>
      </c>
      <c r="X29">
        <v>6874.1892790000002</v>
      </c>
      <c r="Y29">
        <v>7867.1775010000001</v>
      </c>
      <c r="Z29">
        <v>8018.7302739999996</v>
      </c>
      <c r="AA29">
        <v>7905.2791989999996</v>
      </c>
      <c r="AB29">
        <v>8412.6055680000009</v>
      </c>
      <c r="AC29">
        <v>10252.05711</v>
      </c>
      <c r="AD29">
        <v>11398.476339999999</v>
      </c>
      <c r="AE29">
        <v>14057.905940000001</v>
      </c>
      <c r="AF29">
        <v>11407.7107</v>
      </c>
      <c r="AG29">
        <v>11054.7608</v>
      </c>
      <c r="AH29">
        <v>11873.367389999999</v>
      </c>
      <c r="AI29">
        <v>12332.710800000001</v>
      </c>
      <c r="AJ29">
        <v>12559.32992</v>
      </c>
      <c r="AK29">
        <v>12812.93268</v>
      </c>
      <c r="AL29">
        <v>13246.62183</v>
      </c>
      <c r="AM29">
        <v>13719.432870000001</v>
      </c>
      <c r="AN29">
        <v>14502.556850000001</v>
      </c>
      <c r="AO29">
        <v>15409.676579999999</v>
      </c>
      <c r="AP29">
        <v>17410.623930000002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685.54284159999997</v>
      </c>
      <c r="Q30">
        <v>685.54284159999997</v>
      </c>
      <c r="R30">
        <v>685.54284159999997</v>
      </c>
      <c r="S30">
        <v>1969.458492</v>
      </c>
      <c r="T30">
        <v>2202.1502489999998</v>
      </c>
      <c r="U30">
        <v>2464.8623170000001</v>
      </c>
      <c r="V30">
        <v>2202.1502489999998</v>
      </c>
      <c r="W30">
        <v>2358.082973</v>
      </c>
      <c r="X30">
        <v>2497.1767479999999</v>
      </c>
      <c r="Y30">
        <v>2644.6899969999999</v>
      </c>
      <c r="Z30">
        <v>2792.2032469999999</v>
      </c>
      <c r="AA30">
        <v>2978.020497</v>
      </c>
      <c r="AB30">
        <v>3087.229746</v>
      </c>
      <c r="AC30">
        <v>2862.0747820000001</v>
      </c>
      <c r="AD30">
        <v>3296.3052210000001</v>
      </c>
      <c r="AE30">
        <v>2352.5997560000001</v>
      </c>
      <c r="AF30">
        <v>2576.2076189999998</v>
      </c>
      <c r="AG30">
        <v>2723.7208679999999</v>
      </c>
      <c r="AH30">
        <v>2871.2341179999999</v>
      </c>
      <c r="AI30">
        <v>2639.35151</v>
      </c>
      <c r="AJ30">
        <v>2438.3636959999999</v>
      </c>
      <c r="AK30">
        <v>2482.6920829999999</v>
      </c>
      <c r="AL30">
        <v>2899.176606</v>
      </c>
      <c r="AM30">
        <v>2794.9816219999998</v>
      </c>
      <c r="AN30">
        <v>2428.6943689999998</v>
      </c>
      <c r="AO30">
        <v>2502.4509939999998</v>
      </c>
      <c r="AP30">
        <v>2576.2076189999998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2933.5122080000001</v>
      </c>
      <c r="P31">
        <v>2987.1580899999999</v>
      </c>
      <c r="Q31">
        <v>2646.3528700000002</v>
      </c>
      <c r="R31">
        <v>2783.5111040000002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2748.3226159999999</v>
      </c>
      <c r="Y31">
        <v>3103.9219870000002</v>
      </c>
      <c r="Z31">
        <v>3373.2917170000001</v>
      </c>
      <c r="AA31">
        <v>3513.4293039999998</v>
      </c>
      <c r="AB31">
        <v>3248.0532440000002</v>
      </c>
      <c r="AC31">
        <v>3597.1430730000002</v>
      </c>
      <c r="AD31">
        <v>3431.5594500000002</v>
      </c>
      <c r="AE31">
        <v>4445.4012839999996</v>
      </c>
      <c r="AF31">
        <v>3502.6116189999998</v>
      </c>
      <c r="AG31">
        <v>3165.634333</v>
      </c>
      <c r="AH31">
        <v>3165.634333</v>
      </c>
      <c r="AI31">
        <v>3305.7719200000001</v>
      </c>
      <c r="AJ31">
        <v>3445.9095069999998</v>
      </c>
      <c r="AK31">
        <v>3586.047094</v>
      </c>
      <c r="AL31">
        <v>3855.4168239999999</v>
      </c>
      <c r="AM31">
        <v>3995.5544110000001</v>
      </c>
      <c r="AN31">
        <v>4135.6919980000002</v>
      </c>
      <c r="AO31">
        <v>4275.8295850000004</v>
      </c>
      <c r="AP31">
        <v>4415.9671719999997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1667.4005219999999</v>
      </c>
      <c r="N32">
        <v>1990.0432490000001</v>
      </c>
      <c r="O32">
        <v>1841.580252</v>
      </c>
      <c r="P32">
        <v>2132.990217</v>
      </c>
      <c r="Q32">
        <v>2132.990217</v>
      </c>
      <c r="R32">
        <v>2205.2530740000002</v>
      </c>
      <c r="S32">
        <v>2270.4225649999998</v>
      </c>
      <c r="T32">
        <v>2179.6561489999999</v>
      </c>
      <c r="U32">
        <v>2179.6561489999999</v>
      </c>
      <c r="V32">
        <v>2179.6561489999999</v>
      </c>
      <c r="W32">
        <v>1666.8065750000001</v>
      </c>
      <c r="X32">
        <v>1620.6712809999999</v>
      </c>
      <c r="Y32">
        <v>1651.9219210000001</v>
      </c>
      <c r="Z32">
        <v>1355.448003</v>
      </c>
      <c r="AA32">
        <v>1355.448003</v>
      </c>
      <c r="AB32">
        <v>1355.448003</v>
      </c>
      <c r="AC32">
        <v>1355.448003</v>
      </c>
      <c r="AD32">
        <v>1289.804607</v>
      </c>
      <c r="AE32">
        <v>1355.448003</v>
      </c>
      <c r="AF32">
        <v>1295.8056200000001</v>
      </c>
      <c r="AG32">
        <v>1282.711018</v>
      </c>
      <c r="AH32">
        <v>1217.067622</v>
      </c>
      <c r="AI32">
        <v>1217.067622</v>
      </c>
      <c r="AJ32">
        <v>1217.067622</v>
      </c>
      <c r="AK32">
        <v>1260.500716</v>
      </c>
      <c r="AL32">
        <v>1260.500716</v>
      </c>
      <c r="AM32">
        <v>1260.500716</v>
      </c>
      <c r="AN32">
        <v>1260.500716</v>
      </c>
      <c r="AO32">
        <v>1126.632443</v>
      </c>
      <c r="AP32">
        <v>1260.500716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635.05727239999999</v>
      </c>
      <c r="E35">
        <v>632.34658449999995</v>
      </c>
      <c r="F35">
        <v>645.36106470000004</v>
      </c>
      <c r="G35">
        <v>645.37643230000003</v>
      </c>
      <c r="H35">
        <v>1291.2719279999999</v>
      </c>
      <c r="I35">
        <v>1362.47928</v>
      </c>
      <c r="J35">
        <v>1291.2719279999999</v>
      </c>
      <c r="K35">
        <v>1278.2574480000001</v>
      </c>
      <c r="L35">
        <v>1177.1080400000001</v>
      </c>
      <c r="M35">
        <v>1278.2574480000001</v>
      </c>
      <c r="N35">
        <v>1433.2724029999999</v>
      </c>
      <c r="O35">
        <v>1524.0851359999999</v>
      </c>
      <c r="P35">
        <v>1686.2045430000001</v>
      </c>
      <c r="Q35">
        <v>1831.3773080000001</v>
      </c>
      <c r="R35">
        <v>1910.3043</v>
      </c>
      <c r="S35">
        <v>2232.5675550000001</v>
      </c>
      <c r="T35">
        <v>2200.3198170000001</v>
      </c>
      <c r="U35">
        <v>2252.3916210000002</v>
      </c>
      <c r="V35">
        <v>2272.2763009999999</v>
      </c>
      <c r="W35">
        <v>1888.684043</v>
      </c>
      <c r="X35">
        <v>1745.964974</v>
      </c>
      <c r="Y35">
        <v>1745.964974</v>
      </c>
      <c r="Z35">
        <v>1847.094157</v>
      </c>
      <c r="AA35">
        <v>1847.094157</v>
      </c>
      <c r="AB35">
        <v>1862.296992</v>
      </c>
      <c r="AC35">
        <v>1447.84106</v>
      </c>
      <c r="AD35">
        <v>1447.84106</v>
      </c>
      <c r="AE35">
        <v>1463.5581299999999</v>
      </c>
      <c r="AF35">
        <v>1447.84106</v>
      </c>
      <c r="AG35">
        <v>1447.84106</v>
      </c>
      <c r="AH35">
        <v>1118.5314539999999</v>
      </c>
      <c r="AI35">
        <v>1084.5904250000001</v>
      </c>
      <c r="AJ35">
        <v>1084.5904250000001</v>
      </c>
      <c r="AK35">
        <v>1084.5904250000001</v>
      </c>
      <c r="AL35">
        <v>1098.655133</v>
      </c>
      <c r="AM35">
        <v>1140.7206450000001</v>
      </c>
      <c r="AN35">
        <v>1182.088898</v>
      </c>
      <c r="AO35">
        <v>1222.689781</v>
      </c>
      <c r="AP35">
        <v>1262.2422019999999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12114.49365</v>
      </c>
      <c r="E40">
        <v>12759.758019999999</v>
      </c>
      <c r="F40">
        <v>12116.362649999999</v>
      </c>
      <c r="G40">
        <v>12775.14594</v>
      </c>
      <c r="H40">
        <v>10548.3518</v>
      </c>
      <c r="I40">
        <v>11406.24935</v>
      </c>
      <c r="J40">
        <v>7902.682941</v>
      </c>
      <c r="K40">
        <v>8815.5334610000009</v>
      </c>
      <c r="L40">
        <v>9745.7877850000004</v>
      </c>
      <c r="M40">
        <v>11005.855079999999</v>
      </c>
      <c r="N40">
        <v>11793.66101</v>
      </c>
      <c r="O40">
        <v>11956.907289999999</v>
      </c>
      <c r="P40">
        <v>12613.138859999999</v>
      </c>
      <c r="Q40">
        <v>11732.311949999999</v>
      </c>
      <c r="R40">
        <v>12088.13306</v>
      </c>
      <c r="S40">
        <v>13866.10649</v>
      </c>
      <c r="T40">
        <v>14372.68519</v>
      </c>
      <c r="U40">
        <v>14158.36246</v>
      </c>
      <c r="V40">
        <v>14294.174419999999</v>
      </c>
      <c r="W40">
        <v>14845.45435</v>
      </c>
      <c r="X40">
        <v>15486.3249</v>
      </c>
      <c r="Y40">
        <v>17013.676380000001</v>
      </c>
      <c r="Z40">
        <v>17386.767400000001</v>
      </c>
      <c r="AA40">
        <v>17599.27116</v>
      </c>
      <c r="AB40">
        <v>17965.633549999999</v>
      </c>
      <c r="AC40">
        <v>19514.564020000002</v>
      </c>
      <c r="AD40">
        <v>20863.986680000002</v>
      </c>
      <c r="AE40">
        <v>23674.913110000001</v>
      </c>
      <c r="AF40">
        <v>20230.176619999998</v>
      </c>
      <c r="AG40">
        <v>19674.668079999999</v>
      </c>
      <c r="AH40">
        <v>20245.834910000001</v>
      </c>
      <c r="AI40">
        <v>20579.492269999999</v>
      </c>
      <c r="AJ40">
        <v>20745.261159999998</v>
      </c>
      <c r="AK40">
        <v>21226.762999999999</v>
      </c>
      <c r="AL40">
        <v>22360.37111</v>
      </c>
      <c r="AM40">
        <v>22911.190259999999</v>
      </c>
      <c r="AN40">
        <v>23509.53283</v>
      </c>
      <c r="AO40">
        <v>24537.27938</v>
      </c>
      <c r="AP40">
        <v>26925.54163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9313.6341890000003</v>
      </c>
      <c r="O42">
        <v>9319.152795</v>
      </c>
      <c r="P42">
        <v>9319.152795</v>
      </c>
      <c r="Q42">
        <v>9319.152795</v>
      </c>
      <c r="R42">
        <v>9319.1809439999997</v>
      </c>
      <c r="S42">
        <v>9627.2293960000006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2537.0319089999998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2235.7627520000001</v>
      </c>
      <c r="AF42">
        <v>2235.7627520000001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1298.918813</v>
      </c>
      <c r="Q43">
        <v>1281.185113</v>
      </c>
      <c r="R43">
        <v>1135.252898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0.93826565269999995</v>
      </c>
      <c r="K44">
        <v>382.31430690000002</v>
      </c>
      <c r="L44">
        <v>191.15715349999999</v>
      </c>
      <c r="M44">
        <v>201.52881669999999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6655.2109140000002</v>
      </c>
      <c r="K52">
        <v>9946.8403660000004</v>
      </c>
      <c r="L52">
        <v>9028.2724859999998</v>
      </c>
      <c r="M52">
        <v>10139.501560000001</v>
      </c>
      <c r="N52">
        <v>11022.358550000001</v>
      </c>
      <c r="O52">
        <v>10836.72</v>
      </c>
      <c r="P52">
        <v>11000.385920000001</v>
      </c>
      <c r="Q52">
        <v>11173.809370000001</v>
      </c>
      <c r="R52">
        <v>11027.9053</v>
      </c>
      <c r="S52">
        <v>11335.953750000001</v>
      </c>
      <c r="T52">
        <v>11335.953750000001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2537.0319089999998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2235.7627520000001</v>
      </c>
      <c r="AF52">
        <v>2235.7627520000001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17.47034451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455.81224759999998</v>
      </c>
      <c r="Q67">
        <v>91.696263799999997</v>
      </c>
      <c r="R67">
        <v>196.67848509999999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522.94461739999997</v>
      </c>
      <c r="Q76">
        <v>109.16660829999999</v>
      </c>
      <c r="R76">
        <v>237.2719688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83298.390480000002</v>
      </c>
      <c r="AM77">
        <v>83298.390480000002</v>
      </c>
      <c r="AN77">
        <v>83298.390480000002</v>
      </c>
      <c r="AO77">
        <v>83298.390480000002</v>
      </c>
      <c r="AP77">
        <v>83298.390480000002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11630.41764</v>
      </c>
      <c r="K79">
        <v>11699.41677</v>
      </c>
      <c r="L79">
        <v>11699.41677</v>
      </c>
      <c r="M79">
        <v>11780.44887</v>
      </c>
      <c r="N79">
        <v>11158.524719999999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5280.3418179999999</v>
      </c>
      <c r="T79">
        <v>5361.373912</v>
      </c>
      <c r="U79">
        <v>5280.3418179999999</v>
      </c>
      <c r="V79">
        <v>5361.373912</v>
      </c>
      <c r="W79">
        <v>3536.086859</v>
      </c>
      <c r="X79">
        <v>2914.1627140000001</v>
      </c>
      <c r="Y79">
        <v>2914.1627140000001</v>
      </c>
      <c r="Z79">
        <v>3536.086859</v>
      </c>
      <c r="AA79">
        <v>2914.1627140000001</v>
      </c>
      <c r="AB79">
        <v>2687.3616139999999</v>
      </c>
      <c r="AC79">
        <v>3309.2857600000002</v>
      </c>
      <c r="AD79">
        <v>3309.2857600000002</v>
      </c>
      <c r="AE79">
        <v>3309.2857600000002</v>
      </c>
      <c r="AF79">
        <v>2687.3616139999999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6502.6960719999997</v>
      </c>
      <c r="J80">
        <v>6502.6437299999998</v>
      </c>
      <c r="K80">
        <v>6502.748415</v>
      </c>
      <c r="L80">
        <v>6502.6960719999997</v>
      </c>
      <c r="M80">
        <v>6502.6960719999997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89925.283009999999</v>
      </c>
      <c r="I88">
        <v>90788.061069999996</v>
      </c>
      <c r="J88">
        <v>94493.631229999999</v>
      </c>
      <c r="K88">
        <v>97529.410380000001</v>
      </c>
      <c r="L88">
        <v>98439.376010000007</v>
      </c>
      <c r="M88">
        <v>98619.490430000005</v>
      </c>
      <c r="N88">
        <v>97997.618629999997</v>
      </c>
      <c r="O88">
        <v>97766.555309999996</v>
      </c>
      <c r="P88">
        <v>96120.705329999997</v>
      </c>
      <c r="Q88">
        <v>96120.705329999997</v>
      </c>
      <c r="R88">
        <v>96120.705329999997</v>
      </c>
      <c r="S88">
        <v>95417.749089999998</v>
      </c>
      <c r="T88">
        <v>95498.781180000005</v>
      </c>
      <c r="U88">
        <v>95417.749089999998</v>
      </c>
      <c r="V88">
        <v>95498.781180000005</v>
      </c>
      <c r="W88">
        <v>90997.836939999994</v>
      </c>
      <c r="X88">
        <v>90375.912800000006</v>
      </c>
      <c r="Y88">
        <v>90375.912800000006</v>
      </c>
      <c r="Z88">
        <v>90997.836939999994</v>
      </c>
      <c r="AA88">
        <v>90375.912800000006</v>
      </c>
      <c r="AB88">
        <v>89961.527730000002</v>
      </c>
      <c r="AC88">
        <v>90583.451879999993</v>
      </c>
      <c r="AD88">
        <v>90583.451879999993</v>
      </c>
      <c r="AE88">
        <v>90583.451879999993</v>
      </c>
      <c r="AF88">
        <v>89961.527730000002</v>
      </c>
      <c r="AG88">
        <v>89880.495639999994</v>
      </c>
      <c r="AH88">
        <v>89880.495639999994</v>
      </c>
      <c r="AI88">
        <v>89880.495639999994</v>
      </c>
      <c r="AJ88">
        <v>89880.495639999994</v>
      </c>
      <c r="AK88">
        <v>89880.495639999994</v>
      </c>
      <c r="AL88">
        <v>83298.390480000002</v>
      </c>
      <c r="AM88">
        <v>83298.390480000002</v>
      </c>
      <c r="AN88">
        <v>83298.390480000002</v>
      </c>
      <c r="AO88">
        <v>83298.390480000002</v>
      </c>
      <c r="AP88">
        <v>83298.390480000002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648378.8127554938</v>
      </c>
      <c r="E7" t="s">
        <v>651</v>
      </c>
      <c r="H7">
        <v>944.81299999996554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115649.54429999999</v>
      </c>
      <c r="I16">
        <v>115945.942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121648.76149999999</v>
      </c>
      <c r="R16">
        <v>127789.7966</v>
      </c>
      <c r="S16">
        <v>126475.2139</v>
      </c>
      <c r="T16">
        <v>118973.3173</v>
      </c>
      <c r="U16">
        <v>121629.59600000001</v>
      </c>
      <c r="V16">
        <v>127254.95970000001</v>
      </c>
      <c r="W16">
        <v>127801.7479</v>
      </c>
      <c r="X16">
        <v>118341.61930000001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31189.641060000002</v>
      </c>
      <c r="I17">
        <v>29165.632979999998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30633.274069999999</v>
      </c>
      <c r="R17">
        <v>33092.551879999999</v>
      </c>
      <c r="S17">
        <v>39946.463000000003</v>
      </c>
      <c r="T17">
        <v>33726.219669999999</v>
      </c>
      <c r="U17">
        <v>30858.35024</v>
      </c>
      <c r="V17">
        <v>34007.488219999999</v>
      </c>
      <c r="W17">
        <v>37663.310669999999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80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F35">
        <v>990.80550140000003</v>
      </c>
      <c r="G35">
        <v>3643.4782610000002</v>
      </c>
      <c r="H35">
        <v>116.3986857</v>
      </c>
      <c r="I35">
        <v>5810.4481260000002</v>
      </c>
      <c r="J35">
        <v>8382.6101749999998</v>
      </c>
      <c r="K35">
        <v>4115.0328460000001</v>
      </c>
      <c r="L35">
        <v>4484.4461499999998</v>
      </c>
      <c r="M35">
        <v>9752.538364</v>
      </c>
      <c r="N35">
        <v>5784.2439139999997</v>
      </c>
      <c r="O35">
        <v>6498.1252409999997</v>
      </c>
      <c r="P35">
        <v>3750.4689269999999</v>
      </c>
      <c r="Q35">
        <v>1469.916311</v>
      </c>
      <c r="R35">
        <v>3265.4935</v>
      </c>
      <c r="S35">
        <v>2759.8144699999998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E36">
        <v>107.1491439</v>
      </c>
      <c r="F36">
        <v>2920.7981380000001</v>
      </c>
      <c r="G36">
        <v>2489.5038519999998</v>
      </c>
      <c r="I36">
        <v>583.15407700000003</v>
      </c>
      <c r="J36">
        <v>3100.6405300000001</v>
      </c>
      <c r="K36">
        <v>1776.758699</v>
      </c>
      <c r="M36">
        <v>3441.638097</v>
      </c>
      <c r="N36">
        <v>2064.7773670000001</v>
      </c>
      <c r="P36">
        <v>3320.5708289999998</v>
      </c>
      <c r="Q36">
        <v>487.22140000000002</v>
      </c>
      <c r="R36">
        <v>4706.8136359999999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39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40</v>
      </c>
      <c r="I38">
        <v>54.213557170000001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43</v>
      </c>
      <c r="L39">
        <v>25.293767089999999</v>
      </c>
      <c r="O39">
        <v>252.92031030000001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AD7DBCB-673C-41E3-ABBD-0B2C7C1AF5D2}"/>
</file>

<file path=customXml/itemProps2.xml><?xml version="1.0" encoding="utf-8"?>
<ds:datastoreItem xmlns:ds="http://schemas.openxmlformats.org/officeDocument/2006/customXml" ds:itemID="{ACFFC885-CAAA-457E-AFDF-06853879C838}"/>
</file>

<file path=customXml/itemProps3.xml><?xml version="1.0" encoding="utf-8"?>
<ds:datastoreItem xmlns:ds="http://schemas.openxmlformats.org/officeDocument/2006/customXml" ds:itemID="{5335A6D6-3D1E-4F13-A203-7DACC23514A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2020-03-07T12:56:00Z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