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72" r:id="rId38"/>
    <pivotCache cacheId="7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L14" i="15"/>
  <c r="T14" i="15"/>
  <c r="D11" i="15"/>
  <c r="E11" i="15"/>
  <c r="L11" i="15"/>
  <c r="M11" i="15"/>
  <c r="AJ11" i="15"/>
  <c r="AK11" i="15"/>
  <c r="D8" i="15"/>
  <c r="AB8" i="15"/>
  <c r="AJ8" i="15"/>
  <c r="D9" i="15"/>
  <c r="M9" i="15"/>
  <c r="N9" i="15"/>
  <c r="T9" i="15"/>
  <c r="AC9" i="15"/>
  <c r="AD9" i="15"/>
  <c r="AJ9" i="15"/>
  <c r="J10" i="15"/>
  <c r="M10" i="15"/>
  <c r="N10" i="15"/>
  <c r="AC10" i="15"/>
  <c r="AD10" i="15"/>
  <c r="AH10" i="15"/>
  <c r="L7" i="15"/>
  <c r="M7" i="15"/>
  <c r="T7" i="15"/>
  <c r="AK7" i="15"/>
  <c r="D6" i="15"/>
  <c r="L6" i="15"/>
  <c r="AB6" i="15"/>
  <c r="AJ6" i="15"/>
  <c r="D5" i="15"/>
  <c r="U5" i="15"/>
  <c r="AB5" i="15"/>
  <c r="AC5" i="15"/>
  <c r="AJ5" i="15"/>
  <c r="L4" i="15"/>
  <c r="S4" i="15"/>
  <c r="T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K26" i="42"/>
  <c r="S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M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<sst xmlns="http://schemas.openxmlformats.org/spreadsheetml/2006/main" count="12840" uniqueCount="772">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</sst>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135084.48699999999</c:v>
                </c:pt>
                <c:pt idx="1">
                  <c:v>0</c:v>
                </c:pt>
                <c:pt idx="2">
                  <c:v>0</c:v>
                </c:pt>
                <c:pt idx="3">
                  <c:v>7505.2287399999996</c:v>
                </c:pt>
                <c:pt idx="4">
                  <c:v>13833.5946384</c:v>
                </c:pt>
                <c:pt idx="5">
                  <c:v>143814.29234400002</c:v>
                </c:pt>
                <c:pt idx="6">
                  <c:v>74259.71192999999</c:v>
                </c:pt>
                <c:pt idx="7">
                  <c:v>490</c:v>
                </c:pt>
                <c:pt idx="8">
                  <c:v>65676.204698999994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37403.169000000009</c:v>
                </c:pt>
                <c:pt idx="1">
                  <c:v>2370.7999999999884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5515.2287399999996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1833.6715999999985</c:v>
                </c:pt>
                <c:pt idx="1">
                  <c:v>5.5618400000469137E-2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39331.795909999993</c:v>
                </c:pt>
                <c:pt idx="1">
                  <c:v>53910.286894000012</c:v>
                </c:pt>
                <c:pt idx="2">
                  <c:v>44016.049540000007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24948.612947999998</c:v>
                </c:pt>
                <c:pt idx="2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12170.964532999998</c:v>
                </c:pt>
                <c:pt idx="1">
                  <c:v>24683.455296</c:v>
                </c:pt>
                <c:pt idx="2">
                  <c:v>28821.784869999996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35376"/>
        <c:axId val="-891131568"/>
      </c:barChart>
      <c:catAx>
        <c:axId val="-89113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1568"/>
        <c:crosses val="autoZero"/>
        <c:auto val="1"/>
        <c:lblAlgn val="ctr"/>
        <c:lblOffset val="100"/>
        <c:noMultiLvlLbl val="0"/>
      </c:catAx>
      <c:valAx>
        <c:axId val="-89113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71835.789665999997</c:v>
                </c:pt>
                <c:pt idx="1">
                  <c:v>0</c:v>
                </c:pt>
                <c:pt idx="2">
                  <c:v>0</c:v>
                </c:pt>
                <c:pt idx="3">
                  <c:v>6797.5963330000004</c:v>
                </c:pt>
                <c:pt idx="4">
                  <c:v>4230.7300132</c:v>
                </c:pt>
                <c:pt idx="5">
                  <c:v>65491.107378400004</c:v>
                </c:pt>
                <c:pt idx="6">
                  <c:v>20891.162470000003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48809.416544000007</c:v>
                </c:pt>
                <c:pt idx="1">
                  <c:v>70235.164636000001</c:v>
                </c:pt>
                <c:pt idx="2">
                  <c:v>73043.734379999994</c:v>
                </c:pt>
                <c:pt idx="3">
                  <c:v>71835.789665999997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20810.116062500001</c:v>
                </c:pt>
                <c:pt idx="2">
                  <c:v>45403.327004819999</c:v>
                </c:pt>
                <c:pt idx="3">
                  <c:v>65491.107378400004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8805.9514959999997</c:v>
                </c:pt>
                <c:pt idx="3">
                  <c:v>20891.162470000003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4725.1061279000005</c:v>
                </c:pt>
                <c:pt idx="2">
                  <c:v>4460.6327449</c:v>
                </c:pt>
                <c:pt idx="3">
                  <c:v>4230.7300132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6333.0310509999999</c:v>
                </c:pt>
                <c:pt idx="2">
                  <c:v>6565.3136919999997</c:v>
                </c:pt>
                <c:pt idx="3">
                  <c:v>6797.5963330000004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40272"/>
        <c:axId val="-89113972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9728"/>
        <c:crosses val="autoZero"/>
        <c:auto val="1"/>
        <c:lblAlgn val="ctr"/>
        <c:lblOffset val="100"/>
        <c:noMultiLvlLbl val="0"/>
      </c:catAx>
      <c:valAx>
        <c:axId val="-89113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38640"/>
        <c:axId val="-8911440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3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4080"/>
        <c:crosses val="autoZero"/>
        <c:auto val="1"/>
        <c:lblAlgn val="ctr"/>
        <c:lblOffset val="100"/>
        <c:noMultiLvlLbl val="0"/>
      </c:catAx>
      <c:valAx>
        <c:axId val="-89114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21.021215720000001</c:v>
                </c:pt>
                <c:pt idx="2">
                  <c:v>24.979613010000001</c:v>
                </c:pt>
                <c:pt idx="3">
                  <c:v>33.674753019999997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33.37318226</c:v>
                </c:pt>
                <c:pt idx="2">
                  <c:v>41.223178429999997</c:v>
                </c:pt>
                <c:pt idx="3">
                  <c:v>49.480056830000002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36464"/>
        <c:axId val="-4952995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8911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21.221067167123287</c:v>
                </c:pt>
                <c:pt idx="2">
                  <c:v>29.402428630136985</c:v>
                </c:pt>
                <c:pt idx="3">
                  <c:v>44.063360191780816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36.407490657534247</c:v>
                </c:pt>
                <c:pt idx="2">
                  <c:v>50.203076986301369</c:v>
                </c:pt>
                <c:pt idx="3">
                  <c:v>68.223260575342465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120"/>
        <c:axId val="-49530332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135084.48699999999</c:v>
                </c:pt>
                <c:pt idx="1">
                  <c:v>32294.063317</c:v>
                </c:pt>
                <c:pt idx="2">
                  <c:v>0</c:v>
                </c:pt>
                <c:pt idx="3">
                  <c:v>7505.2287399999996</c:v>
                </c:pt>
                <c:pt idx="4">
                  <c:v>13833.5946384</c:v>
                </c:pt>
                <c:pt idx="5">
                  <c:v>143814.29234400002</c:v>
                </c:pt>
                <c:pt idx="6">
                  <c:v>74259.71192999999</c:v>
                </c:pt>
                <c:pt idx="7">
                  <c:v>490</c:v>
                </c:pt>
                <c:pt idx="8">
                  <c:v>65676.204698999994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37403.169000000009</c:v>
                </c:pt>
                <c:pt idx="2">
                  <c:v>2370.7999999999884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5636.5702930000007</c:v>
                </c:pt>
                <c:pt idx="2">
                  <c:v>9050.7999999999993</c:v>
                </c:pt>
                <c:pt idx="3">
                  <c:v>6364.4930239999994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5515.2287399999996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1833.6715999999985</c:v>
                </c:pt>
                <c:pt idx="2">
                  <c:v>5.5618400000469137E-2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39331.795909999993</c:v>
                </c:pt>
                <c:pt idx="2">
                  <c:v>53910.286894000012</c:v>
                </c:pt>
                <c:pt idx="3">
                  <c:v>44016.049540000007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24948.612947999998</c:v>
                </c:pt>
                <c:pt idx="3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12170.964532999998</c:v>
                </c:pt>
                <c:pt idx="2">
                  <c:v>24683.455296</c:v>
                </c:pt>
                <c:pt idx="3">
                  <c:v>28821.784869999996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9312"/>
        <c:axId val="-495312032"/>
      </c:bar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71835.789665999997</c:v>
                </c:pt>
                <c:pt idx="1">
                  <c:v>10330.126270000001</c:v>
                </c:pt>
                <c:pt idx="2">
                  <c:v>0</c:v>
                </c:pt>
                <c:pt idx="3">
                  <c:v>6797.5963330000004</c:v>
                </c:pt>
                <c:pt idx="4">
                  <c:v>4230.7300132</c:v>
                </c:pt>
                <c:pt idx="5">
                  <c:v>65491.107378400004</c:v>
                </c:pt>
                <c:pt idx="6">
                  <c:v>20891.162470000003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48809.416544000007</c:v>
                </c:pt>
                <c:pt idx="1">
                  <c:v>70235.164636000001</c:v>
                </c:pt>
                <c:pt idx="2">
                  <c:v>73043.734379999994</c:v>
                </c:pt>
                <c:pt idx="3">
                  <c:v>71835.789665999997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20810.116062500001</c:v>
                </c:pt>
                <c:pt idx="2">
                  <c:v>45403.327004819999</c:v>
                </c:pt>
                <c:pt idx="3">
                  <c:v>65491.107378400004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8805.9514959999997</c:v>
                </c:pt>
                <c:pt idx="3">
                  <c:v>20891.162470000003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4796.5905750000002</c:v>
                </c:pt>
                <c:pt idx="2">
                  <c:v>6931.5444465</c:v>
                </c:pt>
                <c:pt idx="3">
                  <c:v>10330.126270000001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4725.1061279000005</c:v>
                </c:pt>
                <c:pt idx="2">
                  <c:v>4460.6327449</c:v>
                </c:pt>
                <c:pt idx="3">
                  <c:v>4230.7300132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6333.0310509999999</c:v>
                </c:pt>
                <c:pt idx="2">
                  <c:v>6565.3136919999997</c:v>
                </c:pt>
                <c:pt idx="3">
                  <c:v>6797.5963330000004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5504"/>
        <c:axId val="-49530768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136"/>
        <c:axId val="-49531094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21.021215720000001</c:v>
                </c:pt>
                <c:pt idx="2">
                  <c:v>24.979613010000001</c:v>
                </c:pt>
                <c:pt idx="3">
                  <c:v>33.674753019999997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33.37318226</c:v>
                </c:pt>
                <c:pt idx="2">
                  <c:v>41.223178429999997</c:v>
                </c:pt>
                <c:pt idx="3">
                  <c:v>49.480056830000002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400"/>
        <c:axId val="-49531257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21.221067167123287</c:v>
                </c:pt>
                <c:pt idx="2">
                  <c:v>29.402428630136985</c:v>
                </c:pt>
                <c:pt idx="3">
                  <c:v>44.063360191780816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36.407490657534247</c:v>
                </c:pt>
                <c:pt idx="2">
                  <c:v>50.203076986301369</c:v>
                </c:pt>
                <c:pt idx="3">
                  <c:v>68.223260575342465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8976"/>
        <c:axId val="-4953060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111232.571</c:v>
                </c:pt>
                <c:pt idx="13">
                  <c:v>115393.961</c:v>
                </c:pt>
                <c:pt idx="14">
                  <c:v>116457.861</c:v>
                </c:pt>
                <c:pt idx="15">
                  <c:v>116457.861</c:v>
                </c:pt>
                <c:pt idx="16">
                  <c:v>116457.861</c:v>
                </c:pt>
                <c:pt idx="17">
                  <c:v>117210.4733</c:v>
                </c:pt>
                <c:pt idx="18">
                  <c:v>117554.9427</c:v>
                </c:pt>
                <c:pt idx="19">
                  <c:v>118056.04760000001</c:v>
                </c:pt>
                <c:pt idx="20">
                  <c:v>118352.33689999999</c:v>
                </c:pt>
                <c:pt idx="21">
                  <c:v>118683.03290000001</c:v>
                </c:pt>
                <c:pt idx="22">
                  <c:v>118683.03290000001</c:v>
                </c:pt>
                <c:pt idx="23">
                  <c:v>118683.03290000001</c:v>
                </c:pt>
                <c:pt idx="24">
                  <c:v>118828.66099999999</c:v>
                </c:pt>
                <c:pt idx="25">
                  <c:v>118828.66099999999</c:v>
                </c:pt>
                <c:pt idx="26">
                  <c:v>118828.66099999999</c:v>
                </c:pt>
                <c:pt idx="27">
                  <c:v>118828.66099999999</c:v>
                </c:pt>
                <c:pt idx="28">
                  <c:v>118828.66099999999</c:v>
                </c:pt>
                <c:pt idx="29">
                  <c:v>118828.66099999999</c:v>
                </c:pt>
                <c:pt idx="30">
                  <c:v>118828.66099999999</c:v>
                </c:pt>
                <c:pt idx="31">
                  <c:v>118828.66099999999</c:v>
                </c:pt>
                <c:pt idx="32">
                  <c:v>118828.66099999999</c:v>
                </c:pt>
                <c:pt idx="33">
                  <c:v>118828.66099999999</c:v>
                </c:pt>
                <c:pt idx="34">
                  <c:v>118828.66099999999</c:v>
                </c:pt>
                <c:pt idx="35">
                  <c:v>118902.66099999999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9230.4436280000009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14346.89464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13989.671971</c:v>
                </c:pt>
                <c:pt idx="9">
                  <c:v>15458.862252999999</c:v>
                </c:pt>
                <c:pt idx="10">
                  <c:v>15459.162252999999</c:v>
                </c:pt>
                <c:pt idx="11">
                  <c:v>15494.526123</c:v>
                </c:pt>
                <c:pt idx="12">
                  <c:v>16878.970292999998</c:v>
                </c:pt>
                <c:pt idx="13">
                  <c:v>16878.770293000001</c:v>
                </c:pt>
                <c:pt idx="14">
                  <c:v>16878.770293000001</c:v>
                </c:pt>
                <c:pt idx="15">
                  <c:v>16878.770293000001</c:v>
                </c:pt>
                <c:pt idx="16">
                  <c:v>17604.170292999999</c:v>
                </c:pt>
                <c:pt idx="17">
                  <c:v>18529.170292999999</c:v>
                </c:pt>
                <c:pt idx="18">
                  <c:v>19454.170292999999</c:v>
                </c:pt>
                <c:pt idx="19">
                  <c:v>20379.370293</c:v>
                </c:pt>
                <c:pt idx="20">
                  <c:v>21304.370293</c:v>
                </c:pt>
                <c:pt idx="21">
                  <c:v>22229.370293</c:v>
                </c:pt>
                <c:pt idx="22">
                  <c:v>23154.570293000001</c:v>
                </c:pt>
                <c:pt idx="23">
                  <c:v>24079.570293000001</c:v>
                </c:pt>
                <c:pt idx="24">
                  <c:v>25004.570293000001</c:v>
                </c:pt>
                <c:pt idx="25">
                  <c:v>25929.570293000001</c:v>
                </c:pt>
                <c:pt idx="26">
                  <c:v>26854.870293</c:v>
                </c:pt>
                <c:pt idx="27">
                  <c:v>27728.549125999998</c:v>
                </c:pt>
                <c:pt idx="28">
                  <c:v>28205.269656</c:v>
                </c:pt>
                <c:pt idx="29">
                  <c:v>28669.724782999998</c:v>
                </c:pt>
                <c:pt idx="30">
                  <c:v>29080.591185999998</c:v>
                </c:pt>
                <c:pt idx="31">
                  <c:v>29899.056553000002</c:v>
                </c:pt>
                <c:pt idx="32">
                  <c:v>30542.419684</c:v>
                </c:pt>
                <c:pt idx="33">
                  <c:v>31254.089355</c:v>
                </c:pt>
                <c:pt idx="34">
                  <c:v>31940.582203999998</c:v>
                </c:pt>
                <c:pt idx="35">
                  <c:v>32294.063317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3835.2013900000002</c:v>
                </c:pt>
                <c:pt idx="13">
                  <c:v>4275.5648689999998</c:v>
                </c:pt>
                <c:pt idx="14">
                  <c:v>7505.2287399999996</c:v>
                </c:pt>
                <c:pt idx="15">
                  <c:v>7505.2287399999996</c:v>
                </c:pt>
                <c:pt idx="16">
                  <c:v>7505.2287399999996</c:v>
                </c:pt>
                <c:pt idx="17">
                  <c:v>7505.2287399999996</c:v>
                </c:pt>
                <c:pt idx="18">
                  <c:v>7505.2287399999996</c:v>
                </c:pt>
                <c:pt idx="19">
                  <c:v>7505.2287399999996</c:v>
                </c:pt>
                <c:pt idx="20">
                  <c:v>7505.2287399999996</c:v>
                </c:pt>
                <c:pt idx="21">
                  <c:v>7505.2287399999996</c:v>
                </c:pt>
                <c:pt idx="22">
                  <c:v>7505.2287399999996</c:v>
                </c:pt>
                <c:pt idx="23">
                  <c:v>7505.2287399999996</c:v>
                </c:pt>
                <c:pt idx="24">
                  <c:v>7505.2287399999996</c:v>
                </c:pt>
                <c:pt idx="25">
                  <c:v>7505.2287399999996</c:v>
                </c:pt>
                <c:pt idx="26">
                  <c:v>7505.2287399999996</c:v>
                </c:pt>
                <c:pt idx="27">
                  <c:v>7505.2287399999996</c:v>
                </c:pt>
                <c:pt idx="28">
                  <c:v>7505.2287399999996</c:v>
                </c:pt>
                <c:pt idx="29">
                  <c:v>7505.2287399999996</c:v>
                </c:pt>
                <c:pt idx="30">
                  <c:v>7505.2287399999996</c:v>
                </c:pt>
                <c:pt idx="31">
                  <c:v>7505.2287399999996</c:v>
                </c:pt>
                <c:pt idx="32">
                  <c:v>7505.2287399999996</c:v>
                </c:pt>
                <c:pt idx="33">
                  <c:v>7505.2287399999996</c:v>
                </c:pt>
                <c:pt idx="34">
                  <c:v>7505.2287399999996</c:v>
                </c:pt>
                <c:pt idx="35">
                  <c:v>7505.2287399999996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13108.959580000001</c:v>
                </c:pt>
                <c:pt idx="8">
                  <c:v>13108.959580000001</c:v>
                </c:pt>
                <c:pt idx="9">
                  <c:v>13139.339019999999</c:v>
                </c:pt>
                <c:pt idx="10">
                  <c:v>13139.339019999999</c:v>
                </c:pt>
                <c:pt idx="11">
                  <c:v>13139.339019999999</c:v>
                </c:pt>
                <c:pt idx="12">
                  <c:v>13139.339019999999</c:v>
                </c:pt>
                <c:pt idx="13">
                  <c:v>13139.339019999999</c:v>
                </c:pt>
                <c:pt idx="14">
                  <c:v>13139.339019999999</c:v>
                </c:pt>
                <c:pt idx="15">
                  <c:v>13139.339019999999</c:v>
                </c:pt>
                <c:pt idx="16">
                  <c:v>13439.433021000001</c:v>
                </c:pt>
                <c:pt idx="17">
                  <c:v>13439.433021000001</c:v>
                </c:pt>
                <c:pt idx="18">
                  <c:v>13439.433021000001</c:v>
                </c:pt>
                <c:pt idx="19">
                  <c:v>13439.433021000001</c:v>
                </c:pt>
                <c:pt idx="20">
                  <c:v>13439.433021000001</c:v>
                </c:pt>
                <c:pt idx="21">
                  <c:v>13447.5946384</c:v>
                </c:pt>
                <c:pt idx="22">
                  <c:v>13447.5946384</c:v>
                </c:pt>
                <c:pt idx="23">
                  <c:v>13447.5946384</c:v>
                </c:pt>
                <c:pt idx="24">
                  <c:v>13447.5946384</c:v>
                </c:pt>
                <c:pt idx="25">
                  <c:v>13447.5946384</c:v>
                </c:pt>
                <c:pt idx="26">
                  <c:v>13447.5946384</c:v>
                </c:pt>
                <c:pt idx="27">
                  <c:v>13447.5946384</c:v>
                </c:pt>
                <c:pt idx="28">
                  <c:v>13447.5946384</c:v>
                </c:pt>
                <c:pt idx="29">
                  <c:v>13447.5946384</c:v>
                </c:pt>
                <c:pt idx="30">
                  <c:v>13447.5946384</c:v>
                </c:pt>
                <c:pt idx="31">
                  <c:v>13833.5946384</c:v>
                </c:pt>
                <c:pt idx="32">
                  <c:v>13833.5946384</c:v>
                </c:pt>
                <c:pt idx="33">
                  <c:v>13833.5946384</c:v>
                </c:pt>
                <c:pt idx="34">
                  <c:v>13833.5946384</c:v>
                </c:pt>
                <c:pt idx="35">
                  <c:v>13833.5946384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25423.128818999998</c:v>
                </c:pt>
                <c:pt idx="9">
                  <c:v>27676.892999999996</c:v>
                </c:pt>
                <c:pt idx="10">
                  <c:v>36308.38379</c:v>
                </c:pt>
                <c:pt idx="11">
                  <c:v>38438.205179999997</c:v>
                </c:pt>
                <c:pt idx="12">
                  <c:v>41079.448499999999</c:v>
                </c:pt>
                <c:pt idx="13">
                  <c:v>41623.87601</c:v>
                </c:pt>
                <c:pt idx="14">
                  <c:v>41525.676009999996</c:v>
                </c:pt>
                <c:pt idx="15">
                  <c:v>45887.955909999997</c:v>
                </c:pt>
                <c:pt idx="16">
                  <c:v>48246.131939999992</c:v>
                </c:pt>
                <c:pt idx="17">
                  <c:v>52235.429069999998</c:v>
                </c:pt>
                <c:pt idx="18">
                  <c:v>57063.459719999999</c:v>
                </c:pt>
                <c:pt idx="19">
                  <c:v>62749.106899999999</c:v>
                </c:pt>
                <c:pt idx="20">
                  <c:v>66692.117129999999</c:v>
                </c:pt>
                <c:pt idx="21">
                  <c:v>73225.298680000007</c:v>
                </c:pt>
                <c:pt idx="22">
                  <c:v>79914.483519999994</c:v>
                </c:pt>
                <c:pt idx="23">
                  <c:v>86130.370978299994</c:v>
                </c:pt>
                <c:pt idx="24">
                  <c:v>88797.932234000007</c:v>
                </c:pt>
                <c:pt idx="25">
                  <c:v>99798.242804000009</c:v>
                </c:pt>
                <c:pt idx="26">
                  <c:v>104368.192534</c:v>
                </c:pt>
                <c:pt idx="27">
                  <c:v>107913.306484</c:v>
                </c:pt>
                <c:pt idx="28">
                  <c:v>111484.842174</c:v>
                </c:pt>
                <c:pt idx="29">
                  <c:v>115276.734574</c:v>
                </c:pt>
                <c:pt idx="30">
                  <c:v>120862.48292400001</c:v>
                </c:pt>
                <c:pt idx="31">
                  <c:v>126242.54959400001</c:v>
                </c:pt>
                <c:pt idx="32">
                  <c:v>131099.51381400001</c:v>
                </c:pt>
                <c:pt idx="33">
                  <c:v>136384.36389400001</c:v>
                </c:pt>
                <c:pt idx="34">
                  <c:v>141483.08105400001</c:v>
                </c:pt>
                <c:pt idx="35">
                  <c:v>143814.29234400002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28743.650529999999</c:v>
                </c:pt>
                <c:pt idx="21">
                  <c:v>28733.650529999999</c:v>
                </c:pt>
                <c:pt idx="22">
                  <c:v>28733.650529999999</c:v>
                </c:pt>
                <c:pt idx="23">
                  <c:v>27793.980530000001</c:v>
                </c:pt>
                <c:pt idx="24">
                  <c:v>26839.508529999999</c:v>
                </c:pt>
                <c:pt idx="25">
                  <c:v>31301.629207999998</c:v>
                </c:pt>
                <c:pt idx="26">
                  <c:v>35437.729334999996</c:v>
                </c:pt>
                <c:pt idx="27">
                  <c:v>39594.260150000002</c:v>
                </c:pt>
                <c:pt idx="28">
                  <c:v>43737.483260000001</c:v>
                </c:pt>
                <c:pt idx="29">
                  <c:v>47947.113769999996</c:v>
                </c:pt>
                <c:pt idx="30">
                  <c:v>52217.93535</c:v>
                </c:pt>
                <c:pt idx="31">
                  <c:v>56496.156779999998</c:v>
                </c:pt>
                <c:pt idx="32">
                  <c:v>60723.977630000001</c:v>
                </c:pt>
                <c:pt idx="33">
                  <c:v>65417.127869999997</c:v>
                </c:pt>
                <c:pt idx="34">
                  <c:v>69893.480030000006</c:v>
                </c:pt>
                <c:pt idx="35">
                  <c:v>74259.71192999999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249.344821</c:v>
                </c:pt>
                <c:pt idx="10">
                  <c:v>4180.3813309999996</c:v>
                </c:pt>
                <c:pt idx="11">
                  <c:v>6095.1438870000002</c:v>
                </c:pt>
                <c:pt idx="12">
                  <c:v>9416.2820360000005</c:v>
                </c:pt>
                <c:pt idx="13">
                  <c:v>9602.8978989999996</c:v>
                </c:pt>
                <c:pt idx="14">
                  <c:v>9602.8978989999996</c:v>
                </c:pt>
                <c:pt idx="15">
                  <c:v>12170.964532999998</c:v>
                </c:pt>
                <c:pt idx="16">
                  <c:v>16304.723341000001</c:v>
                </c:pt>
                <c:pt idx="17">
                  <c:v>17485.990975000001</c:v>
                </c:pt>
                <c:pt idx="18">
                  <c:v>18837.572095</c:v>
                </c:pt>
                <c:pt idx="19">
                  <c:v>19998.208229</c:v>
                </c:pt>
                <c:pt idx="20">
                  <c:v>21955.654198999997</c:v>
                </c:pt>
                <c:pt idx="21">
                  <c:v>24819.933579</c:v>
                </c:pt>
                <c:pt idx="22">
                  <c:v>27850.386858999998</c:v>
                </c:pt>
                <c:pt idx="23">
                  <c:v>31483.591658999998</c:v>
                </c:pt>
                <c:pt idx="24">
                  <c:v>35918.993209</c:v>
                </c:pt>
                <c:pt idx="25">
                  <c:v>36854.419828999999</c:v>
                </c:pt>
                <c:pt idx="26">
                  <c:v>38679.385108999995</c:v>
                </c:pt>
                <c:pt idx="27">
                  <c:v>40796.669938999999</c:v>
                </c:pt>
                <c:pt idx="28">
                  <c:v>43340.157919000005</c:v>
                </c:pt>
                <c:pt idx="29">
                  <c:v>45960.260838999995</c:v>
                </c:pt>
                <c:pt idx="30">
                  <c:v>49289.168038999996</c:v>
                </c:pt>
                <c:pt idx="31">
                  <c:v>52293.762818999996</c:v>
                </c:pt>
                <c:pt idx="32">
                  <c:v>55391.142659000005</c:v>
                </c:pt>
                <c:pt idx="33">
                  <c:v>58808.184978999998</c:v>
                </c:pt>
                <c:pt idx="34">
                  <c:v>62112.716478999995</c:v>
                </c:pt>
                <c:pt idx="35">
                  <c:v>65676.204698999994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960"/>
        <c:axId val="-495314208"/>
      </c:line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20.80961066849315</c:v>
                </c:pt>
                <c:pt idx="2">
                  <c:v>21.579298134246574</c:v>
                </c:pt>
                <c:pt idx="3">
                  <c:v>19.597190230136984</c:v>
                </c:pt>
                <c:pt idx="4">
                  <c:v>20.685978906849314</c:v>
                </c:pt>
                <c:pt idx="5">
                  <c:v>23.813334189041097</c:v>
                </c:pt>
                <c:pt idx="6">
                  <c:v>26.889053520547947</c:v>
                </c:pt>
                <c:pt idx="7">
                  <c:v>26.936339194520549</c:v>
                </c:pt>
                <c:pt idx="8">
                  <c:v>27.11229211780822</c:v>
                </c:pt>
                <c:pt idx="9">
                  <c:v>27.398260000000001</c:v>
                </c:pt>
                <c:pt idx="10">
                  <c:v>21.159003180821919</c:v>
                </c:pt>
                <c:pt idx="11">
                  <c:v>21.165510769863015</c:v>
                </c:pt>
                <c:pt idx="12">
                  <c:v>22.455577687671234</c:v>
                </c:pt>
                <c:pt idx="13">
                  <c:v>21.70131697260274</c:v>
                </c:pt>
                <c:pt idx="14">
                  <c:v>21.238692019178082</c:v>
                </c:pt>
                <c:pt idx="15">
                  <c:v>21.221067167123287</c:v>
                </c:pt>
                <c:pt idx="16">
                  <c:v>23.080476597260276</c:v>
                </c:pt>
                <c:pt idx="17">
                  <c:v>22.659144339726026</c:v>
                </c:pt>
                <c:pt idx="18">
                  <c:v>21.820916610958903</c:v>
                </c:pt>
                <c:pt idx="19">
                  <c:v>19.104433515068493</c:v>
                </c:pt>
                <c:pt idx="20">
                  <c:v>20.656113868493151</c:v>
                </c:pt>
                <c:pt idx="21">
                  <c:v>22.992270287671232</c:v>
                </c:pt>
                <c:pt idx="22">
                  <c:v>24.984796435616442</c:v>
                </c:pt>
                <c:pt idx="23">
                  <c:v>29.036787452054796</c:v>
                </c:pt>
                <c:pt idx="24">
                  <c:v>38.401789095890408</c:v>
                </c:pt>
                <c:pt idx="25">
                  <c:v>29.402428630136985</c:v>
                </c:pt>
                <c:pt idx="26">
                  <c:v>28.898096849315071</c:v>
                </c:pt>
                <c:pt idx="27">
                  <c:v>30.391337890410959</c:v>
                </c:pt>
                <c:pt idx="28">
                  <c:v>31.896952273972605</c:v>
                </c:pt>
                <c:pt idx="29">
                  <c:v>33.308043589041098</c:v>
                </c:pt>
                <c:pt idx="30">
                  <c:v>33.6341501369863</c:v>
                </c:pt>
                <c:pt idx="31">
                  <c:v>34.488224273972598</c:v>
                </c:pt>
                <c:pt idx="32">
                  <c:v>35.166768958904107</c:v>
                </c:pt>
                <c:pt idx="33">
                  <c:v>35.910288547945207</c:v>
                </c:pt>
                <c:pt idx="34">
                  <c:v>38.247352821917808</c:v>
                </c:pt>
                <c:pt idx="35">
                  <c:v>44.063360191780816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24.116490358904109</c:v>
                </c:pt>
                <c:pt idx="5">
                  <c:v>26.73649997260274</c:v>
                </c:pt>
                <c:pt idx="6">
                  <c:v>30.188689123287674</c:v>
                </c:pt>
                <c:pt idx="7">
                  <c:v>32.008754849315068</c:v>
                </c:pt>
                <c:pt idx="8">
                  <c:v>32.931556602739725</c:v>
                </c:pt>
                <c:pt idx="9">
                  <c:v>34.728647369863012</c:v>
                </c:pt>
                <c:pt idx="10">
                  <c:v>32.31553802739726</c:v>
                </c:pt>
                <c:pt idx="11">
                  <c:v>33.430711205479454</c:v>
                </c:pt>
                <c:pt idx="12">
                  <c:v>37.326729698630139</c:v>
                </c:pt>
                <c:pt idx="13">
                  <c:v>36.929491808219183</c:v>
                </c:pt>
                <c:pt idx="14">
                  <c:v>35.757050438356167</c:v>
                </c:pt>
                <c:pt idx="15">
                  <c:v>36.407490657534247</c:v>
                </c:pt>
                <c:pt idx="16">
                  <c:v>41.923539643835618</c:v>
                </c:pt>
                <c:pt idx="17">
                  <c:v>41.167706301369861</c:v>
                </c:pt>
                <c:pt idx="18">
                  <c:v>39.616324520547948</c:v>
                </c:pt>
                <c:pt idx="19">
                  <c:v>36.739297616438357</c:v>
                </c:pt>
                <c:pt idx="20">
                  <c:v>38.271849698630142</c:v>
                </c:pt>
                <c:pt idx="21">
                  <c:v>40.736222547945204</c:v>
                </c:pt>
                <c:pt idx="22">
                  <c:v>43.666329698630136</c:v>
                </c:pt>
                <c:pt idx="23">
                  <c:v>49.108837561643831</c:v>
                </c:pt>
                <c:pt idx="24">
                  <c:v>62.212679808219178</c:v>
                </c:pt>
                <c:pt idx="25">
                  <c:v>50.203076986301369</c:v>
                </c:pt>
                <c:pt idx="26">
                  <c:v>50.35866095890411</c:v>
                </c:pt>
                <c:pt idx="27">
                  <c:v>52.328685999999998</c:v>
                </c:pt>
                <c:pt idx="28">
                  <c:v>54.516569205479456</c:v>
                </c:pt>
                <c:pt idx="29">
                  <c:v>56.554248465753425</c:v>
                </c:pt>
                <c:pt idx="30">
                  <c:v>57.154914000000005</c:v>
                </c:pt>
                <c:pt idx="31">
                  <c:v>57.980717041095886</c:v>
                </c:pt>
                <c:pt idx="32">
                  <c:v>58.633478082191779</c:v>
                </c:pt>
                <c:pt idx="33">
                  <c:v>59.349067945205483</c:v>
                </c:pt>
                <c:pt idx="34">
                  <c:v>61.659257041095898</c:v>
                </c:pt>
                <c:pt idx="35">
                  <c:v>68.223260575342465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416"/>
        <c:axId val="-4953114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8.5635207047485923E-2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9.0645455349397622E-2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4.2697392550471031E-2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2.6733457689131872E-2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2.6672442688423611E-2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2.4484719910396021E-2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2.4485010034848039E-2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2.4485010034848039E-2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2.4485010034848039E-2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0.35460835281464026</c:v>
                </c:pt>
                <c:pt idx="33">
                  <c:v>0.42398639628275253</c:v>
                </c:pt>
                <c:pt idx="34">
                  <c:v>0.56016839577813105</c:v>
                </c:pt>
                <c:pt idx="35">
                  <c:v>0.46419745797300327</c:v>
                </c:pt>
                <c:pt idx="36">
                  <c:v>0.35457146345509238</c:v>
                </c:pt>
                <c:pt idx="37">
                  <c:v>0.42448865977116729</c:v>
                </c:pt>
                <c:pt idx="38">
                  <c:v>0.56109215890670971</c:v>
                </c:pt>
                <c:pt idx="39">
                  <c:v>0.46464340507801949</c:v>
                </c:pt>
                <c:pt idx="40">
                  <c:v>0.3544718169896815</c:v>
                </c:pt>
                <c:pt idx="41">
                  <c:v>0.42584538368955033</c:v>
                </c:pt>
                <c:pt idx="42">
                  <c:v>0.56358744609656442</c:v>
                </c:pt>
                <c:pt idx="43">
                  <c:v>0.46584800612519911</c:v>
                </c:pt>
                <c:pt idx="44">
                  <c:v>0.35445428131199758</c:v>
                </c:pt>
                <c:pt idx="45">
                  <c:v>0.42608413851543941</c:v>
                </c:pt>
                <c:pt idx="46">
                  <c:v>0.56402656395050754</c:v>
                </c:pt>
                <c:pt idx="47">
                  <c:v>0.46605999042643126</c:v>
                </c:pt>
                <c:pt idx="48">
                  <c:v>0.35441390630645886</c:v>
                </c:pt>
                <c:pt idx="49">
                  <c:v>0.42663386053490959</c:v>
                </c:pt>
                <c:pt idx="50">
                  <c:v>0.56503761268119268</c:v>
                </c:pt>
                <c:pt idx="51">
                  <c:v>0.46654807477271754</c:v>
                </c:pt>
                <c:pt idx="52">
                  <c:v>0.35441024868169163</c:v>
                </c:pt>
                <c:pt idx="53">
                  <c:v>0.42668365986947399</c:v>
                </c:pt>
                <c:pt idx="54">
                  <c:v>0.56512920374231146</c:v>
                </c:pt>
                <c:pt idx="55">
                  <c:v>0.46659229033918126</c:v>
                </c:pt>
                <c:pt idx="56">
                  <c:v>0.35441085149958529</c:v>
                </c:pt>
                <c:pt idx="57">
                  <c:v>0.42667545237874632</c:v>
                </c:pt>
                <c:pt idx="58">
                  <c:v>0.56511410854693522</c:v>
                </c:pt>
                <c:pt idx="59">
                  <c:v>0.46658500313478712</c:v>
                </c:pt>
                <c:pt idx="60">
                  <c:v>0.35438656162185106</c:v>
                </c:pt>
                <c:pt idx="61">
                  <c:v>0.42700616840136785</c:v>
                </c:pt>
                <c:pt idx="62">
                  <c:v>0.56572236155201627</c:v>
                </c:pt>
                <c:pt idx="63">
                  <c:v>0.46687863755184644</c:v>
                </c:pt>
                <c:pt idx="64">
                  <c:v>0.3543711285386002</c:v>
                </c:pt>
                <c:pt idx="65">
                  <c:v>0.42721629577958659</c:v>
                </c:pt>
                <c:pt idx="66">
                  <c:v>0.56610882792151163</c:v>
                </c:pt>
                <c:pt idx="67">
                  <c:v>0.46706520436962529</c:v>
                </c:pt>
                <c:pt idx="68">
                  <c:v>0.35432441001292991</c:v>
                </c:pt>
                <c:pt idx="69">
                  <c:v>0.42785238656985725</c:v>
                </c:pt>
                <c:pt idx="70">
                  <c:v>0.56727872634472842</c:v>
                </c:pt>
                <c:pt idx="71">
                  <c:v>0.46762997340494517</c:v>
                </c:pt>
                <c:pt idx="72">
                  <c:v>0.35429122731957619</c:v>
                </c:pt>
                <c:pt idx="73">
                  <c:v>0.42830418124006447</c:v>
                </c:pt>
                <c:pt idx="74">
                  <c:v>0.56810966730322188</c:v>
                </c:pt>
                <c:pt idx="75">
                  <c:v>0.46803111050484342</c:v>
                </c:pt>
                <c:pt idx="76">
                  <c:v>0.35425756644832818</c:v>
                </c:pt>
                <c:pt idx="77">
                  <c:v>0.42876248744027939</c:v>
                </c:pt>
                <c:pt idx="78">
                  <c:v>0.56895258427654216</c:v>
                </c:pt>
                <c:pt idx="79">
                  <c:v>0.4684380291108175</c:v>
                </c:pt>
                <c:pt idx="80">
                  <c:v>0.35420500948640377</c:v>
                </c:pt>
                <c:pt idx="81">
                  <c:v>0.42947807141536459</c:v>
                </c:pt>
                <c:pt idx="82">
                  <c:v>0.57026868643208717</c:v>
                </c:pt>
                <c:pt idx="83">
                  <c:v>0.46907337799039217</c:v>
                </c:pt>
                <c:pt idx="84">
                  <c:v>0.35419736103150845</c:v>
                </c:pt>
                <c:pt idx="85">
                  <c:v>0.42958220822104537</c:v>
                </c:pt>
                <c:pt idx="86">
                  <c:v>0.57046021487528875</c:v>
                </c:pt>
                <c:pt idx="87">
                  <c:v>0.46916583847248017</c:v>
                </c:pt>
                <c:pt idx="88">
                  <c:v>0.35417579585828751</c:v>
                </c:pt>
                <c:pt idx="89">
                  <c:v>0.42987582568061633</c:v>
                </c:pt>
                <c:pt idx="90">
                  <c:v>0.5710002363836838</c:v>
                </c:pt>
                <c:pt idx="91">
                  <c:v>0.46942653416150121</c:v>
                </c:pt>
                <c:pt idx="92">
                  <c:v>0.35419441743593583</c:v>
                </c:pt>
                <c:pt idx="93">
                  <c:v>0.42962228517189144</c:v>
                </c:pt>
                <c:pt idx="94">
                  <c:v>0.57053392457790053</c:v>
                </c:pt>
                <c:pt idx="95">
                  <c:v>0.46920142187454034</c:v>
                </c:pt>
                <c:pt idx="96">
                  <c:v>0.35428502927857941</c:v>
                </c:pt>
                <c:pt idx="97">
                  <c:v>0.42838857046532425</c:v>
                </c:pt>
                <c:pt idx="98">
                  <c:v>0.56826487598749509</c:v>
                </c:pt>
                <c:pt idx="99">
                  <c:v>0.46810603761541636</c:v>
                </c:pt>
                <c:pt idx="100">
                  <c:v>0.35426974844273423</c:v>
                </c:pt>
                <c:pt idx="101">
                  <c:v>0.42859662494463885</c:v>
                </c:pt>
                <c:pt idx="102">
                  <c:v>0.56864752986638167</c:v>
                </c:pt>
                <c:pt idx="103">
                  <c:v>0.4682907639594916</c:v>
                </c:pt>
                <c:pt idx="104">
                  <c:v>0.35426473886720805</c:v>
                </c:pt>
                <c:pt idx="105">
                  <c:v>0.42866483231014463</c:v>
                </c:pt>
                <c:pt idx="106">
                  <c:v>0.56877297688145467</c:v>
                </c:pt>
                <c:pt idx="107">
                  <c:v>0.46835132356322123</c:v>
                </c:pt>
                <c:pt idx="108">
                  <c:v>0.35426114492903782</c:v>
                </c:pt>
                <c:pt idx="109">
                  <c:v>0.42871376485864071</c:v>
                </c:pt>
                <c:pt idx="110">
                  <c:v>0.56886297367231353</c:v>
                </c:pt>
                <c:pt idx="111">
                  <c:v>0.46839476953376752</c:v>
                </c:pt>
                <c:pt idx="112">
                  <c:v>0.35425775536784765</c:v>
                </c:pt>
                <c:pt idx="113">
                  <c:v>0.42875991519542878</c:v>
                </c:pt>
                <c:pt idx="114">
                  <c:v>0.56894785343377052</c:v>
                </c:pt>
                <c:pt idx="115">
                  <c:v>0.46843574526205256</c:v>
                </c:pt>
                <c:pt idx="116">
                  <c:v>0.35425438653352181</c:v>
                </c:pt>
                <c:pt idx="117">
                  <c:v>0.42880578322044999</c:v>
                </c:pt>
                <c:pt idx="118">
                  <c:v>0.56903221380886371</c:v>
                </c:pt>
                <c:pt idx="119">
                  <c:v>0.46847647028492762</c:v>
                </c:pt>
                <c:pt idx="120">
                  <c:v>0.35424980897523828</c:v>
                </c:pt>
                <c:pt idx="121">
                  <c:v>0.42886810772118567</c:v>
                </c:pt>
                <c:pt idx="122">
                  <c:v>0.56914684111326053</c:v>
                </c:pt>
                <c:pt idx="123">
                  <c:v>0.46853180672126693</c:v>
                </c:pt>
                <c:pt idx="124">
                  <c:v>0.35424578307332816</c:v>
                </c:pt>
                <c:pt idx="125">
                  <c:v>0.42892292297836748</c:v>
                </c:pt>
                <c:pt idx="126">
                  <c:v>0.56924765735811367</c:v>
                </c:pt>
                <c:pt idx="127">
                  <c:v>0.46858047575436068</c:v>
                </c:pt>
                <c:pt idx="128">
                  <c:v>0.35424243230977259</c:v>
                </c:pt>
                <c:pt idx="129">
                  <c:v>0.42896854442868604</c:v>
                </c:pt>
                <c:pt idx="130">
                  <c:v>0.56933156427411069</c:v>
                </c:pt>
                <c:pt idx="131">
                  <c:v>0.46862098189291151</c:v>
                </c:pt>
                <c:pt idx="132">
                  <c:v>0.3542390575333792</c:v>
                </c:pt>
                <c:pt idx="133">
                  <c:v>0.42901449363781569</c:v>
                </c:pt>
                <c:pt idx="134">
                  <c:v>0.56941607408645545</c:v>
                </c:pt>
                <c:pt idx="135">
                  <c:v>0.46866177906492384</c:v>
                </c:pt>
                <c:pt idx="136">
                  <c:v>0.35423604055506291</c:v>
                </c:pt>
                <c:pt idx="137">
                  <c:v>0.42905557098329655</c:v>
                </c:pt>
                <c:pt idx="138">
                  <c:v>0.56949162362775685</c:v>
                </c:pt>
                <c:pt idx="139">
                  <c:v>0.46869825059782444</c:v>
                </c:pt>
                <c:pt idx="140">
                  <c:v>0.3542347324300929</c:v>
                </c:pt>
                <c:pt idx="141">
                  <c:v>0.42907338186178845</c:v>
                </c:pt>
                <c:pt idx="142">
                  <c:v>0.56952438141115769</c:v>
                </c:pt>
                <c:pt idx="143">
                  <c:v>0.46871406444056585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2240"/>
        <c:axId val="-495313664"/>
      </c:lineChart>
      <c:catAx>
        <c:axId val="-49530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16.692601320000001</c:v>
                </c:pt>
                <c:pt idx="2">
                  <c:v>14.83992454</c:v>
                </c:pt>
                <c:pt idx="3">
                  <c:v>14.246902329999999</c:v>
                </c:pt>
                <c:pt idx="4">
                  <c:v>13.92279523</c:v>
                </c:pt>
                <c:pt idx="5">
                  <c:v>10.322155860000001</c:v>
                </c:pt>
                <c:pt idx="6">
                  <c:v>10.32613417</c:v>
                </c:pt>
                <c:pt idx="7">
                  <c:v>10.825560960000001</c:v>
                </c:pt>
                <c:pt idx="8">
                  <c:v>10.29258997</c:v>
                </c:pt>
                <c:pt idx="9">
                  <c:v>9.5010599189999994</c:v>
                </c:pt>
                <c:pt idx="10">
                  <c:v>9.0507765080000002</c:v>
                </c:pt>
                <c:pt idx="11">
                  <c:v>9.041797463</c:v>
                </c:pt>
                <c:pt idx="12">
                  <c:v>8.5223340319999998</c:v>
                </c:pt>
                <c:pt idx="13">
                  <c:v>7.861015289</c:v>
                </c:pt>
                <c:pt idx="14">
                  <c:v>6.8269824339999996</c:v>
                </c:pt>
                <c:pt idx="15">
                  <c:v>6.9123979359999996</c:v>
                </c:pt>
                <c:pt idx="16">
                  <c:v>7.1897736959999996</c:v>
                </c:pt>
                <c:pt idx="17">
                  <c:v>7.5646610189999999</c:v>
                </c:pt>
                <c:pt idx="18">
                  <c:v>8.2915374100000001</c:v>
                </c:pt>
                <c:pt idx="19">
                  <c:v>10.323033260000001</c:v>
                </c:pt>
                <c:pt idx="20">
                  <c:v>7.6887390189999998</c:v>
                </c:pt>
                <c:pt idx="21">
                  <c:v>7.7717799430000003</c:v>
                </c:pt>
                <c:pt idx="22">
                  <c:v>7.848061103</c:v>
                </c:pt>
                <c:pt idx="23">
                  <c:v>8.0341753889999996</c:v>
                </c:pt>
                <c:pt idx="24">
                  <c:v>8.180669258</c:v>
                </c:pt>
                <c:pt idx="25">
                  <c:v>7.6843124249999999</c:v>
                </c:pt>
                <c:pt idx="26">
                  <c:v>7.6400333119999999</c:v>
                </c:pt>
                <c:pt idx="27">
                  <c:v>7.5825326449999997</c:v>
                </c:pt>
                <c:pt idx="28">
                  <c:v>7.5185080109999998</c:v>
                </c:pt>
                <c:pt idx="29">
                  <c:v>7.6863382949999997</c:v>
                </c:pt>
                <c:pt idx="30">
                  <c:v>8.5656916249999995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2784"/>
        <c:axId val="-495300608"/>
      </c:bar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29.574304089999998</c:v>
                </c:pt>
                <c:pt idx="2">
                  <c:v>95.01109194</c:v>
                </c:pt>
                <c:pt idx="3">
                  <c:v>143.55599330000001</c:v>
                </c:pt>
                <c:pt idx="4">
                  <c:v>226.9840805</c:v>
                </c:pt>
                <c:pt idx="5">
                  <c:v>260.45541309999999</c:v>
                </c:pt>
                <c:pt idx="6">
                  <c:v>129.41667770000001</c:v>
                </c:pt>
                <c:pt idx="7">
                  <c:v>206.73179200000001</c:v>
                </c:pt>
                <c:pt idx="8">
                  <c:v>194.12583559999999</c:v>
                </c:pt>
                <c:pt idx="9">
                  <c:v>262.8053448</c:v>
                </c:pt>
                <c:pt idx="10">
                  <c:v>189.72245219999999</c:v>
                </c:pt>
                <c:pt idx="11">
                  <c:v>257.50860210000002</c:v>
                </c:pt>
                <c:pt idx="12">
                  <c:v>198.2333787</c:v>
                </c:pt>
                <c:pt idx="13">
                  <c:v>228.51739309999999</c:v>
                </c:pt>
                <c:pt idx="14">
                  <c:v>246.7526493</c:v>
                </c:pt>
                <c:pt idx="15">
                  <c:v>198.92556310000001</c:v>
                </c:pt>
                <c:pt idx="16">
                  <c:v>187.87736839999999</c:v>
                </c:pt>
                <c:pt idx="17">
                  <c:v>229.29846620000001</c:v>
                </c:pt>
                <c:pt idx="18">
                  <c:v>167.47445730000001</c:v>
                </c:pt>
                <c:pt idx="19">
                  <c:v>200.79056209999999</c:v>
                </c:pt>
                <c:pt idx="20">
                  <c:v>279.31453820000002</c:v>
                </c:pt>
                <c:pt idx="21">
                  <c:v>191.79557360000001</c:v>
                </c:pt>
                <c:pt idx="22">
                  <c:v>161.320785</c:v>
                </c:pt>
                <c:pt idx="23">
                  <c:v>157.95917679999999</c:v>
                </c:pt>
                <c:pt idx="24">
                  <c:v>160.6644944</c:v>
                </c:pt>
                <c:pt idx="25">
                  <c:v>206.95478779999999</c:v>
                </c:pt>
                <c:pt idx="26">
                  <c:v>198.1981911</c:v>
                </c:pt>
                <c:pt idx="27">
                  <c:v>186.2468303</c:v>
                </c:pt>
                <c:pt idx="28">
                  <c:v>187.0085043</c:v>
                </c:pt>
                <c:pt idx="29">
                  <c:v>182.70000529999999</c:v>
                </c:pt>
                <c:pt idx="30">
                  <c:v>141.98430479999999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696"/>
        <c:axId val="-495300064"/>
      </c:bar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46.26690541</c:v>
                </c:pt>
                <c:pt idx="2">
                  <c:v>109.85101648</c:v>
                </c:pt>
                <c:pt idx="3">
                  <c:v>157.80289563000002</c:v>
                </c:pt>
                <c:pt idx="4">
                  <c:v>240.90687573</c:v>
                </c:pt>
                <c:pt idx="5">
                  <c:v>270.77756896</c:v>
                </c:pt>
                <c:pt idx="6">
                  <c:v>139.74281187</c:v>
                </c:pt>
                <c:pt idx="7">
                  <c:v>217.55735296</c:v>
                </c:pt>
                <c:pt idx="8">
                  <c:v>204.41842556999998</c:v>
                </c:pt>
                <c:pt idx="9">
                  <c:v>272.306404719</c:v>
                </c:pt>
                <c:pt idx="10">
                  <c:v>198.773228708</c:v>
                </c:pt>
                <c:pt idx="11">
                  <c:v>266.55039956300004</c:v>
                </c:pt>
                <c:pt idx="12">
                  <c:v>206.75571273200001</c:v>
                </c:pt>
                <c:pt idx="13">
                  <c:v>236.37840838899999</c:v>
                </c:pt>
                <c:pt idx="14">
                  <c:v>253.579631734</c:v>
                </c:pt>
                <c:pt idx="15">
                  <c:v>205.837961036</c:v>
                </c:pt>
                <c:pt idx="16">
                  <c:v>195.067142096</c:v>
                </c:pt>
                <c:pt idx="17">
                  <c:v>236.86312721900001</c:v>
                </c:pt>
                <c:pt idx="18">
                  <c:v>175.76599471</c:v>
                </c:pt>
                <c:pt idx="19">
                  <c:v>211.11359535999998</c:v>
                </c:pt>
                <c:pt idx="20">
                  <c:v>287.00327721900004</c:v>
                </c:pt>
                <c:pt idx="21">
                  <c:v>199.56735354300002</c:v>
                </c:pt>
                <c:pt idx="22">
                  <c:v>169.16884610299999</c:v>
                </c:pt>
                <c:pt idx="23">
                  <c:v>165.99335218900001</c:v>
                </c:pt>
                <c:pt idx="24">
                  <c:v>168.84516365799999</c:v>
                </c:pt>
                <c:pt idx="25">
                  <c:v>214.63910022499999</c:v>
                </c:pt>
                <c:pt idx="26">
                  <c:v>205.83822441199999</c:v>
                </c:pt>
                <c:pt idx="27">
                  <c:v>193.82936294499999</c:v>
                </c:pt>
                <c:pt idx="28">
                  <c:v>194.52701231099999</c:v>
                </c:pt>
                <c:pt idx="29">
                  <c:v>190.386343595</c:v>
                </c:pt>
                <c:pt idx="30">
                  <c:v>150.54999642499999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1152"/>
        <c:axId val="-564925456"/>
      </c:barChart>
      <c:catAx>
        <c:axId val="-49530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9.9992243050000003</c:v>
                </c:pt>
                <c:pt idx="1">
                  <c:v>8.2115488820000007</c:v>
                </c:pt>
                <c:pt idx="2">
                  <c:v>7.7986207780000001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196.56042049999999</c:v>
                </c:pt>
                <c:pt idx="1">
                  <c:v>212.9510784</c:v>
                </c:pt>
                <c:pt idx="2">
                  <c:v>179.22756720000001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5664"/>
        <c:axId val="-564920016"/>
      </c:barChart>
      <c:catAx>
        <c:axId val="-56491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14.00487586</c:v>
                </c:pt>
                <c:pt idx="2">
                  <c:v>9.9992243050000003</c:v>
                </c:pt>
                <c:pt idx="3">
                  <c:v>7.8329054310000004</c:v>
                </c:pt>
                <c:pt idx="4">
                  <c:v>8.2115488820000007</c:v>
                </c:pt>
                <c:pt idx="5">
                  <c:v>7.9037996240000004</c:v>
                </c:pt>
                <c:pt idx="6">
                  <c:v>7.7986207780000001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151.11617659999999</c:v>
                </c:pt>
                <c:pt idx="2">
                  <c:v>196.56042049999999</c:v>
                </c:pt>
                <c:pt idx="3">
                  <c:v>225.98751730000001</c:v>
                </c:pt>
                <c:pt idx="4">
                  <c:v>212.9510784</c:v>
                </c:pt>
                <c:pt idx="5">
                  <c:v>175.73896350000001</c:v>
                </c:pt>
                <c:pt idx="6">
                  <c:v>179.22756720000001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4368"/>
        <c:axId val="-564923280"/>
      </c:barChart>
      <c:catAx>
        <c:axId val="-5649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auto val="1"/>
        <c:lblAlgn val="ctr"/>
        <c:lblOffset val="100"/>
        <c:noMultiLvlLbl val="0"/>
      </c:catAx>
      <c:valAx>
        <c:axId val="-564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68474.270914600012</c:v>
                </c:pt>
                <c:pt idx="1">
                  <c:v>86167.940993800017</c:v>
                </c:pt>
                <c:pt idx="2">
                  <c:v>97492.450293100002</c:v>
                </c:pt>
                <c:pt idx="3">
                  <c:v>114835.3468059</c:v>
                </c:pt>
                <c:pt idx="4">
                  <c:v>131713.64562571998</c:v>
                </c:pt>
                <c:pt idx="5">
                  <c:v>147294.5592093</c:v>
                </c:pt>
                <c:pt idx="6">
                  <c:v>162448.78952760002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5120"/>
        <c:axId val="-56491784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14.00487586</c:v>
                </c:pt>
                <c:pt idx="2">
                  <c:v>9.9992243050000003</c:v>
                </c:pt>
                <c:pt idx="3">
                  <c:v>7.8329054310000004</c:v>
                </c:pt>
                <c:pt idx="4">
                  <c:v>8.2115488820000007</c:v>
                </c:pt>
                <c:pt idx="5">
                  <c:v>7.9037996240000004</c:v>
                </c:pt>
                <c:pt idx="6">
                  <c:v>7.7986207780000001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4032"/>
        <c:axId val="-564922736"/>
      </c:lineChart>
      <c:catAx>
        <c:axId val="-56491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auto val="1"/>
        <c:lblAlgn val="ctr"/>
        <c:lblOffset val="100"/>
        <c:noMultiLvlLbl val="0"/>
      </c:catAx>
      <c:valAx>
        <c:axId val="-56491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crossBetween val="between"/>
      </c:valAx>
      <c:valAx>
        <c:axId val="-56492273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max"/>
        <c:crossBetween val="between"/>
      </c:valAx>
      <c:catAx>
        <c:axId val="-564914032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2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2192"/>
        <c:axId val="-564921648"/>
      </c:lineChart>
      <c:catAx>
        <c:axId val="-564922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24.092603109999999</c:v>
                </c:pt>
                <c:pt idx="2">
                  <c:v>24.990414090000002</c:v>
                </c:pt>
                <c:pt idx="3">
                  <c:v>20.723746649999999</c:v>
                </c:pt>
                <c:pt idx="4">
                  <c:v>25.10109143</c:v>
                </c:pt>
                <c:pt idx="5">
                  <c:v>28.232802379999999</c:v>
                </c:pt>
                <c:pt idx="6">
                  <c:v>31.02065962</c:v>
                </c:pt>
                <c:pt idx="7">
                  <c:v>32.181836830000002</c:v>
                </c:pt>
                <c:pt idx="8">
                  <c:v>31.671750639999999</c:v>
                </c:pt>
                <c:pt idx="9">
                  <c:v>31.843255490000001</c:v>
                </c:pt>
                <c:pt idx="10">
                  <c:v>27.336280219999999</c:v>
                </c:pt>
                <c:pt idx="11">
                  <c:v>27.116140720000001</c:v>
                </c:pt>
                <c:pt idx="12">
                  <c:v>28.922382949999999</c:v>
                </c:pt>
                <c:pt idx="13">
                  <c:v>28.444758270000001</c:v>
                </c:pt>
                <c:pt idx="14">
                  <c:v>21.98822783</c:v>
                </c:pt>
                <c:pt idx="15">
                  <c:v>21.021215720000001</c:v>
                </c:pt>
                <c:pt idx="16">
                  <c:v>19.785479639999998</c:v>
                </c:pt>
                <c:pt idx="17">
                  <c:v>19.787215509999999</c:v>
                </c:pt>
                <c:pt idx="18">
                  <c:v>19.139070910000001</c:v>
                </c:pt>
                <c:pt idx="19">
                  <c:v>17.09503574</c:v>
                </c:pt>
                <c:pt idx="20">
                  <c:v>18.280883859999999</c:v>
                </c:pt>
                <c:pt idx="21">
                  <c:v>20.06625588</c:v>
                </c:pt>
                <c:pt idx="22">
                  <c:v>21.629071700000001</c:v>
                </c:pt>
                <c:pt idx="23">
                  <c:v>24.72574423</c:v>
                </c:pt>
                <c:pt idx="24">
                  <c:v>31.90487353</c:v>
                </c:pt>
                <c:pt idx="25">
                  <c:v>24.979613010000001</c:v>
                </c:pt>
                <c:pt idx="26">
                  <c:v>24.465175210000002</c:v>
                </c:pt>
                <c:pt idx="27">
                  <c:v>25.606361979999999</c:v>
                </c:pt>
                <c:pt idx="28">
                  <c:v>26.757004869999999</c:v>
                </c:pt>
                <c:pt idx="29">
                  <c:v>27.657983640000001</c:v>
                </c:pt>
                <c:pt idx="30">
                  <c:v>25.70438781</c:v>
                </c:pt>
                <c:pt idx="31">
                  <c:v>26.357100979999998</c:v>
                </c:pt>
                <c:pt idx="32">
                  <c:v>26.875668449999999</c:v>
                </c:pt>
                <c:pt idx="33">
                  <c:v>27.443891990000001</c:v>
                </c:pt>
                <c:pt idx="34">
                  <c:v>29.229957819999999</c:v>
                </c:pt>
                <c:pt idx="35">
                  <c:v>33.674753019999997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30.973839479999999</c:v>
                </c:pt>
                <c:pt idx="5">
                  <c:v>30.90542619</c:v>
                </c:pt>
                <c:pt idx="6">
                  <c:v>37.611835470000003</c:v>
                </c:pt>
                <c:pt idx="7">
                  <c:v>41.956895449999998</c:v>
                </c:pt>
                <c:pt idx="8">
                  <c:v>41.906438440000002</c:v>
                </c:pt>
                <c:pt idx="9">
                  <c:v>43.378481559999997</c:v>
                </c:pt>
                <c:pt idx="10">
                  <c:v>38.859525769999998</c:v>
                </c:pt>
                <c:pt idx="11">
                  <c:v>38.74108622</c:v>
                </c:pt>
                <c:pt idx="12">
                  <c:v>41.580537270000001</c:v>
                </c:pt>
                <c:pt idx="13">
                  <c:v>41.103669879999998</c:v>
                </c:pt>
                <c:pt idx="14">
                  <c:v>32.876868870000003</c:v>
                </c:pt>
                <c:pt idx="15">
                  <c:v>33.37318226</c:v>
                </c:pt>
                <c:pt idx="16">
                  <c:v>31.812331629999999</c:v>
                </c:pt>
                <c:pt idx="17">
                  <c:v>32.194100030000001</c:v>
                </c:pt>
                <c:pt idx="18">
                  <c:v>32.444297970000001</c:v>
                </c:pt>
                <c:pt idx="19">
                  <c:v>30.546377230000001</c:v>
                </c:pt>
                <c:pt idx="20">
                  <c:v>31.717606870000001</c:v>
                </c:pt>
                <c:pt idx="21">
                  <c:v>33.607551139999998</c:v>
                </c:pt>
                <c:pt idx="22">
                  <c:v>36.227300409999998</c:v>
                </c:pt>
                <c:pt idx="23">
                  <c:v>40.319681160000002</c:v>
                </c:pt>
                <c:pt idx="24">
                  <c:v>47.37148784</c:v>
                </c:pt>
                <c:pt idx="25">
                  <c:v>41.223178429999997</c:v>
                </c:pt>
                <c:pt idx="26">
                  <c:v>41.187280700000002</c:v>
                </c:pt>
                <c:pt idx="27">
                  <c:v>42.692842380000002</c:v>
                </c:pt>
                <c:pt idx="28">
                  <c:v>43.94068987</c:v>
                </c:pt>
                <c:pt idx="29">
                  <c:v>44.877664320000001</c:v>
                </c:pt>
                <c:pt idx="30">
                  <c:v>42.542720330000002</c:v>
                </c:pt>
                <c:pt idx="31">
                  <c:v>43.184766850000003</c:v>
                </c:pt>
                <c:pt idx="32">
                  <c:v>43.693501439999999</c:v>
                </c:pt>
                <c:pt idx="33">
                  <c:v>44.251129630000001</c:v>
                </c:pt>
                <c:pt idx="34">
                  <c:v>46.027003899999997</c:v>
                </c:pt>
                <c:pt idx="35">
                  <c:v>49.480056830000002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4576"/>
        <c:axId val="-5649276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1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auto val="1"/>
        <c:lblAlgn val="ctr"/>
        <c:lblOffset val="100"/>
        <c:noMultiLvlLbl val="0"/>
      </c:catAx>
      <c:valAx>
        <c:axId val="-56492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8928"/>
        <c:axId val="-564928176"/>
      </c:lineChart>
      <c:catAx>
        <c:axId val="-56491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auto val="1"/>
        <c:lblAlgn val="ctr"/>
        <c:lblOffset val="100"/>
        <c:noMultiLvlLbl val="0"/>
      </c:catAx>
      <c:valAx>
        <c:axId val="-5649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7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7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588.01428884761879</v>
      </c>
      <c r="H1" s="255" t="s">
        <v>688</v>
      </c>
      <c r="I1" s="256">
        <f>D176</f>
        <v>740.72865583281168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116457.861</v>
      </c>
      <c r="E5" s="95">
        <f>PLANEL_Pot_anual!AB4</f>
        <v>118828.66099999999</v>
      </c>
      <c r="F5" s="95">
        <f>PLANEL_Pot_anual!AL4</f>
        <v>118902.66099999999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16878.770293000001</v>
      </c>
      <c r="E9" s="18">
        <f>PLANEL_Pot_anual!AB7</f>
        <v>25929.570293000001</v>
      </c>
      <c r="F9" s="18">
        <f>PLANEL_Pot_anual!AL7</f>
        <v>32294.063317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7505.2287399999996</v>
      </c>
      <c r="E13" s="1">
        <f>PLANEL_Pot_anual!AB11</f>
        <v>7505.2287399999996</v>
      </c>
      <c r="F13" s="1">
        <f>PLANEL_Pot_anual!AL11</f>
        <v>7505.2287399999996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13139.339019999999</v>
      </c>
      <c r="E16" s="24">
        <f>PLANEL_Pot_anual!AB14</f>
        <v>13447.5946384</v>
      </c>
      <c r="F16" s="24">
        <f>PLANEL_Pot_anual!AL14</f>
        <v>13833.5946384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45887.955909999997</v>
      </c>
      <c r="E19" s="30">
        <f>PLANEL_Pot_anual!AB17</f>
        <v>99798.242804000009</v>
      </c>
      <c r="F19" s="30">
        <f>PLANEL_Pot_anual!AL17</f>
        <v>143814.29234400002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31301.629207999998</v>
      </c>
      <c r="F22" s="26">
        <f>PLANEL_Pot_anual!AL20</f>
        <v>74259.71192999999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12170.964532999998</v>
      </c>
      <c r="E25" s="32">
        <f>PLANEL_Pot_anual!AB23</f>
        <v>36854.419828999999</v>
      </c>
      <c r="F25" s="32">
        <f>PLANEL_Pot_anual!AL23</f>
        <v>65676.204698999994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238010.36175599997</v>
      </c>
      <c r="E26" s="28">
        <f>PLANEL_Pot_anual!AB24</f>
        <v>351062.97251240001</v>
      </c>
      <c r="F26" s="28">
        <f>PLANEL_Pot_anual!AL24</f>
        <v>472957.58266840002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132639.68700000001</v>
      </c>
      <c r="E30" s="1">
        <f t="shared" si="0"/>
        <v>135010.48699999999</v>
      </c>
      <c r="F30" s="1">
        <f t="shared" si="0"/>
        <v>135084.48699999999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7505.2287399999996</v>
      </c>
      <c r="E33" s="1">
        <f t="shared" si="3"/>
        <v>7505.2287399999996</v>
      </c>
      <c r="F33" s="1">
        <f t="shared" si="3"/>
        <v>7505.2287399999996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13833.339019999999</v>
      </c>
      <c r="E35" s="1">
        <f t="shared" si="5"/>
        <v>13833.394638399999</v>
      </c>
      <c r="F35" s="1">
        <f t="shared" si="5"/>
        <v>13833.5946384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45887.955909999997</v>
      </c>
      <c r="E36" s="1">
        <f t="shared" si="6"/>
        <v>99798.242804000009</v>
      </c>
      <c r="F36" s="1">
        <f t="shared" si="6"/>
        <v>143814.29234400002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31301.629207999998</v>
      </c>
      <c r="F37" s="1">
        <f t="shared" si="7"/>
        <v>74259.71192999999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12170.964532999998</v>
      </c>
      <c r="E39" s="1">
        <f>E25</f>
        <v>36854.419828999999</v>
      </c>
      <c r="F39" s="1">
        <f>F25</f>
        <v>65676.204698999994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26721.369000000006</v>
      </c>
      <c r="E44" s="95">
        <f>SUM(PLANEL_Pot_anual!S29:AB29)</f>
        <v>2370.7999999999884</v>
      </c>
      <c r="F44" s="95">
        <f>SUM(PLANEL_Pot_anual!AC29:AL29)</f>
        <v>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5636.5702930000007</v>
      </c>
      <c r="E47" s="18">
        <f>SUM(PLANEL_Pot_anual!S32:AB32)</f>
        <v>9050.7999999999993</v>
      </c>
      <c r="F47" s="18">
        <f>SUM(PLANEL_Pot_anual!AC32:AL32)</f>
        <v>6364.4930239999994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5515.2287399999996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1469.8715999999986</v>
      </c>
      <c r="E55" s="24">
        <f>SUM(PLANEL_Pot_anual!S39:AB39)</f>
        <v>308.25561840000046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39331.795909999993</v>
      </c>
      <c r="E58" s="30">
        <f>SUM(PLANEL_Pot_anual!S42:AB42)</f>
        <v>53910.286894000012</v>
      </c>
      <c r="F58" s="30">
        <f>SUM(PLANEL_Pot_anual!AC42:AL42)</f>
        <v>44016.049540000007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24948.612947999998</v>
      </c>
      <c r="F61" s="26">
        <f>SUM(PLANEL_Pot_anual!AC45:AL45)</f>
        <v>42958.082721999992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12170.964532999998</v>
      </c>
      <c r="E64" s="32">
        <f>SUM(PLANEL_Pot_anual!S48:AB48)</f>
        <v>24683.455296</v>
      </c>
      <c r="F64" s="32">
        <f>SUM(PLANEL_Pot_anual!AC48:AL48)</f>
        <v>28821.784869999996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102117.55333599998</v>
      </c>
      <c r="E65" s="28">
        <f>SUM(PLANEL_Pot_anual!S49:AB49)</f>
        <v>113052.61075640004</v>
      </c>
      <c r="F65" s="28">
        <f>SUM(PLANEL_Pot_anual!AC49:AL49)</f>
        <v>121894.61015600001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37403.169000000009</v>
      </c>
      <c r="E69" s="1">
        <f t="shared" si="9"/>
        <v>2370.7999999999884</v>
      </c>
      <c r="F69" s="1">
        <f t="shared" si="9"/>
        <v>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5515.2287399999996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1833.6715999999985</v>
      </c>
      <c r="E74" s="1">
        <f t="shared" si="14"/>
        <v>5.5618400000469137E-2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39331.795909999993</v>
      </c>
      <c r="E75" s="1">
        <f t="shared" si="15"/>
        <v>53910.286894000012</v>
      </c>
      <c r="F75" s="1">
        <f t="shared" si="15"/>
        <v>44016.049540000007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24948.612947999998</v>
      </c>
      <c r="F76" s="1">
        <f t="shared" si="16"/>
        <v>42958.082721999992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12170.964532999998</v>
      </c>
      <c r="E78" s="1">
        <f>E64</f>
        <v>24683.455296</v>
      </c>
      <c r="F78" s="1">
        <f>F64</f>
        <v>28821.784869999996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46065.441250000003</v>
      </c>
      <c r="D83" s="95">
        <f>Planel_GerMed_Anual!R4</f>
        <v>62067.72309</v>
      </c>
      <c r="E83" s="95">
        <f>Planel_GerMed_Anual!AB4</f>
        <v>64808.527159999998</v>
      </c>
      <c r="F83" s="95">
        <f>Planel_GerMed_Anual!AL4</f>
        <v>63614.037850000001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8167.441546</v>
      </c>
      <c r="E84" s="95">
        <f>Planel_GerMed_Anual!AB5</f>
        <v>8235.2072200000002</v>
      </c>
      <c r="F84" s="95">
        <f>Planel_GerMed_Anual!AL5</f>
        <v>8221.751816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4796.5905750000002</v>
      </c>
      <c r="E86" s="18">
        <f>Planel_GerMed_Anual!AB7</f>
        <v>6931.5444465</v>
      </c>
      <c r="F86" s="18">
        <f>Planel_GerMed_Anual!AL7</f>
        <v>10330.126270000001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6333.0310509999999</v>
      </c>
      <c r="E91" s="1">
        <f>Planel_GerMed_Anual!AB11</f>
        <v>6565.3136919999997</v>
      </c>
      <c r="F91" s="1">
        <f>Planel_GerMed_Anual!AL11</f>
        <v>6797.5963330000004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4080.301058</v>
      </c>
      <c r="E94" s="24">
        <f>Planel_GerMed_Anual!AB14</f>
        <v>4112.6795842000001</v>
      </c>
      <c r="F94" s="24">
        <f>Planel_GerMed_Anual!AL14</f>
        <v>4230.7300132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20810.116062500001</v>
      </c>
      <c r="E97" s="30">
        <f>Planel_GerMed_Anual!AB17</f>
        <v>45403.327004819999</v>
      </c>
      <c r="F97" s="30">
        <f>Planel_GerMed_Anual!AL17</f>
        <v>65491.107378400004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8805.9514959999997</v>
      </c>
      <c r="F100" s="26">
        <f>Planel_GerMed_Anual!AL20</f>
        <v>20891.162470000003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65833.838131196011</v>
      </c>
      <c r="D104" s="28">
        <f>Planel_GerMed_Anual!R24</f>
        <v>109672.5790629</v>
      </c>
      <c r="E104" s="28">
        <f>Planel_GerMed_Anual!AB24</f>
        <v>145923.41993171998</v>
      </c>
      <c r="F104" s="28">
        <f>Planel_GerMed_Anual!AL24</f>
        <v>180004.07362170002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48809.416544000007</v>
      </c>
      <c r="D108" s="1">
        <f t="shared" ref="D108:F108" si="18">D83+D84</f>
        <v>70235.164636000001</v>
      </c>
      <c r="E108" s="1">
        <f t="shared" si="18"/>
        <v>73043.734379999994</v>
      </c>
      <c r="F108" s="1">
        <f t="shared" si="18"/>
        <v>71835.789665999997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6333.0310509999999</v>
      </c>
      <c r="E111" s="1">
        <f t="shared" si="21"/>
        <v>6565.3136919999997</v>
      </c>
      <c r="F111" s="1">
        <f t="shared" si="21"/>
        <v>6797.5963330000004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4725.1061279000005</v>
      </c>
      <c r="E113" s="1">
        <f t="shared" si="23"/>
        <v>4460.6327449</v>
      </c>
      <c r="F113" s="1">
        <f t="shared" si="23"/>
        <v>4230.7300132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20810.116062500001</v>
      </c>
      <c r="E114" s="1">
        <f t="shared" si="24"/>
        <v>45403.327004819999</v>
      </c>
      <c r="F114" s="1">
        <f t="shared" si="24"/>
        <v>65491.107378400004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8805.9514959999997</v>
      </c>
      <c r="F115" s="1">
        <f t="shared" si="25"/>
        <v>20891.162470000003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21.021215720000001</v>
      </c>
      <c r="E161" s="1">
        <f>Planel_CO2_total_Anual!AB4</f>
        <v>24.979613010000001</v>
      </c>
      <c r="F161" s="1">
        <f>Planel_CO2_total_Anual!AL4</f>
        <v>33.674753019999997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33.37318226</v>
      </c>
      <c r="E162" s="102">
        <f>Planel_CO2_total_Anual!AB5</f>
        <v>41.223178429999997</v>
      </c>
      <c r="F162" s="102">
        <f>Planel_CO2_total_Anual!AL5</f>
        <v>49.480056830000002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21.221067167123287</v>
      </c>
      <c r="E167" s="1">
        <f>'Resumo Gás Natural'!AB39</f>
        <v>29.402428630136985</v>
      </c>
      <c r="F167" s="1">
        <f>'Resumo Gás Natural'!AL39</f>
        <v>44.063360191780816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36.407490657534247</v>
      </c>
      <c r="E168" s="102">
        <f>'Resumo Gás Natural'!AB40</f>
        <v>50.203076986301369</v>
      </c>
      <c r="F168" s="102">
        <f>'Resumo Gás Natural'!AL40</f>
        <v>68.223260575342465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588.01428884761879</v>
      </c>
      <c r="D176" s="1">
        <f>C176*(1+Planel_BD_constantes!$B$3)^($D$175-$C$175)</f>
        <v>740.72865583281168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687.86003028058781</v>
      </c>
      <c r="H1" s="255" t="s">
        <v>688</v>
      </c>
      <c r="I1" s="256">
        <f>D188</f>
        <v>805.72865583281168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116457.861</v>
      </c>
      <c r="E5" s="95">
        <f>PLANEL_Pot_anual!AB4</f>
        <v>118828.66099999999</v>
      </c>
      <c r="F5" s="95">
        <f>PLANEL_Pot_anual!AL4</f>
        <v>118902.66099999999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16878.770293000001</v>
      </c>
      <c r="E8" s="18">
        <f>PLANEL_Pot_anual!AB7</f>
        <v>25929.570293000001</v>
      </c>
      <c r="F8" s="18">
        <f>PLANEL_Pot_anual!AL7</f>
        <v>32294.063317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7505.2287399999996</v>
      </c>
      <c r="E13" s="1">
        <f>PLANEL_Pot_anual!AB11</f>
        <v>7505.2287399999996</v>
      </c>
      <c r="F13" s="1">
        <f>PLANEL_Pot_anual!AL11</f>
        <v>7505.2287399999996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13139.339019999999</v>
      </c>
      <c r="E16" s="24">
        <f>PLANEL_Pot_anual!AB14</f>
        <v>13447.5946384</v>
      </c>
      <c r="F16" s="24">
        <f>PLANEL_Pot_anual!AL14</f>
        <v>13833.5946384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45887.955909999997</v>
      </c>
      <c r="E19" s="30">
        <f>PLANEL_Pot_anual!AB17</f>
        <v>99798.242804000009</v>
      </c>
      <c r="F19" s="30">
        <f>PLANEL_Pot_anual!AL17</f>
        <v>143814.29234400002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31301.629207999998</v>
      </c>
      <c r="F22" s="26">
        <f>PLANEL_Pot_anual!AL20</f>
        <v>74259.71192999999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12170.964532999998</v>
      </c>
      <c r="E25" s="32">
        <f>PLANEL_Pot_anual!AB23</f>
        <v>36854.419828999999</v>
      </c>
      <c r="F25" s="32">
        <f>PLANEL_Pot_anual!AL23</f>
        <v>65676.204698999994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251679.10574834194</v>
      </c>
      <c r="E30" s="28">
        <f>PLANEL_Pot_anual!AB24+SUM(E26:E29)</f>
        <v>378791.44818235515</v>
      </c>
      <c r="F30" s="28">
        <f>PLANEL_Pot_anual!AL24+SUM(F26:F29)</f>
        <v>522845.23155407642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132639.68700000001</v>
      </c>
      <c r="E34" s="1">
        <f>E5+E6</f>
        <v>135010.48699999999</v>
      </c>
      <c r="F34" s="1">
        <f>F5+F6</f>
        <v>135084.48699999999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16878.770293000001</v>
      </c>
      <c r="E35" s="1">
        <f t="shared" si="0"/>
        <v>25929.570293000001</v>
      </c>
      <c r="F35" s="1">
        <f t="shared" si="0"/>
        <v>32294.063317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7505.2287399999996</v>
      </c>
      <c r="E37" s="1">
        <f t="shared" si="1"/>
        <v>7505.2287399999996</v>
      </c>
      <c r="F37" s="1">
        <f t="shared" si="1"/>
        <v>7505.2287399999996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13833.339019999999</v>
      </c>
      <c r="E39" s="1">
        <f>E16+E17</f>
        <v>13833.394638399999</v>
      </c>
      <c r="F39" s="1">
        <f>F16+F17</f>
        <v>13833.5946384</v>
      </c>
    </row>
    <row r="40" spans="2:6" x14ac:dyDescent="0.25">
      <c r="B40" s="16" t="s">
        <v>7</v>
      </c>
      <c r="C40" s="1">
        <f>C19+C20</f>
        <v>6556.16</v>
      </c>
      <c r="D40" s="1">
        <f>D19+D20</f>
        <v>45887.955909999997</v>
      </c>
      <c r="E40" s="1">
        <f>E19+E20</f>
        <v>99798.242804000009</v>
      </c>
      <c r="F40" s="1">
        <f>F19+F20</f>
        <v>143814.29234400002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31301.629207999998</v>
      </c>
      <c r="F41" s="1">
        <f>F22+F23</f>
        <v>74259.71192999999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12170.964532999998</v>
      </c>
      <c r="E43" s="1">
        <f t="shared" si="2"/>
        <v>36854.419828999999</v>
      </c>
      <c r="F43" s="1">
        <f t="shared" si="2"/>
        <v>65676.204698999994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251679.10574834194</v>
      </c>
      <c r="E45" s="28">
        <f>SUM(E34:E44)</f>
        <v>378791.44818235515</v>
      </c>
      <c r="F45" s="28">
        <f>SUM(F34:F44)</f>
        <v>522845.23155407642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26721.369000000006</v>
      </c>
      <c r="E49" s="95">
        <f>SUM(PLANEL_Pot_anual!S29:AB29)</f>
        <v>2370.7999999999884</v>
      </c>
      <c r="F49" s="95">
        <f>SUM(PLANEL_Pot_anual!AC29:AL29)</f>
        <v>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5636.5702930000007</v>
      </c>
      <c r="E52" s="18">
        <f>SUM(PLANEL_Pot_anual!S32:AB32)</f>
        <v>9050.7999999999993</v>
      </c>
      <c r="F52" s="18">
        <f>SUM(PLANEL_Pot_anual!AC32:AL32)</f>
        <v>6364.4930239999994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5515.2287399999996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1469.8715999999986</v>
      </c>
      <c r="E60" s="24">
        <f>SUM(PLANEL_Pot_anual!S39:AB39)</f>
        <v>308.25561840000046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39331.795909999993</v>
      </c>
      <c r="E63" s="30">
        <f>SUM(PLANEL_Pot_anual!S42:AB42)</f>
        <v>53910.286894000012</v>
      </c>
      <c r="F63" s="30">
        <f>SUM(PLANEL_Pot_anual!AC42:AL42)</f>
        <v>44016.049540000007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24948.612947999998</v>
      </c>
      <c r="F66" s="26">
        <f>SUM(PLANEL_Pot_anual!AC45:AL45)</f>
        <v>42958.082721999992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12170.964532999998</v>
      </c>
      <c r="E69" s="32">
        <f>SUM(PLANEL_Pot_anual!S48:AB48)</f>
        <v>24683.455296</v>
      </c>
      <c r="F69" s="32">
        <f>SUM(PLANEL_Pot_anual!AC48:AL48)</f>
        <v>28821.784869999996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115769.25699834197</v>
      </c>
      <c r="E74" s="28">
        <f>SUM(PLANEL_Pot_anual!S49:AB49)+SUM(E70:E73)</f>
        <v>127112.34243401319</v>
      </c>
      <c r="F74" s="28">
        <f>SUM(PLANEL_Pot_anual!AC49:AL49)+SUM(F70:F73)</f>
        <v>144053.78337172131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37403.169000000009</v>
      </c>
      <c r="E78" s="1">
        <f>E49+E50</f>
        <v>2370.7999999999884</v>
      </c>
      <c r="F78" s="1">
        <f>F49+F50</f>
        <v>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5636.5702930000007</v>
      </c>
      <c r="E79" s="1">
        <f t="shared" si="8"/>
        <v>9050.7999999999993</v>
      </c>
      <c r="F79" s="1">
        <f t="shared" si="8"/>
        <v>6364.4930239999994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5515.2287399999996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1833.6715999999985</v>
      </c>
      <c r="E83" s="1">
        <f t="shared" si="11"/>
        <v>5.5618400000469137E-2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39331.795909999993</v>
      </c>
      <c r="E84" s="1">
        <f t="shared" si="12"/>
        <v>53910.286894000012</v>
      </c>
      <c r="F84" s="1">
        <f t="shared" si="12"/>
        <v>44016.049540000007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24948.612947999998</v>
      </c>
      <c r="F85" s="1">
        <f t="shared" si="13"/>
        <v>42958.082721999992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12170.964532999998</v>
      </c>
      <c r="E87" s="1">
        <f>E69</f>
        <v>24683.455296</v>
      </c>
      <c r="F87" s="1">
        <f>F69</f>
        <v>28821.784869999996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115769.25699834197</v>
      </c>
      <c r="E89" s="28">
        <f t="shared" si="16"/>
        <v>127112.34243401315</v>
      </c>
      <c r="F89" s="28">
        <f t="shared" si="16"/>
        <v>144053.78337172131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46065.441250000003</v>
      </c>
      <c r="D93" s="95">
        <f>Planel_GerMed_Anual!R4</f>
        <v>62067.72309</v>
      </c>
      <c r="E93" s="95">
        <f>Planel_GerMed_Anual!AB4</f>
        <v>64808.527159999998</v>
      </c>
      <c r="F93" s="95">
        <f>Planel_GerMed_Anual!AL4</f>
        <v>63614.037850000001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8167.441546</v>
      </c>
      <c r="E94" s="95">
        <f>Planel_GerMed_Anual!AB5</f>
        <v>8235.2072200000002</v>
      </c>
      <c r="F94" s="95">
        <f>Planel_GerMed_Anual!AL5</f>
        <v>8221.751816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4796.5905750000002</v>
      </c>
      <c r="E96" s="18">
        <f>Planel_GerMed_Anual!AB7</f>
        <v>6931.5444465</v>
      </c>
      <c r="F96" s="18">
        <f>Planel_GerMed_Anual!AL7</f>
        <v>10330.126270000001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6333.0310509999999</v>
      </c>
      <c r="E101" s="1">
        <f>Planel_GerMed_Anual!AB11</f>
        <v>6565.3136919999997</v>
      </c>
      <c r="F101" s="1">
        <f>Planel_GerMed_Anual!AL11</f>
        <v>6797.5963330000004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4080.301058</v>
      </c>
      <c r="E104" s="24">
        <f>Planel_GerMed_Anual!AB14</f>
        <v>4112.6795842000001</v>
      </c>
      <c r="F104" s="24">
        <f>Planel_GerMed_Anual!AL14</f>
        <v>4230.7300132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20810.116062500001</v>
      </c>
      <c r="E107" s="30">
        <f>Planel_GerMed_Anual!AB17</f>
        <v>45403.327004819999</v>
      </c>
      <c r="F107" s="30">
        <f>Planel_GerMed_Anual!AL17</f>
        <v>65491.107378400004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8805.9514959999997</v>
      </c>
      <c r="F110" s="26">
        <f>Planel_GerMed_Anual!AL20</f>
        <v>20891.162470000003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65835.454384784083</v>
      </c>
      <c r="D118" s="28">
        <f>Planel_GerMed_Anual!R24+SUM(D114:D117)</f>
        <v>112687.3344045784</v>
      </c>
      <c r="E118" s="28">
        <f>Planel_GerMed_Anual!AB24+SUM(E114:E117)</f>
        <v>152262.2648692053</v>
      </c>
      <c r="F118" s="28">
        <f>Planel_GerMed_Anual!AL24+SUM(F114:F117)</f>
        <v>191467.61509493375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48809.416544000007</v>
      </c>
      <c r="D122" s="1">
        <f>D93+D94</f>
        <v>70235.164636000001</v>
      </c>
      <c r="E122" s="1">
        <f>E93+E94</f>
        <v>73043.734379999994</v>
      </c>
      <c r="F122" s="1">
        <f>F93+F94</f>
        <v>71835.789665999997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4796.5905750000002</v>
      </c>
      <c r="E123" s="1">
        <f t="shared" si="17"/>
        <v>6931.5444465</v>
      </c>
      <c r="F123" s="1">
        <f t="shared" si="17"/>
        <v>10330.126270000001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6333.0310509999999</v>
      </c>
      <c r="E125" s="1">
        <f t="shared" si="19"/>
        <v>6565.3136919999997</v>
      </c>
      <c r="F125" s="1">
        <f t="shared" si="19"/>
        <v>6797.5963330000004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4725.1061279000005</v>
      </c>
      <c r="E127" s="1">
        <f t="shared" si="20"/>
        <v>4460.6327449</v>
      </c>
      <c r="F127" s="1">
        <f t="shared" si="20"/>
        <v>4230.7300132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20810.116062500001</v>
      </c>
      <c r="E128" s="1">
        <f t="shared" si="21"/>
        <v>45403.327004819999</v>
      </c>
      <c r="F128" s="1">
        <f t="shared" si="21"/>
        <v>65491.107378400004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8805.9514959999997</v>
      </c>
      <c r="F129" s="1">
        <f t="shared" si="22"/>
        <v>20891.162470000003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65835.454384784083</v>
      </c>
      <c r="D133" s="28">
        <f t="shared" ref="D133:F133" si="25">SUM(D122:D132)</f>
        <v>112687.3344045784</v>
      </c>
      <c r="E133" s="28">
        <f t="shared" si="25"/>
        <v>152262.2648692053</v>
      </c>
      <c r="F133" s="28">
        <f t="shared" si="25"/>
        <v>191467.61509493375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21.021215720000001</v>
      </c>
      <c r="E171" s="1">
        <f>Planel_CO2_total_Anual!AB4</f>
        <v>24.979613010000001</v>
      </c>
      <c r="F171" s="1">
        <f>Planel_CO2_total_Anual!AL4</f>
        <v>33.674753019999997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33.37318226</v>
      </c>
      <c r="E172" s="102">
        <f>Planel_CO2_total_Anual!AB5</f>
        <v>41.223178429999997</v>
      </c>
      <c r="F172" s="102">
        <f>Planel_CO2_total_Anual!AL5</f>
        <v>49.480056830000002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21.221067167123287</v>
      </c>
      <c r="E177" s="1">
        <f>'Resumo Gás Natural'!AB39</f>
        <v>29.402428630136985</v>
      </c>
      <c r="F177" s="1">
        <f>'Resumo Gás Natural'!AL39</f>
        <v>44.063360191780816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36.407490657534247</v>
      </c>
      <c r="E178" s="102">
        <f>'Resumo Gás Natural'!AB40</f>
        <v>50.203076986301369</v>
      </c>
      <c r="F178" s="102">
        <f>'Resumo Gás Natural'!AL40</f>
        <v>68.223260575342465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588.01428884761879</v>
      </c>
      <c r="D186" s="1">
        <f>C186*(1+Planel_BD_constantes!$B$3)^($D$185-$C$185)</f>
        <v>740.72865583281168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687.86003028058781</v>
      </c>
      <c r="D188" s="28">
        <f>SUM(D186:D187)</f>
        <v>805.72865583281168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10485.13567</v>
      </c>
      <c r="O5" s="5">
        <v>10485.13567</v>
      </c>
      <c r="P5" s="5">
        <v>4141.9009210000004</v>
      </c>
      <c r="Q5" s="5">
        <v>4141.9009210000004</v>
      </c>
      <c r="R5" s="5">
        <v>4141.9009210000004</v>
      </c>
      <c r="S5" s="5">
        <v>4141.9009210000004</v>
      </c>
      <c r="T5" s="5">
        <v>4141.9009210000004</v>
      </c>
      <c r="U5" s="5">
        <v>4141.9009210000004</v>
      </c>
      <c r="V5" s="5">
        <v>4141.9009210000004</v>
      </c>
      <c r="W5" s="5">
        <v>1242.0150209999999</v>
      </c>
      <c r="X5" s="5">
        <v>1242.0150209999999</v>
      </c>
      <c r="Y5" s="5">
        <v>1242.0150209999999</v>
      </c>
      <c r="Z5" s="5">
        <v>1242.0150209999999</v>
      </c>
      <c r="AA5" s="5">
        <v>1242.0150209999999</v>
      </c>
      <c r="AB5" s="5">
        <v>438.59463840000001</v>
      </c>
      <c r="AC5" s="5">
        <v>438.59463840000001</v>
      </c>
      <c r="AD5" s="5">
        <v>438.59463840000001</v>
      </c>
      <c r="AE5" s="5">
        <v>438.59463840000001</v>
      </c>
      <c r="AF5" s="5">
        <v>438.59463840000001</v>
      </c>
      <c r="AG5" s="5">
        <v>438.59463840000001</v>
      </c>
      <c r="AH5" s="5">
        <v>438.59463840000001</v>
      </c>
      <c r="AI5" s="5">
        <v>438.59463840000001</v>
      </c>
      <c r="AJ5" s="5">
        <v>438.59463840000001</v>
      </c>
      <c r="AK5" s="5">
        <v>438.59463840000001</v>
      </c>
      <c r="AL5" s="5">
        <v>438.59463840000001</v>
      </c>
      <c r="AM5" s="5">
        <v>438.59463840000001</v>
      </c>
      <c r="AN5" s="5">
        <v>438.59463840000001</v>
      </c>
      <c r="AO5" s="5">
        <v>438.59463840000001</v>
      </c>
      <c r="AP5" s="5">
        <v>438.59463840000001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13108.959580000001</v>
      </c>
      <c r="O16" s="38">
        <v>13108.959580000001</v>
      </c>
      <c r="P16" s="38">
        <v>5283.3390200000003</v>
      </c>
      <c r="Q16" s="38">
        <v>5283.3390200000003</v>
      </c>
      <c r="R16" s="38">
        <v>5283.3390200000003</v>
      </c>
      <c r="S16" s="38">
        <v>5283.3390200000003</v>
      </c>
      <c r="T16" s="38">
        <v>5283.3390200000003</v>
      </c>
      <c r="U16" s="38">
        <v>5283.3390200000003</v>
      </c>
      <c r="V16" s="38">
        <v>5283.3390200000003</v>
      </c>
      <c r="W16" s="38">
        <v>1647.4330210000001</v>
      </c>
      <c r="X16" s="38">
        <v>1647.4330210000001</v>
      </c>
      <c r="Y16" s="38">
        <v>1647.4330210000001</v>
      </c>
      <c r="Z16" s="38">
        <v>1647.4330210000001</v>
      </c>
      <c r="AA16" s="38">
        <v>1647.4330210000001</v>
      </c>
      <c r="AB16" s="38">
        <v>438.59463840000001</v>
      </c>
      <c r="AC16" s="38">
        <v>438.59463840000001</v>
      </c>
      <c r="AD16" s="38">
        <v>438.59463840000001</v>
      </c>
      <c r="AE16" s="38">
        <v>438.59463840000001</v>
      </c>
      <c r="AF16" s="38">
        <v>438.59463840000001</v>
      </c>
      <c r="AG16" s="38">
        <v>438.59463840000001</v>
      </c>
      <c r="AH16" s="38">
        <v>438.59463840000001</v>
      </c>
      <c r="AI16" s="38">
        <v>438.59463840000001</v>
      </c>
      <c r="AJ16" s="38">
        <v>438.59463840000001</v>
      </c>
      <c r="AK16" s="38">
        <v>438.59463840000001</v>
      </c>
      <c r="AL16" s="38">
        <v>438.59463840000001</v>
      </c>
      <c r="AM16" s="38">
        <v>438.59463840000001</v>
      </c>
      <c r="AN16" s="38">
        <v>438.59463840000001</v>
      </c>
      <c r="AO16" s="38">
        <v>438.59463840000001</v>
      </c>
      <c r="AP16" s="38">
        <v>438.59463840000001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249.344821</v>
      </c>
      <c r="Q89" s="5">
        <v>4180.3813309999996</v>
      </c>
      <c r="R89" s="5">
        <v>6082.295271</v>
      </c>
      <c r="S89" s="5">
        <v>9063.2271380000002</v>
      </c>
      <c r="T89" s="5">
        <v>9249.8430009999993</v>
      </c>
      <c r="U89" s="5">
        <v>9249.8430009999993</v>
      </c>
      <c r="V89" s="5">
        <v>9249.8430009999993</v>
      </c>
      <c r="W89" s="5">
        <v>9249.8430009999993</v>
      </c>
      <c r="X89" s="5">
        <v>9249.8430009999993</v>
      </c>
      <c r="Y89" s="5">
        <v>9249.8430009999993</v>
      </c>
      <c r="Z89" s="5">
        <v>9249.8430009999993</v>
      </c>
      <c r="AA89" s="5">
        <v>9249.8430009999993</v>
      </c>
      <c r="AB89" s="5">
        <v>9249.8430009999993</v>
      </c>
      <c r="AC89" s="5">
        <v>9249.8430009999993</v>
      </c>
      <c r="AD89" s="5">
        <v>9249.8430009999993</v>
      </c>
      <c r="AE89" s="5">
        <v>9249.8430009999993</v>
      </c>
      <c r="AF89" s="5">
        <v>9249.8430009999993</v>
      </c>
      <c r="AG89" s="5">
        <v>9249.8430009999993</v>
      </c>
      <c r="AH89" s="5">
        <v>9249.8430009999993</v>
      </c>
      <c r="AI89" s="5">
        <v>9249.8430009999993</v>
      </c>
      <c r="AJ89" s="5">
        <v>9249.8430009999993</v>
      </c>
      <c r="AK89" s="5">
        <v>9249.8430009999993</v>
      </c>
      <c r="AL89" s="5">
        <v>9249.8430009999993</v>
      </c>
      <c r="AM89" s="5">
        <v>9249.8430009999993</v>
      </c>
      <c r="AN89" s="5">
        <v>9249.8430009999993</v>
      </c>
      <c r="AO89" s="5">
        <v>9249.8430009999993</v>
      </c>
      <c r="AP89" s="5">
        <v>9249.8430009999993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>
        <v>12.84861648</v>
      </c>
      <c r="S90" s="5">
        <v>353.05489820000003</v>
      </c>
      <c r="T90" s="5">
        <v>353.05489820000003</v>
      </c>
      <c r="U90" s="5">
        <v>353.05489820000003</v>
      </c>
      <c r="V90" s="5">
        <v>353.05489820000003</v>
      </c>
      <c r="W90" s="5">
        <v>353.05489820000003</v>
      </c>
      <c r="X90" s="5">
        <v>353.05489820000003</v>
      </c>
      <c r="Y90" s="5">
        <v>353.05489820000003</v>
      </c>
      <c r="Z90" s="5">
        <v>353.05489820000003</v>
      </c>
      <c r="AA90" s="5">
        <v>353.05489820000003</v>
      </c>
      <c r="AB90" s="5">
        <v>353.05489820000003</v>
      </c>
      <c r="AC90" s="5">
        <v>353.05489820000003</v>
      </c>
      <c r="AD90" s="5">
        <v>353.05489820000003</v>
      </c>
      <c r="AE90" s="5">
        <v>353.05489820000003</v>
      </c>
      <c r="AF90" s="5">
        <v>353.05489820000003</v>
      </c>
      <c r="AG90" s="5">
        <v>353.05489820000003</v>
      </c>
      <c r="AH90" s="5">
        <v>353.05489820000003</v>
      </c>
      <c r="AI90" s="5">
        <v>353.05489820000003</v>
      </c>
      <c r="AJ90" s="5">
        <v>353.05489820000003</v>
      </c>
      <c r="AK90" s="5">
        <v>353.05489820000003</v>
      </c>
      <c r="AL90" s="5">
        <v>353.05489820000003</v>
      </c>
      <c r="AM90" s="5">
        <v>353.05489820000003</v>
      </c>
      <c r="AN90" s="5">
        <v>353.05489820000003</v>
      </c>
      <c r="AO90" s="5">
        <v>353.05489820000003</v>
      </c>
      <c r="AP90" s="5">
        <v>353.05489820000003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249.344821</v>
      </c>
      <c r="Q100" s="38">
        <v>4180.3813309999996</v>
      </c>
      <c r="R100" s="38">
        <v>6095.1438870000002</v>
      </c>
      <c r="S100" s="38">
        <v>9416.2820360000005</v>
      </c>
      <c r="T100" s="38">
        <v>9602.8978989999996</v>
      </c>
      <c r="U100" s="38">
        <v>9602.8978989999996</v>
      </c>
      <c r="V100" s="38">
        <v>9602.8978989999996</v>
      </c>
      <c r="W100" s="38">
        <v>9602.8978989999996</v>
      </c>
      <c r="X100" s="38">
        <v>9602.8978989999996</v>
      </c>
      <c r="Y100" s="38">
        <v>9602.8978989999996</v>
      </c>
      <c r="Z100" s="38">
        <v>9602.8978989999996</v>
      </c>
      <c r="AA100" s="38">
        <v>9602.8978989999996</v>
      </c>
      <c r="AB100" s="38">
        <v>9602.8978989999996</v>
      </c>
      <c r="AC100" s="38">
        <v>9602.8978989999996</v>
      </c>
      <c r="AD100" s="38">
        <v>9602.8978989999996</v>
      </c>
      <c r="AE100" s="38">
        <v>9602.8978989999996</v>
      </c>
      <c r="AF100" s="38">
        <v>9602.8978989999996</v>
      </c>
      <c r="AG100" s="38">
        <v>9602.8978989999996</v>
      </c>
      <c r="AH100" s="38">
        <v>9602.8978989999996</v>
      </c>
      <c r="AI100" s="38">
        <v>9602.8978989999996</v>
      </c>
      <c r="AJ100" s="38">
        <v>9602.8978989999996</v>
      </c>
      <c r="AK100" s="38">
        <v>9602.8978989999996</v>
      </c>
      <c r="AL100" s="38">
        <v>9602.8978989999996</v>
      </c>
      <c r="AM100" s="38">
        <v>9602.8978989999996</v>
      </c>
      <c r="AN100" s="38">
        <v>9602.8978989999996</v>
      </c>
      <c r="AO100" s="38">
        <v>9602.8978989999996</v>
      </c>
      <c r="AP100" s="38">
        <v>9602.8978989999996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765.80000910000001</v>
      </c>
      <c r="Q102" s="5">
        <v>765.80000910000001</v>
      </c>
      <c r="R102" s="5">
        <v>800.86387909999996</v>
      </c>
      <c r="S102" s="5">
        <v>1495.0996479999999</v>
      </c>
      <c r="T102" s="5">
        <v>1495.0996479999999</v>
      </c>
      <c r="U102" s="5">
        <v>1495.0996479999999</v>
      </c>
      <c r="V102" s="5">
        <v>1495.0996479999999</v>
      </c>
      <c r="W102" s="5">
        <v>1495.0996479999999</v>
      </c>
      <c r="X102" s="5">
        <v>1495.0996479999999</v>
      </c>
      <c r="Y102" s="5">
        <v>1495.0996479999999</v>
      </c>
      <c r="Z102" s="5">
        <v>1495.0996479999999</v>
      </c>
      <c r="AA102" s="5">
        <v>1495.0996479999999</v>
      </c>
      <c r="AB102" s="5">
        <v>1495.0996479999999</v>
      </c>
      <c r="AC102" s="5">
        <v>1495.0996479999999</v>
      </c>
      <c r="AD102" s="5">
        <v>1495.0996479999999</v>
      </c>
      <c r="AE102" s="5">
        <v>1495.0996479999999</v>
      </c>
      <c r="AF102" s="5">
        <v>1495.0996479999999</v>
      </c>
      <c r="AG102" s="5">
        <v>1495.0996479999999</v>
      </c>
      <c r="AH102" s="5">
        <v>1495.0996479999999</v>
      </c>
      <c r="AI102" s="5">
        <v>1495.0996479999999</v>
      </c>
      <c r="AJ102" s="5">
        <v>1495.0996479999999</v>
      </c>
      <c r="AK102" s="5">
        <v>1495.0996479999999</v>
      </c>
      <c r="AL102" s="5">
        <v>1495.0996479999999</v>
      </c>
      <c r="AM102" s="5">
        <v>1495.0996479999999</v>
      </c>
      <c r="AN102" s="5">
        <v>1495.0996479999999</v>
      </c>
      <c r="AO102" s="5">
        <v>1495.0996479999999</v>
      </c>
      <c r="AP102" s="5">
        <v>1495.0996479999999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1311.058804</v>
      </c>
      <c r="P107" s="5">
        <v>1712.8622439999999</v>
      </c>
      <c r="Q107" s="5">
        <v>1712.8622439999999</v>
      </c>
      <c r="R107" s="5">
        <v>1712.8622439999999</v>
      </c>
      <c r="S107" s="5">
        <v>2403.0706449999998</v>
      </c>
      <c r="T107" s="5">
        <v>2403.0706449999998</v>
      </c>
      <c r="U107" s="5">
        <v>2403.0706449999998</v>
      </c>
      <c r="V107" s="5">
        <v>2403.0706449999998</v>
      </c>
      <c r="W107" s="5">
        <v>2016.370645</v>
      </c>
      <c r="X107" s="5">
        <v>2016.370645</v>
      </c>
      <c r="Y107" s="5">
        <v>2016.370645</v>
      </c>
      <c r="Z107" s="5">
        <v>2016.370645</v>
      </c>
      <c r="AA107" s="5">
        <v>2016.370645</v>
      </c>
      <c r="AB107" s="5">
        <v>2016.370645</v>
      </c>
      <c r="AC107" s="5">
        <v>1425.570645</v>
      </c>
      <c r="AD107" s="5">
        <v>1425.570645</v>
      </c>
      <c r="AE107" s="5">
        <v>1425.570645</v>
      </c>
      <c r="AF107" s="5">
        <v>1425.570645</v>
      </c>
      <c r="AG107" s="5">
        <v>1425.570645</v>
      </c>
      <c r="AH107" s="5">
        <v>1425.570645</v>
      </c>
      <c r="AI107" s="5">
        <v>1425.570645</v>
      </c>
      <c r="AJ107" s="5">
        <v>1425.570645</v>
      </c>
      <c r="AK107" s="5">
        <v>1425.570645</v>
      </c>
      <c r="AL107" s="5">
        <v>1425.570645</v>
      </c>
      <c r="AM107" s="5">
        <v>1425.570645</v>
      </c>
      <c r="AN107" s="5">
        <v>1425.570645</v>
      </c>
      <c r="AO107" s="5">
        <v>1425.570645</v>
      </c>
      <c r="AP107" s="5">
        <v>1425.570645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8555.2719710000001</v>
      </c>
      <c r="P112" s="38">
        <v>9209.3622529999993</v>
      </c>
      <c r="Q112" s="38">
        <v>6452.4622529999997</v>
      </c>
      <c r="R112" s="38">
        <v>6283.5261229999996</v>
      </c>
      <c r="S112" s="38">
        <v>7667.9702930000003</v>
      </c>
      <c r="T112" s="38">
        <v>7489.7702929999996</v>
      </c>
      <c r="U112" s="38">
        <v>7489.7702929999996</v>
      </c>
      <c r="V112" s="38">
        <v>7489.7702929999996</v>
      </c>
      <c r="W112" s="38">
        <v>6165.1702930000001</v>
      </c>
      <c r="X112" s="38">
        <v>6165.1702930000001</v>
      </c>
      <c r="Y112" s="38">
        <v>6165.1702930000001</v>
      </c>
      <c r="Z112" s="38">
        <v>5116.3702929999999</v>
      </c>
      <c r="AA112" s="38">
        <v>5116.3702929999999</v>
      </c>
      <c r="AB112" s="38">
        <v>5116.3702929999999</v>
      </c>
      <c r="AC112" s="38">
        <v>4525.5702929999998</v>
      </c>
      <c r="AD112" s="38">
        <v>4525.5702929999998</v>
      </c>
      <c r="AE112" s="38">
        <v>4497.5702929999998</v>
      </c>
      <c r="AF112" s="38">
        <v>4497.5702929999998</v>
      </c>
      <c r="AG112" s="38">
        <v>3283.8702929999999</v>
      </c>
      <c r="AH112" s="38">
        <v>3283.8702929999999</v>
      </c>
      <c r="AI112" s="38">
        <v>3283.8702929999999</v>
      </c>
      <c r="AJ112" s="38">
        <v>3283.8702929999999</v>
      </c>
      <c r="AK112" s="38">
        <v>2920.6702930000001</v>
      </c>
      <c r="AL112" s="38">
        <v>2920.6702930000001</v>
      </c>
      <c r="AM112" s="38">
        <v>2920.6702930000001</v>
      </c>
      <c r="AN112" s="38">
        <v>2920.6702930000001</v>
      </c>
      <c r="AO112" s="38">
        <v>2920.6702930000001</v>
      </c>
      <c r="AP112" s="38">
        <v>2920.6702930000001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1346.7205309999999</v>
      </c>
      <c r="AJ113" s="5">
        <v>1611.1756580000001</v>
      </c>
      <c r="AK113" s="5">
        <v>2185.24206</v>
      </c>
      <c r="AL113" s="5">
        <v>2803.7074269999998</v>
      </c>
      <c r="AM113" s="5">
        <v>3247.0705579999999</v>
      </c>
      <c r="AN113" s="5">
        <v>3758.740229</v>
      </c>
      <c r="AO113" s="5">
        <v>4445.2330780000002</v>
      </c>
      <c r="AP113" s="5">
        <v>4798.714191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328.67883269999999</v>
      </c>
      <c r="AI115" s="5">
        <v>328.67883269999999</v>
      </c>
      <c r="AJ115" s="5">
        <v>328.67883269999999</v>
      </c>
      <c r="AK115" s="5">
        <v>328.67883269999999</v>
      </c>
      <c r="AL115" s="5">
        <v>328.67883269999999</v>
      </c>
      <c r="AM115" s="5">
        <v>328.67883269999999</v>
      </c>
      <c r="AN115" s="5">
        <v>328.67883269999999</v>
      </c>
      <c r="AO115" s="5">
        <v>328.67883269999999</v>
      </c>
      <c r="AP115" s="5">
        <v>328.67883269999999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1398.6788329999999</v>
      </c>
      <c r="AI124" s="38">
        <v>1675.399363</v>
      </c>
      <c r="AJ124" s="38">
        <v>1939.8544899999999</v>
      </c>
      <c r="AK124" s="38">
        <v>2513.920893</v>
      </c>
      <c r="AL124" s="38">
        <v>3132.3862600000002</v>
      </c>
      <c r="AM124" s="38">
        <v>3575.7493909999998</v>
      </c>
      <c r="AN124" s="38">
        <v>4087.4190619999999</v>
      </c>
      <c r="AO124" s="38">
        <v>4773.9119110000001</v>
      </c>
      <c r="AP124" s="38">
        <v>5127.393024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3835.2013900000002</v>
      </c>
      <c r="T149" s="5">
        <v>4275.5648689999998</v>
      </c>
      <c r="U149" s="5">
        <v>7505.2287399999996</v>
      </c>
      <c r="V149" s="5">
        <v>7505.2287399999996</v>
      </c>
      <c r="W149" s="5">
        <v>7505.2287399999996</v>
      </c>
      <c r="X149" s="5">
        <v>7505.2287399999996</v>
      </c>
      <c r="Y149" s="5">
        <v>7505.2287399999996</v>
      </c>
      <c r="Z149" s="5">
        <v>7505.2287399999996</v>
      </c>
      <c r="AA149" s="5">
        <v>7505.2287399999996</v>
      </c>
      <c r="AB149" s="5">
        <v>7505.2287399999996</v>
      </c>
      <c r="AC149" s="5">
        <v>7505.2287399999996</v>
      </c>
      <c r="AD149" s="5">
        <v>7505.2287399999996</v>
      </c>
      <c r="AE149" s="5">
        <v>7505.2287399999996</v>
      </c>
      <c r="AF149" s="5">
        <v>7505.2287399999996</v>
      </c>
      <c r="AG149" s="5">
        <v>7505.2287399999996</v>
      </c>
      <c r="AH149" s="5">
        <v>7505.2287399999996</v>
      </c>
      <c r="AI149" s="5">
        <v>7505.2287399999996</v>
      </c>
      <c r="AJ149" s="5">
        <v>7505.2287399999996</v>
      </c>
      <c r="AK149" s="5">
        <v>7505.2287399999996</v>
      </c>
      <c r="AL149" s="5">
        <v>7505.2287399999996</v>
      </c>
      <c r="AM149" s="5">
        <v>7505.2287399999996</v>
      </c>
      <c r="AN149" s="5">
        <v>7505.2287399999996</v>
      </c>
      <c r="AO149" s="5">
        <v>7505.2287399999996</v>
      </c>
      <c r="AP149" s="5">
        <v>7505.2287399999996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3835.2013900000002</v>
      </c>
      <c r="T160" s="38">
        <v>4275.5648689999998</v>
      </c>
      <c r="U160" s="38">
        <v>7505.2287399999996</v>
      </c>
      <c r="V160" s="38">
        <v>7505.2287399999996</v>
      </c>
      <c r="W160" s="38">
        <v>7505.2287399999996</v>
      </c>
      <c r="X160" s="38">
        <v>7505.2287399999996</v>
      </c>
      <c r="Y160" s="38">
        <v>7505.2287399999996</v>
      </c>
      <c r="Z160" s="38">
        <v>7505.2287399999996</v>
      </c>
      <c r="AA160" s="38">
        <v>7505.2287399999996</v>
      </c>
      <c r="AB160" s="38">
        <v>7505.2287399999996</v>
      </c>
      <c r="AC160" s="38">
        <v>7505.2287399999996</v>
      </c>
      <c r="AD160" s="38">
        <v>7505.2287399999996</v>
      </c>
      <c r="AE160" s="38">
        <v>7505.2287399999996</v>
      </c>
      <c r="AF160" s="38">
        <v>7505.2287399999996</v>
      </c>
      <c r="AG160" s="38">
        <v>7505.2287399999996</v>
      </c>
      <c r="AH160" s="38">
        <v>7505.2287399999996</v>
      </c>
      <c r="AI160" s="38">
        <v>7505.2287399999996</v>
      </c>
      <c r="AJ160" s="38">
        <v>7505.2287399999996</v>
      </c>
      <c r="AK160" s="38">
        <v>7505.2287399999996</v>
      </c>
      <c r="AL160" s="38">
        <v>7505.2287399999996</v>
      </c>
      <c r="AM160" s="38">
        <v>7505.2287399999996</v>
      </c>
      <c r="AN160" s="38">
        <v>7505.2287399999996</v>
      </c>
      <c r="AO160" s="38">
        <v>7505.2287399999996</v>
      </c>
      <c r="AP160" s="38">
        <v>7505.2287399999996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36171.54</v>
      </c>
      <c r="T233" s="4">
        <v>37887.519999999997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18542.742999999999</v>
      </c>
      <c r="U234" s="4">
        <v>18542.742999999999</v>
      </c>
      <c r="V234" s="4">
        <v>18542.742999999999</v>
      </c>
      <c r="W234" s="4">
        <v>18542.742999999999</v>
      </c>
      <c r="X234" s="4">
        <v>18542.742999999999</v>
      </c>
      <c r="Y234" s="4">
        <v>18542.742999999999</v>
      </c>
      <c r="Z234" s="4">
        <v>18542.742999999999</v>
      </c>
      <c r="AA234" s="4">
        <v>18542.742999999999</v>
      </c>
      <c r="AB234" s="4">
        <v>18542.742999999999</v>
      </c>
      <c r="AC234" s="4">
        <v>18542.742999999999</v>
      </c>
      <c r="AD234" s="4">
        <v>18542.742999999999</v>
      </c>
      <c r="AE234" s="4">
        <v>18542.742999999999</v>
      </c>
      <c r="AF234" s="4">
        <v>18542.742999999999</v>
      </c>
      <c r="AG234" s="4">
        <v>18542.742999999999</v>
      </c>
      <c r="AH234" s="4">
        <v>18542.742999999999</v>
      </c>
      <c r="AI234" s="4">
        <v>18542.742999999999</v>
      </c>
      <c r="AJ234" s="4">
        <v>18542.742999999999</v>
      </c>
      <c r="AK234" s="4">
        <v>18542.742999999999</v>
      </c>
      <c r="AL234" s="4">
        <v>18542.742999999999</v>
      </c>
      <c r="AM234" s="4">
        <v>18542.742999999999</v>
      </c>
      <c r="AN234" s="4">
        <v>18542.742999999999</v>
      </c>
      <c r="AO234" s="4">
        <v>18542.742999999999</v>
      </c>
      <c r="AP234" s="4">
        <v>18542.742999999999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11319.168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X240" s="4">
        <v>752.6122901</v>
      </c>
      <c r="Y240" s="4">
        <v>1097.0817280000001</v>
      </c>
      <c r="Z240" s="4">
        <v>1598.186643</v>
      </c>
      <c r="AA240" s="4">
        <v>1894.475858</v>
      </c>
      <c r="AB240" s="4">
        <v>2225.1719050000002</v>
      </c>
      <c r="AC240" s="4">
        <v>2225.1719050000002</v>
      </c>
      <c r="AD240" s="4">
        <v>2225.1719050000002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111232.571</v>
      </c>
      <c r="T244" s="39">
        <v>115393.961</v>
      </c>
      <c r="U244" s="39">
        <v>116457.861</v>
      </c>
      <c r="V244" s="39">
        <v>116457.861</v>
      </c>
      <c r="W244" s="39">
        <v>116457.861</v>
      </c>
      <c r="X244" s="39">
        <v>117210.4733</v>
      </c>
      <c r="Y244" s="39">
        <v>117554.9427</v>
      </c>
      <c r="Z244" s="39">
        <v>118056.04760000001</v>
      </c>
      <c r="AA244" s="39">
        <v>118352.33689999999</v>
      </c>
      <c r="AB244" s="39">
        <v>118683.03290000001</v>
      </c>
      <c r="AC244" s="39">
        <v>118683.03290000001</v>
      </c>
      <c r="AD244" s="39">
        <v>118683.03290000001</v>
      </c>
      <c r="AE244" s="39">
        <v>118828.66099999999</v>
      </c>
      <c r="AF244" s="39">
        <v>118828.66099999999</v>
      </c>
      <c r="AG244" s="39">
        <v>118828.66099999999</v>
      </c>
      <c r="AH244" s="39">
        <v>118828.66099999999</v>
      </c>
      <c r="AI244" s="39">
        <v>118828.66099999999</v>
      </c>
      <c r="AJ244" s="39">
        <v>118828.66099999999</v>
      </c>
      <c r="AK244" s="39">
        <v>118828.66099999999</v>
      </c>
      <c r="AL244" s="39">
        <v>118828.66099999999</v>
      </c>
      <c r="AM244" s="39">
        <v>118828.66099999999</v>
      </c>
      <c r="AN244" s="39">
        <v>118828.66099999999</v>
      </c>
      <c r="AO244" s="39">
        <v>118828.66099999999</v>
      </c>
      <c r="AP244" s="39">
        <v>118902.66099999999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6407.4906279999996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8651.9416390000006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9230.4436280000009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14346.89464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26583.008529999999</v>
      </c>
      <c r="AB293" s="4">
        <v>26583.008529999999</v>
      </c>
      <c r="AC293" s="4">
        <v>26583.008529999999</v>
      </c>
      <c r="AD293" s="4">
        <v>26583.008529999999</v>
      </c>
      <c r="AE293" s="4">
        <v>26583.008529999999</v>
      </c>
      <c r="AF293" s="4">
        <v>26583.008529999999</v>
      </c>
      <c r="AG293" s="4">
        <v>26583.008529999999</v>
      </c>
      <c r="AH293" s="4">
        <v>26583.008529999999</v>
      </c>
      <c r="AI293" s="4">
        <v>26583.008529999999</v>
      </c>
      <c r="AJ293" s="4">
        <v>26583.008529999999</v>
      </c>
      <c r="AK293" s="4">
        <v>26583.008529999999</v>
      </c>
      <c r="AL293" s="4">
        <v>26583.008529999999</v>
      </c>
      <c r="AM293" s="4">
        <v>26583.008529999999</v>
      </c>
      <c r="AN293" s="4">
        <v>26583.008529999999</v>
      </c>
      <c r="AO293" s="4">
        <v>26583.008529999999</v>
      </c>
      <c r="AP293" s="4">
        <v>26583.008529999999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26583.008529999999</v>
      </c>
      <c r="AB304" s="37">
        <v>26583.008529999999</v>
      </c>
      <c r="AC304" s="37">
        <v>26583.008529999999</v>
      </c>
      <c r="AD304" s="37">
        <v>26583.008529999999</v>
      </c>
      <c r="AE304" s="37">
        <v>26583.008529999999</v>
      </c>
      <c r="AF304" s="37">
        <v>26583.008529999999</v>
      </c>
      <c r="AG304" s="37">
        <v>26583.008529999999</v>
      </c>
      <c r="AH304" s="37">
        <v>26583.008529999999</v>
      </c>
      <c r="AI304" s="37">
        <v>26583.008529999999</v>
      </c>
      <c r="AJ304" s="37">
        <v>26583.008529999999</v>
      </c>
      <c r="AK304" s="37">
        <v>26583.008529999999</v>
      </c>
      <c r="AL304" s="37">
        <v>26583.008529999999</v>
      </c>
      <c r="AM304" s="37">
        <v>26583.008529999999</v>
      </c>
      <c r="AN304" s="37">
        <v>26583.008529999999</v>
      </c>
      <c r="AO304" s="37">
        <v>26583.008529999999</v>
      </c>
      <c r="AP304" s="37">
        <v>26583.008529999999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8925.4598189999997</v>
      </c>
      <c r="P415" s="33">
        <v>11179.224</v>
      </c>
      <c r="Q415" s="33">
        <v>19815.514790000001</v>
      </c>
      <c r="R415" s="33">
        <v>21945.336179999998</v>
      </c>
      <c r="S415" s="33">
        <v>24794.879499999999</v>
      </c>
      <c r="T415" s="33">
        <v>25355.85601</v>
      </c>
      <c r="U415" s="33">
        <v>25355.85601</v>
      </c>
      <c r="V415" s="33">
        <v>25355.85601</v>
      </c>
      <c r="W415" s="33">
        <v>25355.85601</v>
      </c>
      <c r="X415" s="33">
        <v>25355.85601</v>
      </c>
      <c r="Y415" s="33">
        <v>25355.85601</v>
      </c>
      <c r="Z415" s="33">
        <v>25355.85601</v>
      </c>
      <c r="AA415" s="33">
        <v>25355.85601</v>
      </c>
      <c r="AB415" s="33">
        <v>25355.85601</v>
      </c>
      <c r="AC415" s="33">
        <v>25355.85601</v>
      </c>
      <c r="AD415" s="33">
        <v>25355.85601</v>
      </c>
      <c r="AE415" s="33">
        <v>25355.85601</v>
      </c>
      <c r="AF415" s="33">
        <v>25355.85601</v>
      </c>
      <c r="AG415" s="33">
        <v>25355.85601</v>
      </c>
      <c r="AH415" s="33">
        <v>25355.85601</v>
      </c>
      <c r="AI415" s="33">
        <v>25355.85601</v>
      </c>
      <c r="AJ415" s="33">
        <v>25355.85601</v>
      </c>
      <c r="AK415" s="33">
        <v>25355.85601</v>
      </c>
      <c r="AL415" s="33">
        <v>25355.85601</v>
      </c>
      <c r="AM415" s="33">
        <v>25355.85601</v>
      </c>
      <c r="AN415" s="33">
        <v>25355.85601</v>
      </c>
      <c r="AO415" s="33">
        <v>25355.85601</v>
      </c>
      <c r="AP415" s="33">
        <v>25355.85601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8925.4598189999997</v>
      </c>
      <c r="P424" s="34">
        <v>11179.224</v>
      </c>
      <c r="Q424" s="34">
        <v>19815.514790000001</v>
      </c>
      <c r="R424" s="34">
        <v>21945.336179999998</v>
      </c>
      <c r="S424" s="34">
        <v>24794.879499999999</v>
      </c>
      <c r="T424" s="34">
        <v>25355.85601</v>
      </c>
      <c r="U424" s="34">
        <v>25355.85601</v>
      </c>
      <c r="V424" s="34">
        <v>25355.85601</v>
      </c>
      <c r="W424" s="34">
        <v>25355.85601</v>
      </c>
      <c r="X424" s="34">
        <v>25355.85601</v>
      </c>
      <c r="Y424" s="34">
        <v>25355.85601</v>
      </c>
      <c r="Z424" s="34">
        <v>25355.85601</v>
      </c>
      <c r="AA424" s="34">
        <v>25355.85601</v>
      </c>
      <c r="AB424" s="34">
        <v>25355.85601</v>
      </c>
      <c r="AC424" s="34">
        <v>25355.85601</v>
      </c>
      <c r="AD424" s="34">
        <v>25355.85601</v>
      </c>
      <c r="AE424" s="34">
        <v>25355.85601</v>
      </c>
      <c r="AF424" s="34">
        <v>25355.85601</v>
      </c>
      <c r="AG424" s="34">
        <v>25355.85601</v>
      </c>
      <c r="AH424" s="34">
        <v>25355.85601</v>
      </c>
      <c r="AI424" s="34">
        <v>25355.85601</v>
      </c>
      <c r="AJ424" s="34">
        <v>25355.85601</v>
      </c>
      <c r="AK424" s="34">
        <v>25355.85601</v>
      </c>
      <c r="AL424" s="34">
        <v>25355.85601</v>
      </c>
      <c r="AM424" s="34">
        <v>25355.85601</v>
      </c>
      <c r="AN424" s="34">
        <v>25355.85601</v>
      </c>
      <c r="AO424" s="34">
        <v>25355.85601</v>
      </c>
      <c r="AP424" s="34">
        <v>25355.85601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316.72324830000002</v>
      </c>
      <c r="AE426" s="34">
        <v>2089.0762239999999</v>
      </c>
      <c r="AF426" s="34">
        <v>2089.0762239999999</v>
      </c>
      <c r="AG426" s="34">
        <v>2089.0762239999999</v>
      </c>
      <c r="AH426" s="34">
        <v>2089.0762239999999</v>
      </c>
      <c r="AI426" s="34">
        <v>2089.0762239999999</v>
      </c>
      <c r="AJ426" s="34">
        <v>2089.0762239999999</v>
      </c>
      <c r="AK426" s="34">
        <v>2089.0762239999999</v>
      </c>
      <c r="AL426" s="34">
        <v>2089.0762239999999</v>
      </c>
      <c r="AM426" s="34">
        <v>2089.0762239999999</v>
      </c>
      <c r="AN426" s="34">
        <v>2089.0762239999999</v>
      </c>
      <c r="AO426" s="34">
        <v>2089.0762239999999</v>
      </c>
      <c r="AP426" s="34">
        <v>2089.0762239999999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316.72324830000002</v>
      </c>
      <c r="AE436" s="34">
        <v>2089.0762239999999</v>
      </c>
      <c r="AF436" s="34">
        <v>2089.0762239999999</v>
      </c>
      <c r="AG436" s="34">
        <v>2089.0762239999999</v>
      </c>
      <c r="AH436" s="34">
        <v>2089.0762239999999</v>
      </c>
      <c r="AI436" s="34">
        <v>2089.0762239999999</v>
      </c>
      <c r="AJ436" s="34">
        <v>2089.0762239999999</v>
      </c>
      <c r="AK436" s="34">
        <v>2089.0762239999999</v>
      </c>
      <c r="AL436" s="34">
        <v>2089.0762239999999</v>
      </c>
      <c r="AM436" s="34">
        <v>2089.0762239999999</v>
      </c>
      <c r="AN436" s="34">
        <v>2089.0762239999999</v>
      </c>
      <c r="AO436" s="34">
        <v>2089.0762239999999</v>
      </c>
      <c r="AP436" s="34">
        <v>2089.0762239999999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4619.0099</v>
      </c>
      <c r="W439" s="34">
        <v>7286.7059300000001</v>
      </c>
      <c r="X439" s="34">
        <v>11697.003059999999</v>
      </c>
      <c r="Y439" s="34">
        <v>18319.723709999998</v>
      </c>
      <c r="Z439" s="34">
        <v>25424.05889</v>
      </c>
      <c r="AA439" s="34">
        <v>30838.652119999999</v>
      </c>
      <c r="AB439" s="34">
        <v>37910.433669999999</v>
      </c>
      <c r="AC439" s="34">
        <v>48013.623509999998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4619.0099</v>
      </c>
      <c r="W448" s="34">
        <v>7286.7059300000001</v>
      </c>
      <c r="X448" s="34">
        <v>11697.003059999999</v>
      </c>
      <c r="Y448" s="34">
        <v>18319.723709999998</v>
      </c>
      <c r="Z448" s="34">
        <v>25424.05889</v>
      </c>
      <c r="AA448" s="34">
        <v>30838.652119999999</v>
      </c>
      <c r="AB448" s="34">
        <v>37910.433669999999</v>
      </c>
      <c r="AC448" s="34">
        <v>48013.623509999998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12238.31057</v>
      </c>
      <c r="AG463" s="34">
        <v>16923.260300000002</v>
      </c>
      <c r="AH463" s="34">
        <v>20468.374250000001</v>
      </c>
      <c r="AI463" s="34">
        <v>24039.909940000001</v>
      </c>
      <c r="AJ463" s="34">
        <v>27831.802339999998</v>
      </c>
      <c r="AK463" s="34">
        <v>33417.550689999996</v>
      </c>
      <c r="AL463" s="34">
        <v>38797.617359999997</v>
      </c>
      <c r="AM463" s="34">
        <v>43654.581579999998</v>
      </c>
      <c r="AN463" s="34">
        <v>48939.431660000002</v>
      </c>
      <c r="AO463" s="34">
        <v>54038.148820000002</v>
      </c>
      <c r="AP463" s="34">
        <v>56369.360110000001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12238.31057</v>
      </c>
      <c r="AG472" s="34">
        <v>16923.260300000002</v>
      </c>
      <c r="AH472" s="34">
        <v>20468.374250000001</v>
      </c>
      <c r="AI472" s="34">
        <v>24039.909940000001</v>
      </c>
      <c r="AJ472" s="34">
        <v>27831.802339999998</v>
      </c>
      <c r="AK472" s="34">
        <v>33417.550689999996</v>
      </c>
      <c r="AL472" s="34">
        <v>38797.617359999997</v>
      </c>
      <c r="AM472" s="34">
        <v>43654.581579999998</v>
      </c>
      <c r="AN472" s="34">
        <v>48939.431660000002</v>
      </c>
      <c r="AO472" s="34">
        <v>54038.148820000002</v>
      </c>
      <c r="AP472" s="34">
        <v>56369.360110000001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995.11760140000001</v>
      </c>
      <c r="W641" s="34">
        <v>2650.5650690000002</v>
      </c>
      <c r="X641" s="34">
        <v>3831.8327020000002</v>
      </c>
      <c r="Y641" s="34">
        <v>4207.2057500000001</v>
      </c>
      <c r="Z641" s="34">
        <v>4327.696336</v>
      </c>
      <c r="AA641" s="34">
        <v>4327.696336</v>
      </c>
      <c r="AB641" s="34">
        <v>4327.696336</v>
      </c>
      <c r="AC641" s="34">
        <v>6915.6506680000002</v>
      </c>
      <c r="AD641" s="34">
        <v>10101.838180000001</v>
      </c>
      <c r="AE641" s="34">
        <v>13312.169029999999</v>
      </c>
      <c r="AF641" s="34">
        <v>13312.169029999999</v>
      </c>
      <c r="AG641" s="34">
        <v>13853.14086</v>
      </c>
      <c r="AH641" s="34">
        <v>13853.14086</v>
      </c>
      <c r="AI641" s="34">
        <v>16205.5015</v>
      </c>
      <c r="AJ641" s="34">
        <v>17430.409930000002</v>
      </c>
      <c r="AK641" s="34">
        <v>20636.322359999998</v>
      </c>
      <c r="AL641" s="34">
        <v>23307.14489</v>
      </c>
      <c r="AM641" s="34">
        <v>25753.584500000001</v>
      </c>
      <c r="AN641" s="34">
        <v>27470.579379999999</v>
      </c>
      <c r="AO641" s="34">
        <v>28666.545470000001</v>
      </c>
      <c r="AP641" s="34">
        <v>28666.545470000001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1572.949032</v>
      </c>
      <c r="W642" s="34">
        <v>4051.260374</v>
      </c>
      <c r="X642" s="34">
        <v>4051.260374</v>
      </c>
      <c r="Y642" s="34">
        <v>4900.0392819999997</v>
      </c>
      <c r="Z642" s="34">
        <v>5595.0208659999998</v>
      </c>
      <c r="AA642" s="34">
        <v>7171.6908720000001</v>
      </c>
      <c r="AB642" s="34">
        <v>9505.3019370000002</v>
      </c>
      <c r="AC642" s="34">
        <v>9539.1195900000002</v>
      </c>
      <c r="AD642" s="34">
        <v>9539.1195900000002</v>
      </c>
      <c r="AE642" s="34">
        <v>10278.839840000001</v>
      </c>
      <c r="AF642" s="34">
        <v>10721.4614</v>
      </c>
      <c r="AG642" s="34">
        <v>11576.040559999999</v>
      </c>
      <c r="AH642" s="34">
        <v>13285.564700000001</v>
      </c>
      <c r="AI642" s="34">
        <v>13285.564700000001</v>
      </c>
      <c r="AJ642" s="34">
        <v>13657.545270000001</v>
      </c>
      <c r="AK642" s="34">
        <v>13657.545270000001</v>
      </c>
      <c r="AL642" s="34">
        <v>13797.103590000001</v>
      </c>
      <c r="AM642" s="34">
        <v>13797.103590000001</v>
      </c>
      <c r="AN642" s="34">
        <v>15234.83704</v>
      </c>
      <c r="AO642" s="34">
        <v>16906.031449999999</v>
      </c>
      <c r="AP642" s="34">
        <v>16906.031449999999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>
        <v>3525.8344189999998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127.4291633</v>
      </c>
      <c r="Z644" s="34">
        <v>472.59312569999997</v>
      </c>
      <c r="AA644" s="34">
        <v>853.36909479999997</v>
      </c>
      <c r="AB644" s="34">
        <v>1384.0374059999999</v>
      </c>
      <c r="AC644" s="34">
        <v>1792.718701</v>
      </c>
      <c r="AD644" s="34">
        <v>2239.735983</v>
      </c>
      <c r="AE644" s="34">
        <v>2725.0864379999998</v>
      </c>
      <c r="AF644" s="34">
        <v>3217.8914989999998</v>
      </c>
      <c r="AG644" s="34">
        <v>3647.3058019999999</v>
      </c>
      <c r="AH644" s="34">
        <v>4055.0664809999998</v>
      </c>
      <c r="AI644" s="34">
        <v>4246.1938149999996</v>
      </c>
      <c r="AJ644" s="34">
        <v>4246.1938149999996</v>
      </c>
      <c r="AK644" s="34">
        <v>4246.1938149999996</v>
      </c>
      <c r="AL644" s="34">
        <v>4440.4077360000001</v>
      </c>
      <c r="AM644" s="34">
        <v>5088.0672539999996</v>
      </c>
      <c r="AN644" s="34">
        <v>5227.7523789999996</v>
      </c>
      <c r="AO644" s="34">
        <v>5627.8239119999998</v>
      </c>
      <c r="AP644" s="34">
        <v>5627.8239119999998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1023.213929</v>
      </c>
      <c r="AK646" s="34">
        <v>1146.2086919999999</v>
      </c>
      <c r="AL646" s="34">
        <v>1146.2086919999999</v>
      </c>
      <c r="AM646" s="34">
        <v>1149.4894200000001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2568.0666339999998</v>
      </c>
      <c r="W652" s="34">
        <v>6701.8254420000003</v>
      </c>
      <c r="X652" s="34">
        <v>7883.0930760000001</v>
      </c>
      <c r="Y652" s="34">
        <v>9234.6741959999999</v>
      </c>
      <c r="Z652" s="34">
        <v>10395.31033</v>
      </c>
      <c r="AA652" s="34">
        <v>12352.756299999999</v>
      </c>
      <c r="AB652" s="34">
        <v>15217.035680000001</v>
      </c>
      <c r="AC652" s="34">
        <v>18247.488959999999</v>
      </c>
      <c r="AD652" s="34">
        <v>21880.693759999998</v>
      </c>
      <c r="AE652" s="34">
        <v>26316.095310000001</v>
      </c>
      <c r="AF652" s="34">
        <v>27251.521929999999</v>
      </c>
      <c r="AG652" s="34">
        <v>29076.487209999999</v>
      </c>
      <c r="AH652" s="34">
        <v>31193.77204</v>
      </c>
      <c r="AI652" s="34">
        <v>33737.260020000002</v>
      </c>
      <c r="AJ652" s="34">
        <v>36357.362939999999</v>
      </c>
      <c r="AK652" s="34">
        <v>39686.270140000001</v>
      </c>
      <c r="AL652" s="34">
        <v>42690.86492</v>
      </c>
      <c r="AM652" s="34">
        <v>45788.244760000001</v>
      </c>
      <c r="AN652" s="34">
        <v>49205.287080000002</v>
      </c>
      <c r="AO652" s="34">
        <v>52509.818579999999</v>
      </c>
      <c r="AP652" s="34">
        <v>56073.306799999998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4125</v>
      </c>
      <c r="AM750" s="34">
        <v>4325</v>
      </c>
      <c r="AN750" s="34">
        <v>4525</v>
      </c>
      <c r="AO750" s="34">
        <v>4525</v>
      </c>
      <c r="AP750" s="34">
        <v>4525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6160</v>
      </c>
      <c r="AL760" s="34">
        <v>6360</v>
      </c>
      <c r="AM760" s="34">
        <v>6560</v>
      </c>
      <c r="AN760" s="34">
        <v>6760</v>
      </c>
      <c r="AO760" s="34">
        <v>6760</v>
      </c>
      <c r="AP760" s="34">
        <v>6760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175182.7536</v>
      </c>
      <c r="N761" s="34">
        <v>180285.65900000001</v>
      </c>
      <c r="O761" s="34">
        <v>186981.6624</v>
      </c>
      <c r="P761" s="34">
        <v>193162.0411</v>
      </c>
      <c r="Q761" s="34">
        <v>204192.2684</v>
      </c>
      <c r="R761" s="34">
        <v>210401.61619999999</v>
      </c>
      <c r="S761" s="34">
        <v>216725.04319999999</v>
      </c>
      <c r="T761" s="34">
        <v>222130.4087</v>
      </c>
      <c r="U761" s="34">
        <v>226897.26199999999</v>
      </c>
      <c r="V761" s="34">
        <v>238010.36180000001</v>
      </c>
      <c r="W761" s="34">
        <v>247759.29569999999</v>
      </c>
      <c r="X761" s="34">
        <v>259170.5356</v>
      </c>
      <c r="Y761" s="34">
        <v>271172.87880000001</v>
      </c>
      <c r="Z761" s="34">
        <v>284122.26929999999</v>
      </c>
      <c r="AA761" s="34">
        <v>295398.41680000001</v>
      </c>
      <c r="AB761" s="34">
        <v>306041.73540000001</v>
      </c>
      <c r="AC761" s="34">
        <v>316686.5735</v>
      </c>
      <c r="AD761" s="34">
        <v>326520.99570000003</v>
      </c>
      <c r="AE761" s="34">
        <v>333740.11459999997</v>
      </c>
      <c r="AF761" s="34">
        <v>351062.97249999997</v>
      </c>
      <c r="AG761" s="34">
        <v>362519.28769999999</v>
      </c>
      <c r="AH761" s="34">
        <v>373211.89610000001</v>
      </c>
      <c r="AI761" s="34">
        <v>383946.86339999997</v>
      </c>
      <c r="AJ761" s="34">
        <v>395032.94429999997</v>
      </c>
      <c r="AK761" s="34">
        <v>408289.2879</v>
      </c>
      <c r="AL761" s="34">
        <v>421770.83610000001</v>
      </c>
      <c r="AM761" s="34">
        <v>434596.36420000001</v>
      </c>
      <c r="AN761" s="34">
        <v>448703.07650000002</v>
      </c>
      <c r="AO761" s="34">
        <v>462269.17009999999</v>
      </c>
      <c r="AP761" s="34">
        <v>472957.58270000003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604.5</v>
      </c>
      <c r="P1" s="1">
        <f t="shared" si="1"/>
        <v>4161.3899999999994</v>
      </c>
      <c r="Q1" s="1">
        <f t="shared" si="1"/>
        <v>1063.9000000000087</v>
      </c>
      <c r="R1" s="1">
        <f t="shared" si="1"/>
        <v>0</v>
      </c>
      <c r="S1" s="1">
        <f t="shared" si="1"/>
        <v>0</v>
      </c>
      <c r="T1" s="1">
        <f t="shared" si="1"/>
        <v>752.61229999999341</v>
      </c>
      <c r="U1" s="1">
        <f t="shared" si="1"/>
        <v>344.46940000000177</v>
      </c>
      <c r="V1" s="1">
        <f t="shared" si="1"/>
        <v>501.10490000000573</v>
      </c>
      <c r="W1" s="1">
        <f t="shared" si="1"/>
        <v>296.28929999998945</v>
      </c>
      <c r="X1" s="1">
        <f t="shared" si="1"/>
        <v>330.69600000001083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111232.571</v>
      </c>
      <c r="P4" s="1">
        <f>Planel_Pot_Resultado!T244+Planel_Pot_Resultado!T748</f>
        <v>115393.961</v>
      </c>
      <c r="Q4" s="1">
        <f>Planel_Pot_Resultado!U244+Planel_Pot_Resultado!U748</f>
        <v>116457.861</v>
      </c>
      <c r="R4" s="1">
        <f>Planel_Pot_Resultado!V244+Planel_Pot_Resultado!V748</f>
        <v>116457.861</v>
      </c>
      <c r="S4" s="1">
        <f>Planel_Pot_Resultado!W244+Planel_Pot_Resultado!W748</f>
        <v>116457.861</v>
      </c>
      <c r="T4" s="1">
        <f>Planel_Pot_Resultado!X244+Planel_Pot_Resultado!X748</f>
        <v>117210.4733</v>
      </c>
      <c r="U4" s="1">
        <f>Planel_Pot_Resultado!Y244+Planel_Pot_Resultado!Y748</f>
        <v>117554.9427</v>
      </c>
      <c r="V4" s="1">
        <f>Planel_Pot_Resultado!Z244+Planel_Pot_Resultado!Z748</f>
        <v>118056.04760000001</v>
      </c>
      <c r="W4" s="1">
        <f>Planel_Pot_Resultado!AA244+Planel_Pot_Resultado!AA748</f>
        <v>118352.33689999999</v>
      </c>
      <c r="X4" s="1">
        <f>Planel_Pot_Resultado!AB244+Planel_Pot_Resultado!AB748</f>
        <v>118683.03290000001</v>
      </c>
      <c r="Y4" s="1">
        <f>Planel_Pot_Resultado!AC244+Planel_Pot_Resultado!AC748</f>
        <v>118683.03290000001</v>
      </c>
      <c r="Z4" s="1">
        <f>Planel_Pot_Resultado!AD244+Planel_Pot_Resultado!AD748</f>
        <v>118683.03290000001</v>
      </c>
      <c r="AA4" s="1">
        <f>Planel_Pot_Resultado!AE244+Planel_Pot_Resultado!AE748</f>
        <v>118828.66099999999</v>
      </c>
      <c r="AB4" s="1">
        <f>Planel_Pot_Resultado!AF244+Planel_Pot_Resultado!AF748</f>
        <v>118828.66099999999</v>
      </c>
      <c r="AC4" s="1">
        <f>Planel_Pot_Resultado!AG244+Planel_Pot_Resultado!AG748</f>
        <v>118828.66099999999</v>
      </c>
      <c r="AD4" s="1">
        <f>Planel_Pot_Resultado!AH244+Planel_Pot_Resultado!AH748</f>
        <v>118828.66099999999</v>
      </c>
      <c r="AE4" s="1">
        <f>Planel_Pot_Resultado!AI244+Planel_Pot_Resultado!AI748</f>
        <v>118828.66099999999</v>
      </c>
      <c r="AF4" s="1">
        <f>Planel_Pot_Resultado!AJ244+Planel_Pot_Resultado!AJ748</f>
        <v>118828.66099999999</v>
      </c>
      <c r="AG4" s="1">
        <f>Planel_Pot_Resultado!AK244+Planel_Pot_Resultado!AK748</f>
        <v>118828.66099999999</v>
      </c>
      <c r="AH4" s="1">
        <f>Planel_Pot_Resultado!AL244+Planel_Pot_Resultado!AL748</f>
        <v>118828.66099999999</v>
      </c>
      <c r="AI4" s="1">
        <f>Planel_Pot_Resultado!AM244+Planel_Pot_Resultado!AM748</f>
        <v>118828.66099999999</v>
      </c>
      <c r="AJ4" s="1">
        <f>Planel_Pot_Resultado!AN244+Planel_Pot_Resultado!AN748</f>
        <v>118828.66099999999</v>
      </c>
      <c r="AK4" s="1">
        <f>Planel_Pot_Resultado!AO244+Planel_Pot_Resultado!AO748</f>
        <v>118828.66099999999</v>
      </c>
      <c r="AL4" s="1">
        <f>Planel_Pot_Resultado!AP244+Planel_Pot_Resultado!AP748</f>
        <v>118902.66099999999</v>
      </c>
      <c r="AM4" s="1">
        <f>AL4-C4</f>
        <v>29166.168999999994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9230.4436280000009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14346.89464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13989.671971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15458.862252999999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15459.162252999999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15494.526123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16878.970292999998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16878.770293000001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16878.770293000001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16878.770293000001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17604.170292999999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18529.170292999999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19454.170292999999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20379.370293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21304.370293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22229.370293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23154.570293000001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24079.570293000001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25004.570293000001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25929.570293000001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26854.870293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27728.549125999998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28205.269656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28669.724782999998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29080.591185999998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29899.056553000002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30542.419684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31254.089355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31940.582203999998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32294.063317</v>
      </c>
      <c r="AM7" s="1">
        <f t="shared" si="2"/>
        <v>21051.863316999999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3835.2013900000002</v>
      </c>
      <c r="P11" s="1">
        <f>Planel_Pot_Resultado!T160</f>
        <v>4275.5648689999998</v>
      </c>
      <c r="Q11" s="1">
        <f>Planel_Pot_Resultado!U160</f>
        <v>7505.2287399999996</v>
      </c>
      <c r="R11" s="1">
        <f>Planel_Pot_Resultado!V160</f>
        <v>7505.2287399999996</v>
      </c>
      <c r="S11" s="1">
        <f>Planel_Pot_Resultado!W160</f>
        <v>7505.2287399999996</v>
      </c>
      <c r="T11" s="1">
        <f>Planel_Pot_Resultado!X160</f>
        <v>7505.2287399999996</v>
      </c>
      <c r="U11" s="1">
        <f>Planel_Pot_Resultado!Y160</f>
        <v>7505.2287399999996</v>
      </c>
      <c r="V11" s="1">
        <f>Planel_Pot_Resultado!Z160</f>
        <v>7505.2287399999996</v>
      </c>
      <c r="W11" s="1">
        <f>Planel_Pot_Resultado!AA160</f>
        <v>7505.2287399999996</v>
      </c>
      <c r="X11" s="1">
        <f>Planel_Pot_Resultado!AB160</f>
        <v>7505.2287399999996</v>
      </c>
      <c r="Y11" s="1">
        <f>Planel_Pot_Resultado!AC160</f>
        <v>7505.2287399999996</v>
      </c>
      <c r="Z11" s="1">
        <f>Planel_Pot_Resultado!AD160</f>
        <v>7505.2287399999996</v>
      </c>
      <c r="AA11" s="1">
        <f>Planel_Pot_Resultado!AE160</f>
        <v>7505.2287399999996</v>
      </c>
      <c r="AB11" s="1">
        <f>Planel_Pot_Resultado!AF160</f>
        <v>7505.2287399999996</v>
      </c>
      <c r="AC11" s="1">
        <f>Planel_Pot_Resultado!AG160</f>
        <v>7505.2287399999996</v>
      </c>
      <c r="AD11" s="1">
        <f>Planel_Pot_Resultado!AH160</f>
        <v>7505.2287399999996</v>
      </c>
      <c r="AE11" s="1">
        <f>Planel_Pot_Resultado!AI160</f>
        <v>7505.2287399999996</v>
      </c>
      <c r="AF11" s="1">
        <f>Planel_Pot_Resultado!AJ160</f>
        <v>7505.2287399999996</v>
      </c>
      <c r="AG11" s="1">
        <f>Planel_Pot_Resultado!AK160</f>
        <v>7505.2287399999996</v>
      </c>
      <c r="AH11" s="1">
        <f>Planel_Pot_Resultado!AL160</f>
        <v>7505.2287399999996</v>
      </c>
      <c r="AI11" s="1">
        <f>Planel_Pot_Resultado!AM160</f>
        <v>7505.2287399999996</v>
      </c>
      <c r="AJ11" s="1">
        <f>Planel_Pot_Resultado!AN160</f>
        <v>7505.2287399999996</v>
      </c>
      <c r="AK11" s="1">
        <f>Planel_Pot_Resultado!AO160</f>
        <v>7505.2287399999996</v>
      </c>
      <c r="AL11" s="1">
        <f>Planel_Pot_Resultado!AP160</f>
        <v>7505.2287399999996</v>
      </c>
      <c r="AM11" s="1">
        <f t="shared" si="2"/>
        <v>5515.2287399999996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13108.959580000001</v>
      </c>
      <c r="K14" s="24">
        <f>Planel_Pot_Resultado!O16+Planel_Pot_Resultado!O28+Planel_Pot_Resultado!O628+Planel_Pot_Resultado!O712</f>
        <v>13108.959580000001</v>
      </c>
      <c r="L14" s="24">
        <f>Planel_Pot_Resultado!P16+Planel_Pot_Resultado!P28+Planel_Pot_Resultado!P628+Planel_Pot_Resultado!P712</f>
        <v>13139.339019999999</v>
      </c>
      <c r="M14" s="24">
        <f>Planel_Pot_Resultado!Q16+Planel_Pot_Resultado!Q28+Planel_Pot_Resultado!Q628+Planel_Pot_Resultado!Q712</f>
        <v>13139.339019999999</v>
      </c>
      <c r="N14" s="24">
        <f>Planel_Pot_Resultado!R16+Planel_Pot_Resultado!R28+Planel_Pot_Resultado!R628+Planel_Pot_Resultado!R712</f>
        <v>13139.339019999999</v>
      </c>
      <c r="O14" s="24">
        <f>Planel_Pot_Resultado!S16+Planel_Pot_Resultado!S28+Planel_Pot_Resultado!S628+Planel_Pot_Resultado!S712</f>
        <v>13139.339019999999</v>
      </c>
      <c r="P14" s="24">
        <f>Planel_Pot_Resultado!T16+Planel_Pot_Resultado!T28+Planel_Pot_Resultado!T628+Planel_Pot_Resultado!T712</f>
        <v>13139.339019999999</v>
      </c>
      <c r="Q14" s="24">
        <f>Planel_Pot_Resultado!U16+Planel_Pot_Resultado!U28+Planel_Pot_Resultado!U628+Planel_Pot_Resultado!U712</f>
        <v>13139.339019999999</v>
      </c>
      <c r="R14" s="24">
        <f>Planel_Pot_Resultado!V16+Planel_Pot_Resultado!V28+Planel_Pot_Resultado!V628+Planel_Pot_Resultado!V712</f>
        <v>13139.339019999999</v>
      </c>
      <c r="S14" s="24">
        <f>Planel_Pot_Resultado!W16+Planel_Pot_Resultado!W28+Planel_Pot_Resultado!W628+Planel_Pot_Resultado!W712</f>
        <v>13439.433021000001</v>
      </c>
      <c r="T14" s="24">
        <f>Planel_Pot_Resultado!X16+Planel_Pot_Resultado!X28+Planel_Pot_Resultado!X628+Planel_Pot_Resultado!X712</f>
        <v>13439.433021000001</v>
      </c>
      <c r="U14" s="24">
        <f>Planel_Pot_Resultado!Y16+Planel_Pot_Resultado!Y28+Planel_Pot_Resultado!Y628+Planel_Pot_Resultado!Y712</f>
        <v>13439.433021000001</v>
      </c>
      <c r="V14" s="24">
        <f>Planel_Pot_Resultado!Z16+Planel_Pot_Resultado!Z28+Planel_Pot_Resultado!Z628+Planel_Pot_Resultado!Z712</f>
        <v>13439.433021000001</v>
      </c>
      <c r="W14" s="24">
        <f>Planel_Pot_Resultado!AA16+Planel_Pot_Resultado!AA28+Planel_Pot_Resultado!AA628+Planel_Pot_Resultado!AA712</f>
        <v>13439.433021000001</v>
      </c>
      <c r="X14" s="24">
        <f>Planel_Pot_Resultado!AB16+Planel_Pot_Resultado!AB28+Planel_Pot_Resultado!AB628+Planel_Pot_Resultado!AB712</f>
        <v>13447.5946384</v>
      </c>
      <c r="Y14" s="24">
        <f>Planel_Pot_Resultado!AC16+Planel_Pot_Resultado!AC28+Planel_Pot_Resultado!AC628+Planel_Pot_Resultado!AC712</f>
        <v>13447.5946384</v>
      </c>
      <c r="Z14" s="24">
        <f>Planel_Pot_Resultado!AD16+Planel_Pot_Resultado!AD28+Planel_Pot_Resultado!AD628+Planel_Pot_Resultado!AD712</f>
        <v>13447.5946384</v>
      </c>
      <c r="AA14" s="24">
        <f>Planel_Pot_Resultado!AE16+Planel_Pot_Resultado!AE28+Planel_Pot_Resultado!AE628+Planel_Pot_Resultado!AE712</f>
        <v>13447.5946384</v>
      </c>
      <c r="AB14" s="24">
        <f>Planel_Pot_Resultado!AF16+Planel_Pot_Resultado!AF28+Planel_Pot_Resultado!AF628+Planel_Pot_Resultado!AF712</f>
        <v>13447.5946384</v>
      </c>
      <c r="AC14" s="24">
        <f>Planel_Pot_Resultado!AG16+Planel_Pot_Resultado!AG28+Planel_Pot_Resultado!AG628+Planel_Pot_Resultado!AG712</f>
        <v>13447.5946384</v>
      </c>
      <c r="AD14" s="24">
        <f>Planel_Pot_Resultado!AH16+Planel_Pot_Resultado!AH28+Planel_Pot_Resultado!AH628+Planel_Pot_Resultado!AH712</f>
        <v>13447.5946384</v>
      </c>
      <c r="AE14" s="24">
        <f>Planel_Pot_Resultado!AI16+Planel_Pot_Resultado!AI28+Planel_Pot_Resultado!AI628+Planel_Pot_Resultado!AI712</f>
        <v>13447.5946384</v>
      </c>
      <c r="AF14" s="24">
        <f>Planel_Pot_Resultado!AJ16+Planel_Pot_Resultado!AJ28+Planel_Pot_Resultado!AJ628+Planel_Pot_Resultado!AJ712</f>
        <v>13447.5946384</v>
      </c>
      <c r="AG14" s="24">
        <f>Planel_Pot_Resultado!AK16+Planel_Pot_Resultado!AK28+Planel_Pot_Resultado!AK628+Planel_Pot_Resultado!AK712</f>
        <v>13447.5946384</v>
      </c>
      <c r="AH14" s="24">
        <f>Planel_Pot_Resultado!AL16+Planel_Pot_Resultado!AL28+Planel_Pot_Resultado!AL628+Planel_Pot_Resultado!AL712</f>
        <v>13833.5946384</v>
      </c>
      <c r="AI14" s="24">
        <f>Planel_Pot_Resultado!AM16+Planel_Pot_Resultado!AM28+Planel_Pot_Resultado!AM628+Planel_Pot_Resultado!AM712</f>
        <v>13833.5946384</v>
      </c>
      <c r="AJ14" s="24">
        <f>Planel_Pot_Resultado!AN16+Planel_Pot_Resultado!AN28+Planel_Pot_Resultado!AN628+Planel_Pot_Resultado!AN712</f>
        <v>13833.5946384</v>
      </c>
      <c r="AK14" s="24">
        <f>Planel_Pot_Resultado!AO16+Planel_Pot_Resultado!AO28+Planel_Pot_Resultado!AO628+Planel_Pot_Resultado!AO712</f>
        <v>13833.5946384</v>
      </c>
      <c r="AL14" s="24">
        <f>Planel_Pot_Resultado!AP16+Planel_Pot_Resultado!AP28+Planel_Pot_Resultado!AP628+Planel_Pot_Resultado!AP712</f>
        <v>13833.5946384</v>
      </c>
      <c r="AM14" s="1">
        <f t="shared" si="2"/>
        <v>2164.127218399999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25423.128818999998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27676.892999999996</v>
      </c>
      <c r="M17" s="30">
        <f>Planel_Pot_Resultado!Q388+Planel_Pot_Resultado!Q400+Planel_Pot_Resultado!Q412+Planel_Pot_Resultado!Q424+Planel_Pot_Resultado!Q436+Planel_Pot_Resultado!Q448+Planel_Pot_Resultado!Q460+Planel_Pot_Resultado!Q472</f>
        <v>36308.38379</v>
      </c>
      <c r="N17" s="30">
        <f>Planel_Pot_Resultado!R388+Planel_Pot_Resultado!R400+Planel_Pot_Resultado!R412+Planel_Pot_Resultado!R424+Planel_Pot_Resultado!R436+Planel_Pot_Resultado!R448+Planel_Pot_Resultado!R460+Planel_Pot_Resultado!R472</f>
        <v>38438.205179999997</v>
      </c>
      <c r="O17" s="30">
        <f>Planel_Pot_Resultado!S388+Planel_Pot_Resultado!S400+Planel_Pot_Resultado!S412+Planel_Pot_Resultado!S424+Planel_Pot_Resultado!S436+Planel_Pot_Resultado!S448+Planel_Pot_Resultado!S460+Planel_Pot_Resultado!S472</f>
        <v>41079.448499999999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41623.87601</v>
      </c>
      <c r="Q17" s="30">
        <f>Planel_Pot_Resultado!U388+Planel_Pot_Resultado!U400+Planel_Pot_Resultado!U412+Planel_Pot_Resultado!U424+Planel_Pot_Resultado!U436+Planel_Pot_Resultado!U448+Planel_Pot_Resultado!U460+Planel_Pot_Resultado!U472</f>
        <v>41525.676009999996</v>
      </c>
      <c r="R17" s="30">
        <f>Planel_Pot_Resultado!V388+Planel_Pot_Resultado!V400+Planel_Pot_Resultado!V412+Planel_Pot_Resultado!V424+Planel_Pot_Resultado!V436+Planel_Pot_Resultado!V448+Planel_Pot_Resultado!V460+Planel_Pot_Resultado!V472</f>
        <v>45887.955909999997</v>
      </c>
      <c r="S17" s="30">
        <f>Planel_Pot_Resultado!W388+Planel_Pot_Resultado!W400+Planel_Pot_Resultado!W412+Planel_Pot_Resultado!W424+Planel_Pot_Resultado!W436+Planel_Pot_Resultado!W448+Planel_Pot_Resultado!W460+Planel_Pot_Resultado!W472</f>
        <v>48246.131939999992</v>
      </c>
      <c r="T17" s="30">
        <f>Planel_Pot_Resultado!X388+Planel_Pot_Resultado!X400+Planel_Pot_Resultado!X412+Planel_Pot_Resultado!X424+Planel_Pot_Resultado!X436+Planel_Pot_Resultado!X448+Planel_Pot_Resultado!X460+Planel_Pot_Resultado!X472</f>
        <v>52235.429069999998</v>
      </c>
      <c r="U17" s="30">
        <f>Planel_Pot_Resultado!Y388+Planel_Pot_Resultado!Y400+Planel_Pot_Resultado!Y412+Planel_Pot_Resultado!Y424+Planel_Pot_Resultado!Y436+Planel_Pot_Resultado!Y448+Planel_Pot_Resultado!Y460+Planel_Pot_Resultado!Y472</f>
        <v>57063.459719999999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62749.106899999999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66692.117129999999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73225.298680000007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79914.483519999994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86130.370978299994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88797.932234000007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99798.242804000009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104368.192534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107913.306484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111484.842174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115276.734574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120862.48292400001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126242.54959400001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131099.51381400001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136384.36389400001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141483.08105400001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143814.29234400002</v>
      </c>
      <c r="AM17" s="1">
        <f t="shared" si="2"/>
        <v>137258.13234400001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28743.650529999999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28733.650529999999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28733.650529999999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27793.980530000001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26839.508529999999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31301.629207999998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35437.729334999996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39594.260150000002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43737.483260000001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47947.113769999996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52217.93535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56496.156779999998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60723.977630000001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65417.127869999997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69893.480030000006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74259.71192999999</v>
      </c>
      <c r="AM20" s="1">
        <f t="shared" si="2"/>
        <v>74239.008929999996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249.344821</v>
      </c>
      <c r="M23" s="32">
        <f>Planel_Pot_Resultado!Q100+Planel_Pot_Resultado!Q652</f>
        <v>4180.3813309999996</v>
      </c>
      <c r="N23" s="32">
        <f>Planel_Pot_Resultado!R100+Planel_Pot_Resultado!R652</f>
        <v>6095.1438870000002</v>
      </c>
      <c r="O23" s="32">
        <f>Planel_Pot_Resultado!S100+Planel_Pot_Resultado!S652</f>
        <v>9416.2820360000005</v>
      </c>
      <c r="P23" s="32">
        <f>Planel_Pot_Resultado!T100+Planel_Pot_Resultado!T652</f>
        <v>9602.8978989999996</v>
      </c>
      <c r="Q23" s="32">
        <f>Planel_Pot_Resultado!U100+Planel_Pot_Resultado!U652</f>
        <v>9602.8978989999996</v>
      </c>
      <c r="R23" s="32">
        <f>Planel_Pot_Resultado!V100+Planel_Pot_Resultado!V652</f>
        <v>12170.964532999998</v>
      </c>
      <c r="S23" s="32">
        <f>Planel_Pot_Resultado!W100+Planel_Pot_Resultado!W652</f>
        <v>16304.723341000001</v>
      </c>
      <c r="T23" s="32">
        <f>Planel_Pot_Resultado!X100+Planel_Pot_Resultado!X652</f>
        <v>17485.990975000001</v>
      </c>
      <c r="U23" s="32">
        <f>Planel_Pot_Resultado!Y100+Planel_Pot_Resultado!Y652</f>
        <v>18837.572095</v>
      </c>
      <c r="V23" s="32">
        <f>Planel_Pot_Resultado!Z100+Planel_Pot_Resultado!Z652</f>
        <v>19998.208229</v>
      </c>
      <c r="W23" s="32">
        <f>Planel_Pot_Resultado!AA100+Planel_Pot_Resultado!AA652</f>
        <v>21955.654198999997</v>
      </c>
      <c r="X23" s="32">
        <f>Planel_Pot_Resultado!AB100+Planel_Pot_Resultado!AB652</f>
        <v>24819.933579</v>
      </c>
      <c r="Y23" s="32">
        <f>Planel_Pot_Resultado!AC100+Planel_Pot_Resultado!AC652</f>
        <v>27850.386858999998</v>
      </c>
      <c r="Z23" s="32">
        <f>Planel_Pot_Resultado!AD100+Planel_Pot_Resultado!AD652</f>
        <v>31483.591658999998</v>
      </c>
      <c r="AA23" s="32">
        <f>Planel_Pot_Resultado!AE100+Planel_Pot_Resultado!AE652</f>
        <v>35918.993209</v>
      </c>
      <c r="AB23" s="32">
        <f>Planel_Pot_Resultado!AF100+Planel_Pot_Resultado!AF652</f>
        <v>36854.419828999999</v>
      </c>
      <c r="AC23" s="32">
        <f>Planel_Pot_Resultado!AG100+Planel_Pot_Resultado!AG652</f>
        <v>38679.385108999995</v>
      </c>
      <c r="AD23" s="32">
        <f>Planel_Pot_Resultado!AH100+Planel_Pot_Resultado!AH652</f>
        <v>40796.669938999999</v>
      </c>
      <c r="AE23" s="32">
        <f>Planel_Pot_Resultado!AI100+Planel_Pot_Resultado!AI652</f>
        <v>43340.157919000005</v>
      </c>
      <c r="AF23" s="32">
        <f>Planel_Pot_Resultado!AJ100+Planel_Pot_Resultado!AJ652</f>
        <v>45960.260838999995</v>
      </c>
      <c r="AG23" s="32">
        <f>Planel_Pot_Resultado!AK100+Planel_Pot_Resultado!AK652</f>
        <v>49289.168038999996</v>
      </c>
      <c r="AH23" s="32">
        <f>Planel_Pot_Resultado!AL100+Planel_Pot_Resultado!AL652</f>
        <v>52293.762818999996</v>
      </c>
      <c r="AI23" s="32">
        <f>Planel_Pot_Resultado!AM100+Planel_Pot_Resultado!AM652</f>
        <v>55391.142659000005</v>
      </c>
      <c r="AJ23" s="32">
        <f>Planel_Pot_Resultado!AN100+Planel_Pot_Resultado!AN652</f>
        <v>58808.184978999998</v>
      </c>
      <c r="AK23" s="32">
        <f>Planel_Pot_Resultado!AO100+Planel_Pot_Resultado!AO652</f>
        <v>62112.716478999995</v>
      </c>
      <c r="AL23" s="32">
        <f>Planel_Pot_Resultado!AP100+Planel_Pot_Resultado!AP652</f>
        <v>65676.204698999994</v>
      </c>
      <c r="AM23" s="1">
        <f t="shared" si="2"/>
        <v>65676.204698999994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175182.75357799995</v>
      </c>
      <c r="J24" s="28">
        <f t="shared" si="4"/>
        <v>180285.65901199996</v>
      </c>
      <c r="K24" s="28">
        <f t="shared" si="4"/>
        <v>186981.66236999998</v>
      </c>
      <c r="L24" s="28">
        <f t="shared" si="4"/>
        <v>193162.04109399996</v>
      </c>
      <c r="M24" s="28">
        <f t="shared" si="4"/>
        <v>204192.26839399998</v>
      </c>
      <c r="N24" s="28">
        <f t="shared" si="4"/>
        <v>210401.61620999995</v>
      </c>
      <c r="O24" s="28">
        <f t="shared" si="4"/>
        <v>216725.04323899993</v>
      </c>
      <c r="P24" s="28">
        <f t="shared" si="4"/>
        <v>222130.40873099997</v>
      </c>
      <c r="Q24" s="28">
        <f t="shared" si="4"/>
        <v>226897.26196199999</v>
      </c>
      <c r="R24" s="28">
        <f t="shared" si="4"/>
        <v>238010.36175599997</v>
      </c>
      <c r="S24" s="28">
        <f t="shared" si="4"/>
        <v>247759.295663</v>
      </c>
      <c r="T24" s="28">
        <f t="shared" si="4"/>
        <v>259170.53564899994</v>
      </c>
      <c r="U24" s="28">
        <f t="shared" si="4"/>
        <v>271172.87882899999</v>
      </c>
      <c r="V24" s="28">
        <f t="shared" si="4"/>
        <v>284122.26926299999</v>
      </c>
      <c r="W24" s="28">
        <f t="shared" si="4"/>
        <v>295398.41681299999</v>
      </c>
      <c r="X24" s="28">
        <f t="shared" si="4"/>
        <v>306041.73536039999</v>
      </c>
      <c r="Y24" s="28">
        <f t="shared" si="4"/>
        <v>316686.57348039997</v>
      </c>
      <c r="Z24" s="28">
        <f t="shared" si="4"/>
        <v>326520.99573869992</v>
      </c>
      <c r="AA24" s="28">
        <f t="shared" si="4"/>
        <v>333740.11464439996</v>
      </c>
      <c r="AB24" s="28">
        <f t="shared" si="4"/>
        <v>351062.97251240001</v>
      </c>
      <c r="AC24" s="28">
        <f t="shared" si="4"/>
        <v>362519.28764939995</v>
      </c>
      <c r="AD24" s="28">
        <f t="shared" si="4"/>
        <v>373211.89607739996</v>
      </c>
      <c r="AE24" s="28">
        <f t="shared" si="4"/>
        <v>383946.86338739999</v>
      </c>
      <c r="AF24" s="28">
        <f t="shared" si="4"/>
        <v>395032.94434439996</v>
      </c>
      <c r="AG24" s="28">
        <f t="shared" si="4"/>
        <v>408289.2878774</v>
      </c>
      <c r="AH24" s="28">
        <f t="shared" si="4"/>
        <v>421770.83612440003</v>
      </c>
      <c r="AI24" s="28">
        <f t="shared" si="4"/>
        <v>434596.36416539998</v>
      </c>
      <c r="AJ24" s="28">
        <f t="shared" si="4"/>
        <v>448703.07647640002</v>
      </c>
      <c r="AK24" s="28">
        <f t="shared" si="4"/>
        <v>462269.17014540004</v>
      </c>
      <c r="AL24" s="28">
        <f t="shared" si="4"/>
        <v>472957.58266840002</v>
      </c>
      <c r="AM24" s="1">
        <f t="shared" si="2"/>
        <v>337064.7742484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604.5</v>
      </c>
      <c r="P29" s="1">
        <f t="shared" si="5"/>
        <v>4161.3899999999994</v>
      </c>
      <c r="Q29" s="1">
        <f t="shared" si="5"/>
        <v>1063.9000000000087</v>
      </c>
      <c r="R29" s="1">
        <f t="shared" si="5"/>
        <v>0</v>
      </c>
      <c r="S29" s="1">
        <f t="shared" si="5"/>
        <v>0</v>
      </c>
      <c r="T29" s="1">
        <f t="shared" si="5"/>
        <v>752.61229999999341</v>
      </c>
      <c r="U29" s="1">
        <f t="shared" si="5"/>
        <v>344.46940000000177</v>
      </c>
      <c r="V29" s="1">
        <f t="shared" si="5"/>
        <v>501.10490000000573</v>
      </c>
      <c r="W29" s="1">
        <f t="shared" si="5"/>
        <v>296.28929999998945</v>
      </c>
      <c r="X29" s="1">
        <f t="shared" si="5"/>
        <v>330.69600000001083</v>
      </c>
      <c r="Y29" s="1">
        <f t="shared" si="5"/>
        <v>0</v>
      </c>
      <c r="Z29" s="1">
        <f t="shared" si="5"/>
        <v>0</v>
      </c>
      <c r="AA29" s="1">
        <f t="shared" si="5"/>
        <v>145.62809999998717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2597.6176280000009</v>
      </c>
      <c r="J30" s="1">
        <f t="shared" si="6"/>
        <v>1970.8823719999982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273.56864000000132</v>
      </c>
      <c r="Q30" s="1">
        <f t="shared" si="6"/>
        <v>1834.9313599999987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395.57197099999939</v>
      </c>
      <c r="L32" s="18">
        <f t="shared" si="7"/>
        <v>1469.1902819999996</v>
      </c>
      <c r="M32" s="18">
        <f t="shared" si="7"/>
        <v>0.2999999999992724</v>
      </c>
      <c r="N32" s="18">
        <f t="shared" si="7"/>
        <v>35.363870000001043</v>
      </c>
      <c r="O32" s="18">
        <f t="shared" si="7"/>
        <v>1384.4441699999988</v>
      </c>
      <c r="P32" s="18">
        <f t="shared" si="7"/>
        <v>-0.19999999999708962</v>
      </c>
      <c r="Q32" s="18">
        <f t="shared" si="7"/>
        <v>0</v>
      </c>
      <c r="R32" s="18">
        <f t="shared" si="7"/>
        <v>0</v>
      </c>
      <c r="S32" s="18">
        <f t="shared" si="7"/>
        <v>725.39999999999782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925.29999999999927</v>
      </c>
      <c r="AD32" s="18">
        <f t="shared" si="7"/>
        <v>873.67883299999812</v>
      </c>
      <c r="AE32" s="18">
        <f t="shared" si="7"/>
        <v>476.72053000000233</v>
      </c>
      <c r="AF32" s="18">
        <f t="shared" si="7"/>
        <v>464.45512699999745</v>
      </c>
      <c r="AG32" s="18">
        <f t="shared" si="7"/>
        <v>410.86640299999999</v>
      </c>
      <c r="AH32" s="18">
        <f t="shared" si="7"/>
        <v>818.46536700000433</v>
      </c>
      <c r="AI32" s="18">
        <f t="shared" si="7"/>
        <v>643.36313099999825</v>
      </c>
      <c r="AJ32" s="18">
        <f t="shared" si="7"/>
        <v>711.66967099999965</v>
      </c>
      <c r="AK32" s="18">
        <f t="shared" si="7"/>
        <v>686.49284899999839</v>
      </c>
      <c r="AL32" s="18">
        <f t="shared" si="7"/>
        <v>353.48111300000164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440.20139000000017</v>
      </c>
      <c r="P36" s="1">
        <f t="shared" si="8"/>
        <v>440.36347899999964</v>
      </c>
      <c r="Q36" s="1">
        <f t="shared" si="8"/>
        <v>3229.6638709999997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438.59463000000142</v>
      </c>
      <c r="K39" s="24">
        <f t="shared" si="10"/>
        <v>0</v>
      </c>
      <c r="L39" s="24">
        <f t="shared" si="10"/>
        <v>30.379439999998795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300.0940010000013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8.1616173999991588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6374.5313869999991</v>
      </c>
      <c r="L42" s="30">
        <f t="shared" si="12"/>
        <v>2253.7641809999986</v>
      </c>
      <c r="M42" s="30">
        <f t="shared" si="12"/>
        <v>8631.4907900000035</v>
      </c>
      <c r="N42" s="30">
        <f t="shared" si="12"/>
        <v>2129.8213899999973</v>
      </c>
      <c r="O42" s="30">
        <f t="shared" si="12"/>
        <v>2641.2433200000014</v>
      </c>
      <c r="P42" s="30">
        <f t="shared" si="12"/>
        <v>544.42751000000135</v>
      </c>
      <c r="Q42" s="30">
        <f t="shared" si="12"/>
        <v>-98.200000000004366</v>
      </c>
      <c r="R42" s="30">
        <f t="shared" si="12"/>
        <v>4362.2799000000014</v>
      </c>
      <c r="S42" s="30">
        <f t="shared" si="12"/>
        <v>2358.1760299999951</v>
      </c>
      <c r="T42" s="30">
        <f t="shared" si="12"/>
        <v>3989.2971300000063</v>
      </c>
      <c r="U42" s="30">
        <f t="shared" si="12"/>
        <v>4828.0306500000006</v>
      </c>
      <c r="V42" s="30">
        <f t="shared" si="12"/>
        <v>5685.6471799999999</v>
      </c>
      <c r="W42" s="30">
        <f t="shared" si="12"/>
        <v>3943.0102299999999</v>
      </c>
      <c r="X42" s="30">
        <f t="shared" si="12"/>
        <v>6533.1815500000084</v>
      </c>
      <c r="Y42" s="30">
        <f t="shared" si="12"/>
        <v>6689.1848399999872</v>
      </c>
      <c r="Z42" s="30">
        <f t="shared" si="12"/>
        <v>6215.8874582999997</v>
      </c>
      <c r="AA42" s="30">
        <f t="shared" si="12"/>
        <v>2667.5612557000131</v>
      </c>
      <c r="AB42" s="30">
        <f t="shared" si="12"/>
        <v>11000.310570000001</v>
      </c>
      <c r="AC42" s="30">
        <f t="shared" si="12"/>
        <v>4569.949729999993</v>
      </c>
      <c r="AD42" s="30">
        <f t="shared" si="12"/>
        <v>3545.113949999999</v>
      </c>
      <c r="AE42" s="30">
        <f t="shared" si="12"/>
        <v>3571.5356900000043</v>
      </c>
      <c r="AF42" s="30">
        <f t="shared" si="12"/>
        <v>3791.892399999997</v>
      </c>
      <c r="AG42" s="30">
        <f t="shared" si="12"/>
        <v>5585.7483500000089</v>
      </c>
      <c r="AH42" s="30">
        <f t="shared" si="12"/>
        <v>5380.0666700000002</v>
      </c>
      <c r="AI42" s="30">
        <f t="shared" si="12"/>
        <v>4856.9642199999944</v>
      </c>
      <c r="AJ42" s="30">
        <f t="shared" si="12"/>
        <v>5284.8500800000038</v>
      </c>
      <c r="AK42" s="30">
        <f t="shared" si="12"/>
        <v>5098.7171600000001</v>
      </c>
      <c r="AL42" s="30">
        <f t="shared" si="12"/>
        <v>2331.2112900000066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4154.4020500000006</v>
      </c>
      <c r="X45" s="26">
        <f t="shared" si="15"/>
        <v>-10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4136.1001269999979</v>
      </c>
      <c r="AD45" s="26">
        <f t="shared" si="15"/>
        <v>4156.5308150000055</v>
      </c>
      <c r="AE45" s="26">
        <f t="shared" si="15"/>
        <v>4143.223109999999</v>
      </c>
      <c r="AF45" s="26">
        <f t="shared" si="15"/>
        <v>4209.6305099999954</v>
      </c>
      <c r="AG45" s="26">
        <f t="shared" si="15"/>
        <v>4270.8215800000035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4476.3521600000095</v>
      </c>
      <c r="AL45" s="26">
        <f t="shared" si="15"/>
        <v>4366.2318999999843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249.344821</v>
      </c>
      <c r="M48" s="32">
        <f t="shared" si="15"/>
        <v>3931.0365099999995</v>
      </c>
      <c r="N48" s="32">
        <f t="shared" si="15"/>
        <v>1914.7625560000006</v>
      </c>
      <c r="O48" s="32">
        <f t="shared" si="15"/>
        <v>3321.1381490000003</v>
      </c>
      <c r="P48" s="32">
        <f t="shared" si="15"/>
        <v>186.61586299999908</v>
      </c>
      <c r="Q48" s="32">
        <f t="shared" si="15"/>
        <v>0</v>
      </c>
      <c r="R48" s="32">
        <f t="shared" si="15"/>
        <v>2568.0666339999989</v>
      </c>
      <c r="S48" s="32">
        <f t="shared" si="15"/>
        <v>4133.7588080000023</v>
      </c>
      <c r="T48" s="32">
        <f t="shared" si="15"/>
        <v>1181.2676339999998</v>
      </c>
      <c r="U48" s="32">
        <f t="shared" si="15"/>
        <v>1351.5811199999989</v>
      </c>
      <c r="V48" s="32">
        <f t="shared" si="15"/>
        <v>1160.6361340000003</v>
      </c>
      <c r="W48" s="32">
        <f t="shared" si="15"/>
        <v>1957.445969999997</v>
      </c>
      <c r="X48" s="32">
        <f t="shared" si="15"/>
        <v>2864.2793800000036</v>
      </c>
      <c r="Y48" s="32">
        <f t="shared" si="15"/>
        <v>3030.4532799999979</v>
      </c>
      <c r="Z48" s="32">
        <f t="shared" si="15"/>
        <v>3633.2047999999995</v>
      </c>
      <c r="AA48" s="32">
        <f t="shared" si="15"/>
        <v>4435.4015500000023</v>
      </c>
      <c r="AB48" s="32">
        <f t="shared" si="15"/>
        <v>935.42661999999837</v>
      </c>
      <c r="AC48" s="32">
        <f t="shared" si="15"/>
        <v>1824.9652799999967</v>
      </c>
      <c r="AD48" s="32">
        <f t="shared" si="15"/>
        <v>2117.2848300000041</v>
      </c>
      <c r="AE48" s="32">
        <f t="shared" si="15"/>
        <v>2543.4879800000053</v>
      </c>
      <c r="AF48" s="32">
        <f t="shared" si="15"/>
        <v>2620.1029199999903</v>
      </c>
      <c r="AG48" s="32">
        <f t="shared" si="15"/>
        <v>3328.9072000000015</v>
      </c>
      <c r="AH48" s="32">
        <f t="shared" si="15"/>
        <v>3004.5947799999994</v>
      </c>
      <c r="AI48" s="32">
        <f t="shared" si="15"/>
        <v>3097.3798400000087</v>
      </c>
      <c r="AJ48" s="32">
        <f t="shared" si="15"/>
        <v>3417.0423199999932</v>
      </c>
      <c r="AK48" s="32">
        <f t="shared" si="15"/>
        <v>3304.5314999999973</v>
      </c>
      <c r="AL48" s="32">
        <f t="shared" si="15"/>
        <v>3563.4882199999993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2602.6176279999781</v>
      </c>
      <c r="J49" s="28">
        <f t="shared" si="14"/>
        <v>5102.9054340000148</v>
      </c>
      <c r="K49" s="28">
        <f t="shared" si="14"/>
        <v>6696.0033580000163</v>
      </c>
      <c r="L49" s="28">
        <f t="shared" si="14"/>
        <v>6180.3787239999801</v>
      </c>
      <c r="M49" s="28">
        <f t="shared" si="14"/>
        <v>11030.227300000028</v>
      </c>
      <c r="N49" s="28">
        <f t="shared" si="14"/>
        <v>6209.347815999965</v>
      </c>
      <c r="O49" s="28">
        <f t="shared" si="14"/>
        <v>6323.427028999984</v>
      </c>
      <c r="P49" s="28">
        <f t="shared" si="14"/>
        <v>5405.3654920000408</v>
      </c>
      <c r="Q49" s="28">
        <f t="shared" si="14"/>
        <v>4766.8532310000155</v>
      </c>
      <c r="R49" s="28">
        <f t="shared" si="14"/>
        <v>11113.09979399998</v>
      </c>
      <c r="S49" s="28">
        <f t="shared" si="14"/>
        <v>9748.9339070000278</v>
      </c>
      <c r="T49" s="28">
        <f t="shared" si="15"/>
        <v>11411.239985999942</v>
      </c>
      <c r="U49" s="28">
        <f t="shared" si="15"/>
        <v>12002.343180000054</v>
      </c>
      <c r="V49" s="28">
        <f t="shared" si="15"/>
        <v>12949.390434000001</v>
      </c>
      <c r="W49" s="28">
        <f t="shared" si="15"/>
        <v>11276.147549999994</v>
      </c>
      <c r="X49" s="28">
        <f t="shared" si="15"/>
        <v>10643.318547400006</v>
      </c>
      <c r="Y49" s="28">
        <f t="shared" si="15"/>
        <v>10644.838119999971</v>
      </c>
      <c r="Z49" s="28">
        <f t="shared" si="15"/>
        <v>9834.42225829995</v>
      </c>
      <c r="AA49" s="28">
        <f t="shared" si="15"/>
        <v>7219.1189057000447</v>
      </c>
      <c r="AB49" s="28">
        <f t="shared" si="15"/>
        <v>17322.85786800005</v>
      </c>
      <c r="AC49" s="28">
        <f t="shared" si="15"/>
        <v>11456.31513699994</v>
      </c>
      <c r="AD49" s="28">
        <f t="shared" si="15"/>
        <v>10692.608428000007</v>
      </c>
      <c r="AE49" s="28">
        <f t="shared" si="15"/>
        <v>10734.967310000036</v>
      </c>
      <c r="AF49" s="28">
        <f t="shared" si="15"/>
        <v>11086.080956999969</v>
      </c>
      <c r="AG49" s="28">
        <f t="shared" si="15"/>
        <v>13256.343533000036</v>
      </c>
      <c r="AH49" s="28">
        <f t="shared" si="15"/>
        <v>13481.548247000028</v>
      </c>
      <c r="AI49" s="28">
        <f t="shared" si="15"/>
        <v>12825.528040999954</v>
      </c>
      <c r="AJ49" s="28">
        <f t="shared" si="15"/>
        <v>14106.712311000039</v>
      </c>
      <c r="AK49" s="28">
        <f t="shared" si="15"/>
        <v>13566.093669000024</v>
      </c>
      <c r="AL49" s="28">
        <f t="shared" si="15"/>
        <v>10688.412522999977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9445.2719710000001</v>
      </c>
      <c r="L4" s="58">
        <f>Planel_Pot_Resultado!P112+Planel_Pot_Resultado!P676</f>
        <v>10914.362252999999</v>
      </c>
      <c r="M4" s="58">
        <f>Planel_Pot_Resultado!Q112+Planel_Pot_Resultado!Q676</f>
        <v>10914.462253</v>
      </c>
      <c r="N4" s="58">
        <f>Planel_Pot_Resultado!R112+Planel_Pot_Resultado!R676</f>
        <v>10949.526123</v>
      </c>
      <c r="O4" s="58">
        <f>Planel_Pot_Resultado!S112+Planel_Pot_Resultado!S676</f>
        <v>12333.970293</v>
      </c>
      <c r="P4" s="58">
        <f>Planel_Pot_Resultado!T112+Planel_Pot_Resultado!T676</f>
        <v>12333.770293</v>
      </c>
      <c r="Q4" s="58">
        <f>Planel_Pot_Resultado!U112+Planel_Pot_Resultado!U676</f>
        <v>12333.770293</v>
      </c>
      <c r="R4" s="58">
        <f>Planel_Pot_Resultado!V112+Planel_Pot_Resultado!V676</f>
        <v>12333.770293</v>
      </c>
      <c r="S4" s="58">
        <f>Planel_Pot_Resultado!W112+Planel_Pot_Resultado!W676</f>
        <v>11009.170292999999</v>
      </c>
      <c r="T4" s="58">
        <f>Planel_Pot_Resultado!X112+Planel_Pot_Resultado!X676</f>
        <v>11009.170292999999</v>
      </c>
      <c r="U4" s="58">
        <f>Planel_Pot_Resultado!Y112+Planel_Pot_Resultado!Y676</f>
        <v>11009.170292999999</v>
      </c>
      <c r="V4" s="58">
        <f>Planel_Pot_Resultado!Z112+Planel_Pot_Resultado!Z676</f>
        <v>9960.3702929999999</v>
      </c>
      <c r="W4" s="58">
        <f>Planel_Pot_Resultado!AA112+Planel_Pot_Resultado!AA676</f>
        <v>9960.3702929999999</v>
      </c>
      <c r="X4" s="58">
        <f>Planel_Pot_Resultado!AB112+Planel_Pot_Resultado!AB676</f>
        <v>9960.3702929999999</v>
      </c>
      <c r="Y4" s="58">
        <f>Planel_Pot_Resultado!AC112+Planel_Pot_Resultado!AC676</f>
        <v>9369.5702930000007</v>
      </c>
      <c r="Z4" s="58">
        <f>Planel_Pot_Resultado!AD112+Planel_Pot_Resultado!AD676</f>
        <v>9369.5702930000007</v>
      </c>
      <c r="AA4" s="58">
        <f>Planel_Pot_Resultado!AE112+Planel_Pot_Resultado!AE676</f>
        <v>9341.5702930000007</v>
      </c>
      <c r="AB4" s="58">
        <f>Planel_Pot_Resultado!AF112+Planel_Pot_Resultado!AF676</f>
        <v>9341.5702930000007</v>
      </c>
      <c r="AC4" s="58">
        <f>Planel_Pot_Resultado!AG112+Planel_Pot_Resultado!AG676</f>
        <v>8127.8702929999999</v>
      </c>
      <c r="AD4" s="58">
        <f>Planel_Pot_Resultado!AH112+Planel_Pot_Resultado!AH676</f>
        <v>8127.8702929999999</v>
      </c>
      <c r="AE4" s="58">
        <f>Planel_Pot_Resultado!AI112+Planel_Pot_Resultado!AI676</f>
        <v>8127.8702929999999</v>
      </c>
      <c r="AF4" s="58">
        <f>Planel_Pot_Resultado!AJ112+Planel_Pot_Resultado!AJ676</f>
        <v>8127.8702929999999</v>
      </c>
      <c r="AG4" s="58">
        <f>Planel_Pot_Resultado!AK112+Planel_Pot_Resultado!AK676</f>
        <v>7764.6702930000001</v>
      </c>
      <c r="AH4" s="58">
        <f>Planel_Pot_Resultado!AL112+Planel_Pot_Resultado!AL676</f>
        <v>7764.6702930000001</v>
      </c>
      <c r="AI4" s="58">
        <f>Planel_Pot_Resultado!AM112+Planel_Pot_Resultado!AM676</f>
        <v>7764.6702930000001</v>
      </c>
      <c r="AJ4" s="58">
        <f>Planel_Pot_Resultado!AN112+Planel_Pot_Resultado!AN676</f>
        <v>7764.6702930000001</v>
      </c>
      <c r="AK4" s="58">
        <f>Planel_Pot_Resultado!AO112+Planel_Pot_Resultado!AO676</f>
        <v>7764.6702930000001</v>
      </c>
      <c r="AL4" s="58">
        <f>Planel_Pot_Resultado!AP112+Planel_Pot_Resultado!AP676</f>
        <v>7764.6702930000001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11849.678833</v>
      </c>
      <c r="AE5" s="58">
        <f>Planel_Pot_Resultado!AI124+Planel_Pot_Resultado!AI136+Planel_Pot_Resultado!AI664</f>
        <v>12126.399363</v>
      </c>
      <c r="AF5" s="58">
        <f>Planel_Pot_Resultado!AJ124+Planel_Pot_Resultado!AJ136+Planel_Pot_Resultado!AJ664</f>
        <v>12390.85449</v>
      </c>
      <c r="AG5" s="58">
        <f>Planel_Pot_Resultado!AK124+Planel_Pot_Resultado!AK136+Planel_Pot_Resultado!AK664</f>
        <v>12964.920893</v>
      </c>
      <c r="AH5" s="58">
        <f>Planel_Pot_Resultado!AL124+Planel_Pot_Resultado!AL136+Planel_Pot_Resultado!AL664</f>
        <v>13583.386259999999</v>
      </c>
      <c r="AI5" s="58">
        <f>Planel_Pot_Resultado!AM124+Planel_Pot_Resultado!AM136+Planel_Pot_Resultado!AM664</f>
        <v>14026.749390999999</v>
      </c>
      <c r="AJ5" s="58">
        <f>Planel_Pot_Resultado!AN124+Planel_Pot_Resultado!AN136+Planel_Pot_Resultado!AN664</f>
        <v>14538.419062000001</v>
      </c>
      <c r="AK5" s="58">
        <f>Planel_Pot_Resultado!AO124+Planel_Pot_Resultado!AO136+Planel_Pot_Resultado!AO664</f>
        <v>15224.911910999999</v>
      </c>
      <c r="AL5" s="58">
        <f>Planel_Pot_Resultado!AP124+Planel_Pot_Resultado!AP136+Planel_Pot_Resultado!AP664</f>
        <v>15578.393024000001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6160</v>
      </c>
      <c r="AH6" s="58">
        <f>Planel_Pot_Resultado!AL724+Planel_Pot_Resultado!AL760</f>
        <v>6360</v>
      </c>
      <c r="AI6" s="58">
        <f>Planel_Pot_Resultado!AM724+Planel_Pot_Resultado!AM760</f>
        <v>6560</v>
      </c>
      <c r="AJ6" s="58">
        <f>Planel_Pot_Resultado!AN724+Planel_Pot_Resultado!AN760</f>
        <v>6760</v>
      </c>
      <c r="AK6" s="58">
        <f>Planel_Pot_Resultado!AO724+Planel_Pot_Resultado!AO760</f>
        <v>6760</v>
      </c>
      <c r="AL6" s="58">
        <f>Planel_Pot_Resultado!AP724+Planel_Pot_Resultado!AP760</f>
        <v>6760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13989.671971</v>
      </c>
      <c r="L7" s="279">
        <f t="shared" si="0"/>
        <v>15458.862252999999</v>
      </c>
      <c r="M7" s="279">
        <f t="shared" si="0"/>
        <v>15459.162252999999</v>
      </c>
      <c r="N7" s="279">
        <f t="shared" si="0"/>
        <v>15494.526123</v>
      </c>
      <c r="O7" s="279">
        <f t="shared" si="0"/>
        <v>16878.970292999998</v>
      </c>
      <c r="P7" s="279">
        <f t="shared" si="0"/>
        <v>16878.770293000001</v>
      </c>
      <c r="Q7" s="279">
        <f t="shared" si="0"/>
        <v>16878.770293000001</v>
      </c>
      <c r="R7" s="279">
        <f t="shared" si="0"/>
        <v>16878.770293000001</v>
      </c>
      <c r="S7" s="279">
        <f t="shared" si="0"/>
        <v>17604.170292999999</v>
      </c>
      <c r="T7" s="279">
        <f t="shared" si="0"/>
        <v>18529.170292999999</v>
      </c>
      <c r="U7" s="279">
        <f t="shared" si="0"/>
        <v>19454.170292999999</v>
      </c>
      <c r="V7" s="279">
        <f t="shared" si="0"/>
        <v>20379.370293</v>
      </c>
      <c r="W7" s="279">
        <f t="shared" si="0"/>
        <v>21304.370293</v>
      </c>
      <c r="X7" s="279">
        <f t="shared" si="0"/>
        <v>22229.370293</v>
      </c>
      <c r="Y7" s="279">
        <f t="shared" si="0"/>
        <v>23154.570293000001</v>
      </c>
      <c r="Z7" s="279">
        <f t="shared" si="0"/>
        <v>24079.570293000001</v>
      </c>
      <c r="AA7" s="279">
        <f t="shared" si="0"/>
        <v>25004.570293000001</v>
      </c>
      <c r="AB7" s="279">
        <f t="shared" si="0"/>
        <v>25929.570293000001</v>
      </c>
      <c r="AC7" s="279">
        <f t="shared" si="0"/>
        <v>26854.870293</v>
      </c>
      <c r="AD7" s="279">
        <f t="shared" si="0"/>
        <v>27728.549125999998</v>
      </c>
      <c r="AE7" s="279">
        <f t="shared" si="0"/>
        <v>28205.269656</v>
      </c>
      <c r="AF7" s="279">
        <f t="shared" si="0"/>
        <v>28669.724782999998</v>
      </c>
      <c r="AG7" s="279">
        <f t="shared" si="0"/>
        <v>29080.591185999998</v>
      </c>
      <c r="AH7" s="279">
        <f t="shared" si="0"/>
        <v>29899.056552999999</v>
      </c>
      <c r="AI7" s="279">
        <f t="shared" si="0"/>
        <v>30542.419684</v>
      </c>
      <c r="AJ7" s="279">
        <f t="shared" si="0"/>
        <v>31254.089355</v>
      </c>
      <c r="AK7" s="279">
        <f t="shared" si="0"/>
        <v>31940.582203999998</v>
      </c>
      <c r="AL7" s="279">
        <f t="shared" si="0"/>
        <v>32294.063317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291.02054659999999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172.98107833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4226.4526640000004</v>
      </c>
      <c r="E12" s="58">
        <f>PLANEL_GerMed_Resultado!I112+PLANEL_GerMed_Resultado!I676</f>
        <v>4278.6878919999999</v>
      </c>
      <c r="F12" s="58">
        <f>PLANEL_GerMed_Resultado!J112+PLANEL_GerMed_Resultado!J676</f>
        <v>3970.2461400000002</v>
      </c>
      <c r="G12" s="58">
        <f>PLANEL_GerMed_Resultado!K112+PLANEL_GerMed_Resultado!K676</f>
        <v>4200.4469609999996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5336.3658416999997</v>
      </c>
      <c r="K12" s="58">
        <f>PLANEL_GerMed_Resultado!O112+PLANEL_GerMed_Resultado!O676</f>
        <v>5367.1532261000002</v>
      </c>
      <c r="L12" s="58">
        <f>PLANEL_GerMed_Resultado!P112+PLANEL_GerMed_Resultado!P676</f>
        <v>5599.3548803999993</v>
      </c>
      <c r="M12" s="58">
        <f>PLANEL_GerMed_Resultado!Q112+PLANEL_GerMed_Resultado!Q676</f>
        <v>4599.3505349999996</v>
      </c>
      <c r="N12" s="58">
        <f>PLANEL_GerMed_Resultado!R112+PLANEL_GerMed_Resultado!R676</f>
        <v>4531.3329489999996</v>
      </c>
      <c r="O12" s="58">
        <f>PLANEL_GerMed_Resultado!S112+PLANEL_GerMed_Resultado!S676</f>
        <v>4944.1746419999999</v>
      </c>
      <c r="P12" s="58">
        <f>PLANEL_GerMed_Resultado!T112+PLANEL_GerMed_Resultado!T676</f>
        <v>4804.4020920000003</v>
      </c>
      <c r="Q12" s="58">
        <f>PLANEL_GerMed_Resultado!U112+PLANEL_GerMed_Resultado!U676</f>
        <v>4697.3895780000003</v>
      </c>
      <c r="R12" s="58">
        <f>PLANEL_GerMed_Resultado!V112+PLANEL_GerMed_Resultado!V676</f>
        <v>4693.2713600000006</v>
      </c>
      <c r="S12" s="58">
        <f>PLANEL_GerMed_Resultado!W112+PLANEL_GerMed_Resultado!W676</f>
        <v>3954.0450259999998</v>
      </c>
      <c r="T12" s="58">
        <f>PLANEL_GerMed_Resultado!X112+PLANEL_GerMed_Resultado!X676</f>
        <v>3746.5670609999997</v>
      </c>
      <c r="U12" s="58">
        <f>PLANEL_GerMed_Resultado!Y112+PLANEL_GerMed_Resultado!Y676</f>
        <v>3527.7654815999999</v>
      </c>
      <c r="V12" s="58">
        <f>PLANEL_GerMed_Resultado!Z112+PLANEL_GerMed_Resultado!Z676</f>
        <v>2466.6773902</v>
      </c>
      <c r="W12" s="58">
        <f>PLANEL_GerMed_Resultado!AA112+PLANEL_GerMed_Resultado!AA676</f>
        <v>2372.4077870000001</v>
      </c>
      <c r="X12" s="58">
        <f>PLANEL_GerMed_Resultado!AB112+PLANEL_GerMed_Resultado!AB676</f>
        <v>2339.5659297299999</v>
      </c>
      <c r="Y12" s="58">
        <f>PLANEL_GerMed_Resultado!AC112+PLANEL_GerMed_Resultado!AC676</f>
        <v>1827.4362120200001</v>
      </c>
      <c r="Z12" s="58">
        <f>PLANEL_GerMed_Resultado!AD112+PLANEL_GerMed_Resultado!AD676</f>
        <v>1922.2893626099999</v>
      </c>
      <c r="AA12" s="58">
        <f>PLANEL_GerMed_Resultado!AE112+PLANEL_GerMed_Resultado!AE676</f>
        <v>2510.2190436999999</v>
      </c>
      <c r="AB12" s="58">
        <f>PLANEL_GerMed_Resultado!AF112+PLANEL_GerMed_Resultado!AF676</f>
        <v>1341.811835</v>
      </c>
      <c r="AC12" s="58">
        <f>PLANEL_GerMed_Resultado!AG112+PLANEL_GerMed_Resultado!AG676</f>
        <v>238.85088339999999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951.13697589999992</v>
      </c>
      <c r="T13" s="58">
        <f>PLANEL_GerMed_Resultado!X124+PLANEL_GerMed_Resultado!X136+PLANEL_GerMed_Resultado!X664</f>
        <v>1013.2433052</v>
      </c>
      <c r="U13" s="58">
        <f>PLANEL_GerMed_Resultado!Y124+PLANEL_GerMed_Resultado!Y136+PLANEL_GerMed_Resultado!Y664</f>
        <v>985.84533099999999</v>
      </c>
      <c r="V13" s="58">
        <f>PLANEL_GerMed_Resultado!Z124+PLANEL_GerMed_Resultado!Z136+PLANEL_GerMed_Resultado!Z664</f>
        <v>1249.5935984</v>
      </c>
      <c r="W13" s="58">
        <f>PLANEL_GerMed_Resultado!AA124+PLANEL_GerMed_Resultado!AA136+PLANEL_GerMed_Resultado!AA664</f>
        <v>1660.2624707</v>
      </c>
      <c r="X13" s="58">
        <f>PLANEL_GerMed_Resultado!AB124+PLANEL_GerMed_Resultado!AB136+PLANEL_GerMed_Resultado!AB664</f>
        <v>2193.4146013</v>
      </c>
      <c r="Y13" s="58">
        <f>PLANEL_GerMed_Resultado!AC124+PLANEL_GerMed_Resultado!AC136+PLANEL_GerMed_Resultado!AC664</f>
        <v>2897.1961227000002</v>
      </c>
      <c r="Z13" s="58">
        <f>PLANEL_GerMed_Resultado!AD124+PLANEL_GerMed_Resultado!AD136+PLANEL_GerMed_Resultado!AD664</f>
        <v>3551.9928247000003</v>
      </c>
      <c r="AA13" s="58">
        <f>PLANEL_GerMed_Resultado!AE124+PLANEL_GerMed_Resultado!AE136+PLANEL_GerMed_Resultado!AE664</f>
        <v>4731.0731560000004</v>
      </c>
      <c r="AB13" s="58">
        <f>PLANEL_GerMed_Resultado!AF124+PLANEL_GerMed_Resultado!AF136+PLANEL_GerMed_Resultado!AF664</f>
        <v>4368.9155064999995</v>
      </c>
      <c r="AC13" s="58">
        <f>PLANEL_GerMed_Resultado!AG124+PLANEL_GerMed_Resultado!AG136+PLANEL_GerMed_Resultado!AG664</f>
        <v>5266.1308744999997</v>
      </c>
      <c r="AD13" s="58">
        <f>PLANEL_GerMed_Resultado!AH124+PLANEL_GerMed_Resultado!AH136+PLANEL_GerMed_Resultado!AH664</f>
        <v>5609.1306987999997</v>
      </c>
      <c r="AE13" s="58">
        <f>PLANEL_GerMed_Resultado!AI124+PLANEL_GerMed_Resultado!AI136+PLANEL_GerMed_Resultado!AI664</f>
        <v>5744.7092612000006</v>
      </c>
      <c r="AF13" s="58">
        <f>PLANEL_GerMed_Resultado!AJ124+PLANEL_GerMed_Resultado!AJ136+PLANEL_GerMed_Resultado!AJ664</f>
        <v>5869.9911171000003</v>
      </c>
      <c r="AG13" s="58">
        <f>PLANEL_GerMed_Resultado!AK124+PLANEL_GerMed_Resultado!AK136+PLANEL_GerMed_Resultado!AK664</f>
        <v>6141.9469120000003</v>
      </c>
      <c r="AH13" s="58">
        <f>PLANEL_GerMed_Resultado!AL124+PLANEL_GerMed_Resultado!AL136+PLANEL_GerMed_Resultado!AL664</f>
        <v>6434.9360850000003</v>
      </c>
      <c r="AI13" s="58">
        <f>PLANEL_GerMed_Resultado!AM124+PLANEL_GerMed_Resultado!AM136+PLANEL_GerMed_Resultado!AM664</f>
        <v>6644.9730639999998</v>
      </c>
      <c r="AJ13" s="58">
        <f>PLANEL_GerMed_Resultado!AN124+PLANEL_GerMed_Resultado!AN136+PLANEL_GerMed_Resultado!AN664</f>
        <v>6887.3692940000001</v>
      </c>
      <c r="AK13" s="58">
        <f>PLANEL_GerMed_Resultado!AO124+PLANEL_GerMed_Resultado!AO136+PLANEL_GerMed_Resultado!AO664</f>
        <v>7591.7931550000003</v>
      </c>
      <c r="AL13" s="58">
        <f>PLANEL_GerMed_Resultado!AP124+PLANEL_GerMed_Resultado!AP136+PLANEL_GerMed_Resultado!AP664</f>
        <v>8416.2364350000007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578.90512320000005</v>
      </c>
      <c r="U14" s="58">
        <f>PLANEL_GerMed_Resultado!Y724+PLANEL_GerMed_Resultado!Y760</f>
        <v>626.2787012</v>
      </c>
      <c r="V14" s="58">
        <f>PLANEL_GerMed_Resultado!Z724+PLANEL_GerMed_Resultado!Z760</f>
        <v>796.58671409999999</v>
      </c>
      <c r="W14" s="58">
        <f>PLANEL_GerMed_Resultado!AA724+PLANEL_GerMed_Resultado!AA760</f>
        <v>843.96029209999995</v>
      </c>
      <c r="X14" s="58">
        <f>PLANEL_GerMed_Resultado!AB724+PLANEL_GerMed_Resultado!AB760</f>
        <v>891.33387010000001</v>
      </c>
      <c r="Y14" s="58">
        <f>PLANEL_GerMed_Resultado!AC724+PLANEL_GerMed_Resultado!AC760</f>
        <v>1179.09419</v>
      </c>
      <c r="Z14" s="58">
        <f>PLANEL_GerMed_Resultado!AD724+PLANEL_GerMed_Resultado!AD760</f>
        <v>1379.3850279999999</v>
      </c>
      <c r="AA14" s="58">
        <f>PLANEL_GerMed_Resultado!AE724+PLANEL_GerMed_Resultado!AE760</f>
        <v>1814.6573040000001</v>
      </c>
      <c r="AB14" s="58">
        <f>PLANEL_GerMed_Resultado!AF724+PLANEL_GerMed_Resultado!AF760</f>
        <v>1220.8171050000001</v>
      </c>
      <c r="AC14" s="58">
        <f>PLANEL_GerMed_Resultado!AG724+PLANEL_GerMed_Resultado!AG760</f>
        <v>1269.6118899999999</v>
      </c>
      <c r="AD14" s="58">
        <f>PLANEL_GerMed_Resultado!AH724+PLANEL_GerMed_Resultado!AH760</f>
        <v>1371.6847439999999</v>
      </c>
      <c r="AE14" s="58">
        <f>PLANEL_GerMed_Resultado!AI724+PLANEL_GerMed_Resultado!AI760</f>
        <v>1589.0794129999999</v>
      </c>
      <c r="AF14" s="58">
        <f>PLANEL_GerMed_Resultado!AJ724+PLANEL_GerMed_Resultado!AJ760</f>
        <v>1794.6109879999999</v>
      </c>
      <c r="AG14" s="58">
        <f>PLANEL_GerMed_Resultado!AK724+PLANEL_GerMed_Resultado!AK760</f>
        <v>1743.1761509999999</v>
      </c>
      <c r="AH14" s="58">
        <f>PLANEL_GerMed_Resultado!AL724+PLANEL_GerMed_Resultado!AL760</f>
        <v>1650.414415</v>
      </c>
      <c r="AI14" s="58">
        <f>PLANEL_GerMed_Resultado!AM724+PLANEL_GerMed_Resultado!AM760</f>
        <v>1599.454103</v>
      </c>
      <c r="AJ14" s="58">
        <f>PLANEL_GerMed_Resultado!AN724+PLANEL_GerMed_Resultado!AN760</f>
        <v>1531.3671220000001</v>
      </c>
      <c r="AK14" s="58">
        <f>PLANEL_GerMed_Resultado!AO724+PLANEL_GerMed_Resultado!AO760</f>
        <v>1374.8399469999999</v>
      </c>
      <c r="AL14" s="58">
        <f>PLANEL_GerMed_Resultado!AP724+PLANEL_GerMed_Resultado!AP760</f>
        <v>1913.8898349999999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494.19113170000003</v>
      </c>
      <c r="J18" s="58">
        <f>PLANEL_GerCrit_Resultado!N148+PLANEL_GerCrit_Resultado!N688</f>
        <v>828.67557620000002</v>
      </c>
      <c r="K18" s="58">
        <f>PLANEL_GerCrit_Resultado!O148+PLANEL_GerCrit_Resultado!O688</f>
        <v>750.89685694000002</v>
      </c>
      <c r="L18" s="58">
        <f>PLANEL_GerCrit_Resultado!P148+PLANEL_GerCrit_Resultado!P688</f>
        <v>728.43117549999999</v>
      </c>
      <c r="M18" s="58">
        <f>PLANEL_GerCrit_Resultado!Q148+PLANEL_GerCrit_Resultado!Q688</f>
        <v>720.8920971</v>
      </c>
      <c r="N18" s="58">
        <f>PLANEL_GerCrit_Resultado!R148+PLANEL_GerCrit_Resultado!R688</f>
        <v>725.61597699999993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828.93519199999992</v>
      </c>
      <c r="S18" s="58">
        <f>PLANEL_GerCrit_Resultado!W148+PLANEL_GerCrit_Resultado!W688</f>
        <v>518.97754699999996</v>
      </c>
      <c r="T18" s="58">
        <f>PLANEL_GerCrit_Resultado!X148+PLANEL_GerCrit_Resultado!X688</f>
        <v>332.87900660000003</v>
      </c>
      <c r="U18" s="58">
        <f>PLANEL_GerCrit_Resultado!Y148+PLANEL_GerCrit_Resultado!Y688</f>
        <v>51.993606499999999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13.07396118</v>
      </c>
      <c r="AA18" s="58">
        <f>PLANEL_GerCrit_Resultado!AE148+PLANEL_GerCrit_Resultado!AE688</f>
        <v>590.27418279999995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82.810696739999997</v>
      </c>
      <c r="AF18" s="58">
        <f>PLANEL_GerCrit_Resultado!AJ148+PLANEL_GerCrit_Resultado!AJ688</f>
        <v>203.8989469</v>
      </c>
      <c r="AG18" s="58">
        <f>PLANEL_GerCrit_Resultado!AK148+PLANEL_GerCrit_Resultado!AK688</f>
        <v>221.96653810000001</v>
      </c>
      <c r="AH18" s="58">
        <f>PLANEL_GerCrit_Resultado!AL148+PLANEL_GerCrit_Resultado!AL688</f>
        <v>219.83109260000001</v>
      </c>
      <c r="AI18" s="58">
        <f>PLANEL_GerCrit_Resultado!AM148+PLANEL_GerCrit_Resultado!AM688</f>
        <v>217.90398160000001</v>
      </c>
      <c r="AJ18" s="58">
        <f>PLANEL_GerCrit_Resultado!AN148+PLANEL_GerCrit_Resultado!AN688</f>
        <v>215.80554760000001</v>
      </c>
      <c r="AK18" s="58">
        <f>PLANEL_GerCrit_Resultado!AO148+PLANEL_GerCrit_Resultado!AO688</f>
        <v>213.78561429999999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4776.9318620000004</v>
      </c>
      <c r="H19" s="58">
        <f>PLANEL_GerCrit_Resultado!L112+PLANEL_GerCrit_Resultado!L676</f>
        <v>5312.7225589999998</v>
      </c>
      <c r="I19" s="58">
        <f>PLANEL_GerCrit_Resultado!M112+PLANEL_GerCrit_Resultado!M676</f>
        <v>5772.817524</v>
      </c>
      <c r="J19" s="58">
        <f>PLANEL_GerCrit_Resultado!N112+PLANEL_GerCrit_Resultado!N676</f>
        <v>5951.6819686999997</v>
      </c>
      <c r="K19" s="58">
        <f>PLANEL_GerCrit_Resultado!O112+PLANEL_GerCrit_Resultado!O676</f>
        <v>6236.6083155999995</v>
      </c>
      <c r="L19" s="58">
        <f>PLANEL_GerCrit_Resultado!P112+PLANEL_GerCrit_Resultado!P676</f>
        <v>6787.8980139000005</v>
      </c>
      <c r="M19" s="58">
        <f>PLANEL_GerCrit_Resultado!Q112+PLANEL_GerCrit_Resultado!Q676</f>
        <v>6326.4630230000002</v>
      </c>
      <c r="N19" s="58">
        <f>PLANEL_GerCrit_Resultado!R112+PLANEL_GerCrit_Resultado!R676</f>
        <v>6573.9278240000003</v>
      </c>
      <c r="O19" s="58">
        <f>PLANEL_GerCrit_Resultado!S112+PLANEL_GerCrit_Resultado!S676</f>
        <v>7374.8140619999995</v>
      </c>
      <c r="P19" s="58">
        <f>PLANEL_GerCrit_Resultado!T112+PLANEL_GerCrit_Resultado!T676</f>
        <v>7321.1316439999991</v>
      </c>
      <c r="Q19" s="58">
        <f>PLANEL_GerCrit_Resultado!U112+PLANEL_GerCrit_Resultado!U676</f>
        <v>7046.5072270000001</v>
      </c>
      <c r="R19" s="58">
        <f>PLANEL_GerCrit_Resultado!V112+PLANEL_GerCrit_Resultado!V676</f>
        <v>7198.7547379999996</v>
      </c>
      <c r="S19" s="58">
        <f>PLANEL_GerCrit_Resultado!W112+PLANEL_GerCrit_Resultado!W676</f>
        <v>6064.8620339999998</v>
      </c>
      <c r="T19" s="58">
        <f>PLANEL_GerCrit_Resultado!X112+PLANEL_GerCrit_Resultado!X676</f>
        <v>5855.2783200000003</v>
      </c>
      <c r="U19" s="58">
        <f>PLANEL_GerCrit_Resultado!Y112+PLANEL_GerCrit_Resultado!Y676</f>
        <v>5632.8063350000002</v>
      </c>
      <c r="V19" s="58">
        <f>PLANEL_GerCrit_Resultado!Z112+PLANEL_GerCrit_Resultado!Z676</f>
        <v>4247.4727480000001</v>
      </c>
      <c r="W19" s="58">
        <f>PLANEL_GerCrit_Resultado!AA112+PLANEL_GerCrit_Resultado!AA676</f>
        <v>4169.3116330000003</v>
      </c>
      <c r="X19" s="58">
        <f>PLANEL_GerCrit_Resultado!AB112+PLANEL_GerCrit_Resultado!AB676</f>
        <v>4311.712383</v>
      </c>
      <c r="Y19" s="58">
        <f>PLANEL_GerCrit_Resultado!AC112+PLANEL_GerCrit_Resultado!AC676</f>
        <v>4079.3612560000001</v>
      </c>
      <c r="Z19" s="58">
        <f>PLANEL_GerCrit_Resultado!AD112+PLANEL_GerCrit_Resultado!AD676</f>
        <v>4458.603349</v>
      </c>
      <c r="AA19" s="58">
        <f>PLANEL_GerCrit_Resultado!AE112+PLANEL_GerCrit_Resultado!AE676</f>
        <v>4885.3367610000005</v>
      </c>
      <c r="AB19" s="58">
        <f>PLANEL_GerCrit_Resultado!AF112+PLANEL_GerCrit_Resultado!AF676</f>
        <v>4020.7368430000001</v>
      </c>
      <c r="AC19" s="58">
        <f>PLANEL_GerCrit_Resultado!AG112+PLANEL_GerCrit_Resultado!AG676</f>
        <v>2703.183039</v>
      </c>
      <c r="AD19" s="58">
        <f>PLANEL_GerCrit_Resultado!AH112+PLANEL_GerCrit_Resultado!AH676</f>
        <v>2638.6042189999998</v>
      </c>
      <c r="AE19" s="58">
        <f>PLANEL_GerCrit_Resultado!AI112+PLANEL_GerCrit_Resultado!AI676</f>
        <v>2682.1801999999998</v>
      </c>
      <c r="AF19" s="58">
        <f>PLANEL_GerCrit_Resultado!AJ112+PLANEL_GerCrit_Resultado!AJ676</f>
        <v>2671.0995439999997</v>
      </c>
      <c r="AG19" s="58">
        <f>PLANEL_GerCrit_Resultado!AK112+PLANEL_GerCrit_Resultado!AK676</f>
        <v>2361.817716</v>
      </c>
      <c r="AH19" s="58">
        <f>PLANEL_GerCrit_Resultado!AL112+PLANEL_GerCrit_Resultado!AL676</f>
        <v>2154.4101140000002</v>
      </c>
      <c r="AI19" s="58">
        <f>PLANEL_GerCrit_Resultado!AM112+PLANEL_GerCrit_Resultado!AM676</f>
        <v>1989.0901419000002</v>
      </c>
      <c r="AJ19" s="58">
        <f>PLANEL_GerCrit_Resultado!AN112+PLANEL_GerCrit_Resultado!AN676</f>
        <v>1839.2010687000002</v>
      </c>
      <c r="AK19" s="58">
        <f>PLANEL_GerCrit_Resultado!AO112+PLANEL_GerCrit_Resultado!AO676</f>
        <v>1839.2010687000002</v>
      </c>
      <c r="AL19" s="58">
        <f>PLANEL_GerCrit_Resultado!AP112+PLANEL_GerCrit_Resultado!AP676</f>
        <v>1848.8611564000003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2336.0605534000001</v>
      </c>
      <c r="V20" s="58">
        <f>PLANEL_GerCrit_Resultado!Z124+PLANEL_GerCrit_Resultado!Z136+PLANEL_GerCrit_Resultado!Z664</f>
        <v>2798.5686230000001</v>
      </c>
      <c r="W20" s="58">
        <f>PLANEL_GerCrit_Resultado!AA124+PLANEL_GerCrit_Resultado!AA136+PLANEL_GerCrit_Resultado!AA664</f>
        <v>3141.2710387000002</v>
      </c>
      <c r="X20" s="58">
        <f>PLANEL_GerCrit_Resultado!AB124+PLANEL_GerCrit_Resultado!AB136+PLANEL_GerCrit_Resultado!AB664</f>
        <v>3483.8857496999999</v>
      </c>
      <c r="Y20" s="58">
        <f>PLANEL_GerCrit_Resultado!AC124+PLANEL_GerCrit_Resultado!AC136+PLANEL_GerCrit_Resultado!AC664</f>
        <v>3964.6300029999998</v>
      </c>
      <c r="Z20" s="58">
        <f>PLANEL_GerCrit_Resultado!AD124+PLANEL_GerCrit_Resultado!AD136+PLANEL_GerCrit_Resultado!AD664</f>
        <v>4632.8269440000004</v>
      </c>
      <c r="AA20" s="58">
        <f>PLANEL_GerCrit_Resultado!AE124+PLANEL_GerCrit_Resultado!AE136+PLANEL_GerCrit_Resultado!AE664</f>
        <v>6225.242894</v>
      </c>
      <c r="AB20" s="58">
        <f>PLANEL_GerCrit_Resultado!AF124+PLANEL_GerCrit_Resultado!AF136+PLANEL_GerCrit_Resultado!AF664</f>
        <v>5353.5474429999995</v>
      </c>
      <c r="AC20" s="58">
        <f>PLANEL_GerCrit_Resultado!AG124+PLANEL_GerCrit_Resultado!AG136+PLANEL_GerCrit_Resultado!AG664</f>
        <v>6563.3586656000007</v>
      </c>
      <c r="AD20" s="58">
        <f>PLANEL_GerCrit_Resultado!AH124+PLANEL_GerCrit_Resultado!AH136+PLANEL_GerCrit_Resultado!AH664</f>
        <v>6995.0390700999997</v>
      </c>
      <c r="AE20" s="58">
        <f>PLANEL_GerCrit_Resultado!AI124+PLANEL_GerCrit_Resultado!AI136+PLANEL_GerCrit_Resultado!AI664</f>
        <v>7156.1213440000001</v>
      </c>
      <c r="AF20" s="58">
        <f>PLANEL_GerCrit_Resultado!AJ124+PLANEL_GerCrit_Resultado!AJ136+PLANEL_GerCrit_Resultado!AJ664</f>
        <v>7210.8336630000003</v>
      </c>
      <c r="AG20" s="58">
        <f>PLANEL_GerCrit_Resultado!AK124+PLANEL_GerCrit_Resultado!AK136+PLANEL_GerCrit_Resultado!AK664</f>
        <v>7491.8620639999999</v>
      </c>
      <c r="AH20" s="58">
        <f>PLANEL_GerCrit_Resultado!AL124+PLANEL_GerCrit_Resultado!AL136+PLANEL_GerCrit_Resultado!AL664</f>
        <v>7773.3582710000001</v>
      </c>
      <c r="AI20" s="58">
        <f>PLANEL_GerCrit_Resultado!AM124+PLANEL_GerCrit_Resultado!AM136+PLANEL_GerCrit_Resultado!AM664</f>
        <v>7954.2987750000002</v>
      </c>
      <c r="AJ20" s="58">
        <f>PLANEL_GerCrit_Resultado!AN124+PLANEL_GerCrit_Resultado!AN136+PLANEL_GerCrit_Resultado!AN664</f>
        <v>8171.4642679999997</v>
      </c>
      <c r="AK20" s="58">
        <f>PLANEL_GerCrit_Resultado!AO124+PLANEL_GerCrit_Resultado!AO136+PLANEL_GerCrit_Resultado!AO664</f>
        <v>8896.3224609999997</v>
      </c>
      <c r="AL20" s="58">
        <f>PLANEL_GerCrit_Resultado!AP124+PLANEL_GerCrit_Resultado!AP136+PLANEL_GerCrit_Resultado!AP664</f>
        <v>9744.1438080000007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1472.8310959999999</v>
      </c>
      <c r="T21" s="58">
        <f>PLANEL_GerCrit_Resultado!X724+PLANEL_GerCrit_Resultado!X760</f>
        <v>1329.313024</v>
      </c>
      <c r="U21" s="58">
        <f>PLANEL_GerCrit_Resultado!Y724+PLANEL_GerCrit_Resultado!Y760</f>
        <v>1252.5574019999999</v>
      </c>
      <c r="V21" s="58">
        <f>PLANEL_GerCrit_Resultado!Z724+PLANEL_GerCrit_Resultado!Z760</f>
        <v>1593.1734280000001</v>
      </c>
      <c r="W21" s="58">
        <f>PLANEL_GerCrit_Resultado!AA724+PLANEL_GerCrit_Resultado!AA760</f>
        <v>1687.920584</v>
      </c>
      <c r="X21" s="58">
        <f>PLANEL_GerCrit_Resultado!AB724+PLANEL_GerCrit_Resultado!AB760</f>
        <v>1782.6677400000001</v>
      </c>
      <c r="Y21" s="58">
        <f>PLANEL_GerCrit_Resultado!AC724+PLANEL_GerCrit_Resultado!AC760</f>
        <v>2239.3829369999999</v>
      </c>
      <c r="Z21" s="58">
        <f>PLANEL_GerCrit_Resultado!AD724+PLANEL_GerCrit_Resultado!AD760</f>
        <v>2447.329796</v>
      </c>
      <c r="AA21" s="58">
        <f>PLANEL_GerCrit_Resultado!AE724+PLANEL_GerCrit_Resultado!AE760</f>
        <v>2591.4359840000002</v>
      </c>
      <c r="AB21" s="58">
        <f>PLANEL_GerCrit_Resultado!AF724+PLANEL_GerCrit_Resultado!AF760</f>
        <v>2441.6342100000002</v>
      </c>
      <c r="AC21" s="58">
        <f>PLANEL_GerCrit_Resultado!AG724+PLANEL_GerCrit_Resultado!AG760</f>
        <v>2539.2237810000001</v>
      </c>
      <c r="AD21" s="58">
        <f>PLANEL_GerCrit_Resultado!AH724+PLANEL_GerCrit_Resultado!AH760</f>
        <v>2633.970937</v>
      </c>
      <c r="AE21" s="58">
        <f>PLANEL_GerCrit_Resultado!AI724+PLANEL_GerCrit_Resultado!AI760</f>
        <v>2812.1045640000002</v>
      </c>
      <c r="AF21" s="58">
        <f>PLANEL_GerCrit_Resultado!AJ724+PLANEL_GerCrit_Resultado!AJ760</f>
        <v>3055.9008269999999</v>
      </c>
      <c r="AG21" s="58">
        <f>PLANEL_GerCrit_Resultado!AK724+PLANEL_GerCrit_Resultado!AK760</f>
        <v>3196.7996840000001</v>
      </c>
      <c r="AH21" s="58">
        <f>PLANEL_GerCrit_Resultado!AL724+PLANEL_GerCrit_Resultado!AL760</f>
        <v>3319.666397</v>
      </c>
      <c r="AI21" s="58">
        <f>PLANEL_GerCrit_Resultado!AM724+PLANEL_GerCrit_Resultado!AM760</f>
        <v>3460.1061800000002</v>
      </c>
      <c r="AJ21" s="58">
        <f>PLANEL_GerCrit_Resultado!AN724+PLANEL_GerCrit_Resultado!AN760</f>
        <v>3563.8887610000002</v>
      </c>
      <c r="AK21" s="58">
        <f>PLANEL_GerCrit_Resultado!AO724+PLANEL_GerCrit_Resultado!AO760</f>
        <v>3383.80087</v>
      </c>
      <c r="AL21" s="58">
        <f>PLANEL_GerCrit_Resultado!AP724+PLANEL_GerCrit_Resultado!AP760</f>
        <v>3585.5840069999999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6.4039377387553914E-2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3.8059643196919693E-2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0.54133932730486467</v>
      </c>
      <c r="E26" s="35">
        <f t="shared" si="2"/>
        <v>0.54802980403207213</v>
      </c>
      <c r="F26" s="35">
        <f t="shared" si="2"/>
        <v>0.50670624856420865</v>
      </c>
      <c r="G26" s="35">
        <f t="shared" si="2"/>
        <v>0.53608583620491612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0.58967323134468541</v>
      </c>
      <c r="K26" s="35">
        <f t="shared" si="2"/>
        <v>0.56823702298661949</v>
      </c>
      <c r="L26" s="35">
        <f t="shared" si="2"/>
        <v>0.51302629971448133</v>
      </c>
      <c r="M26" s="35">
        <f t="shared" si="2"/>
        <v>0.42139964648609241</v>
      </c>
      <c r="N26" s="35">
        <f t="shared" si="2"/>
        <v>0.41383827008565416</v>
      </c>
      <c r="O26" s="35">
        <f t="shared" si="2"/>
        <v>0.40085832254728293</v>
      </c>
      <c r="P26" s="35">
        <f t="shared" si="2"/>
        <v>0.38953231476402045</v>
      </c>
      <c r="Q26" s="35">
        <f t="shared" si="2"/>
        <v>0.38085593183667382</v>
      </c>
      <c r="R26" s="35">
        <f t="shared" si="2"/>
        <v>0.3805220340988234</v>
      </c>
      <c r="S26" s="35">
        <f t="shared" si="2"/>
        <v>0.35915922097363817</v>
      </c>
      <c r="T26" s="35">
        <f t="shared" si="2"/>
        <v>0.34031329893972057</v>
      </c>
      <c r="U26" s="35">
        <f t="shared" si="2"/>
        <v>0.32043881488899051</v>
      </c>
      <c r="V26" s="35">
        <f t="shared" si="2"/>
        <v>0.24764916540638496</v>
      </c>
      <c r="W26" s="35">
        <f t="shared" si="2"/>
        <v>0.23818469767808662</v>
      </c>
      <c r="X26" s="35">
        <f t="shared" si="2"/>
        <v>0.23488744503547343</v>
      </c>
      <c r="Y26" s="35">
        <f t="shared" si="2"/>
        <v>0.1950394900591414</v>
      </c>
      <c r="Z26" s="35">
        <f t="shared" si="2"/>
        <v>0.20516302268911318</v>
      </c>
      <c r="AA26" s="35">
        <f t="shared" si="2"/>
        <v>0.26871489106933166</v>
      </c>
      <c r="AB26" s="35">
        <f t="shared" si="2"/>
        <v>0.14363878801034891</v>
      </c>
      <c r="AC26" s="35">
        <f t="shared" si="2"/>
        <v>2.9386650474196981E-2</v>
      </c>
      <c r="AD26" s="35">
        <f t="shared" si="2"/>
        <v>1.7698444009852016E-2</v>
      </c>
      <c r="AE26" s="35">
        <f t="shared" si="2"/>
        <v>1.7698444009852016E-2</v>
      </c>
      <c r="AF26" s="35">
        <f t="shared" si="2"/>
        <v>1.7698444009852016E-2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0.44034119254629628</v>
      </c>
      <c r="T27" s="35">
        <f t="shared" si="3"/>
        <v>0.35121085102253036</v>
      </c>
      <c r="U27" s="35">
        <f t="shared" si="3"/>
        <v>0.27308734930747924</v>
      </c>
      <c r="V27" s="35">
        <f t="shared" si="3"/>
        <v>0.25685377151079136</v>
      </c>
      <c r="W27" s="35">
        <f t="shared" si="3"/>
        <v>0.29700580871198567</v>
      </c>
      <c r="X27" s="35">
        <f t="shared" si="3"/>
        <v>0.3473340619635788</v>
      </c>
      <c r="Y27" s="35">
        <f t="shared" si="3"/>
        <v>0.41153354015625004</v>
      </c>
      <c r="Z27" s="35">
        <f t="shared" si="3"/>
        <v>0.45743629423052162</v>
      </c>
      <c r="AA27" s="35">
        <f t="shared" si="3"/>
        <v>0.55542065696172815</v>
      </c>
      <c r="AB27" s="35">
        <f t="shared" si="3"/>
        <v>0.47267288829384396</v>
      </c>
      <c r="AC27" s="35">
        <f t="shared" si="3"/>
        <v>0.47119997087508947</v>
      </c>
      <c r="AD27" s="35">
        <f t="shared" si="3"/>
        <v>0.47335719202610049</v>
      </c>
      <c r="AE27" s="35">
        <f t="shared" si="3"/>
        <v>0.4737357800311463</v>
      </c>
      <c r="AF27" s="35">
        <f t="shared" si="3"/>
        <v>0.47373578003335914</v>
      </c>
      <c r="AG27" s="35">
        <f t="shared" si="3"/>
        <v>0.47373578000897409</v>
      </c>
      <c r="AH27" s="35">
        <f t="shared" si="3"/>
        <v>0.47373578000571415</v>
      </c>
      <c r="AI27" s="35">
        <f t="shared" si="3"/>
        <v>0.47373578002781042</v>
      </c>
      <c r="AJ27" s="35">
        <f t="shared" si="3"/>
        <v>0.47373577997912847</v>
      </c>
      <c r="AK27" s="35">
        <f t="shared" si="3"/>
        <v>0.49864282955324879</v>
      </c>
      <c r="AL27" s="35">
        <f t="shared" si="3"/>
        <v>0.54025061648104433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0.23686789001636663</v>
      </c>
      <c r="U28" s="35">
        <f t="shared" si="4"/>
        <v>0.23686789001512859</v>
      </c>
      <c r="V28" s="35">
        <f t="shared" si="4"/>
        <v>0.23686789000892061</v>
      </c>
      <c r="W28" s="35">
        <f t="shared" si="4"/>
        <v>0.23686789000841985</v>
      </c>
      <c r="X28" s="35">
        <f t="shared" si="4"/>
        <v>0.23686789000797237</v>
      </c>
      <c r="Y28" s="35">
        <f t="shared" si="4"/>
        <v>0.25891396354852875</v>
      </c>
      <c r="Z28" s="35">
        <f t="shared" si="4"/>
        <v>0.29015250904501472</v>
      </c>
      <c r="AA28" s="35">
        <f t="shared" si="4"/>
        <v>0.36630143399273318</v>
      </c>
      <c r="AB28" s="35">
        <f t="shared" si="4"/>
        <v>0.23686788998835856</v>
      </c>
      <c r="AC28" s="35">
        <f t="shared" si="4"/>
        <v>0.23686788992537311</v>
      </c>
      <c r="AD28" s="35">
        <f t="shared" si="4"/>
        <v>0.24670588920863307</v>
      </c>
      <c r="AE28" s="35">
        <f t="shared" si="4"/>
        <v>0.2758818425347222</v>
      </c>
      <c r="AF28" s="35">
        <f t="shared" si="4"/>
        <v>0.30110922617449665</v>
      </c>
      <c r="AG28" s="35">
        <f t="shared" si="4"/>
        <v>0.28298314139610387</v>
      </c>
      <c r="AH28" s="35">
        <f t="shared" si="4"/>
        <v>0.2594991218553459</v>
      </c>
      <c r="AI28" s="35">
        <f t="shared" si="4"/>
        <v>0.24381922301829267</v>
      </c>
      <c r="AJ28" s="35">
        <f t="shared" si="4"/>
        <v>0.22653359792899411</v>
      </c>
      <c r="AK28" s="35">
        <f t="shared" si="4"/>
        <v>0.20337869038461537</v>
      </c>
      <c r="AL28" s="35">
        <f t="shared" si="4"/>
        <v>0.28311979807692306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0.1087472783425755</v>
      </c>
      <c r="J32" s="35">
        <f t="shared" si="5"/>
        <v>0.18235093218026585</v>
      </c>
      <c r="K32" s="35">
        <f t="shared" si="5"/>
        <v>0.16523564319602149</v>
      </c>
      <c r="L32" s="35">
        <f t="shared" si="5"/>
        <v>0.16028851919903181</v>
      </c>
      <c r="M32" s="35">
        <f t="shared" si="5"/>
        <v>0.15862259271239026</v>
      </c>
      <c r="N32" s="35">
        <f t="shared" si="5"/>
        <v>0.15965148008800878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0.1823839806380638</v>
      </c>
      <c r="S32" s="35">
        <f t="shared" si="5"/>
        <v>0.2368678900045641</v>
      </c>
      <c r="T32" s="35">
        <f t="shared" si="5"/>
        <v>0.15193017188498403</v>
      </c>
      <c r="U32" s="35">
        <f t="shared" si="5"/>
        <v>2.3730536969420356E-2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5.967120575079872E-3</v>
      </c>
      <c r="AA32" s="35">
        <f t="shared" si="5"/>
        <v>0.26940857270652668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3.7795845157462343E-2</v>
      </c>
      <c r="AF32" s="35">
        <f t="shared" si="5"/>
        <v>9.3062047877681423E-2</v>
      </c>
      <c r="AG32" s="35">
        <f t="shared" si="5"/>
        <v>0.10130832409858513</v>
      </c>
      <c r="AH32" s="35">
        <f t="shared" si="5"/>
        <v>0.10033367987220447</v>
      </c>
      <c r="AI32" s="35">
        <f t="shared" si="5"/>
        <v>9.9454122136010958E-2</v>
      </c>
      <c r="AJ32" s="35">
        <f t="shared" si="5"/>
        <v>9.8496370424463714E-2</v>
      </c>
      <c r="AK32" s="35">
        <f t="shared" si="5"/>
        <v>9.757444742126882E-2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0.60966024223396387</v>
      </c>
      <c r="H33" s="35">
        <f t="shared" si="6"/>
        <v>0.58709955233117106</v>
      </c>
      <c r="I33" s="35">
        <f t="shared" si="6"/>
        <v>0.63794383132024179</v>
      </c>
      <c r="J33" s="35">
        <f t="shared" si="6"/>
        <v>0.65766621752102272</v>
      </c>
      <c r="K33" s="35">
        <f t="shared" si="6"/>
        <v>0.66028890801115925</v>
      </c>
      <c r="L33" s="35">
        <f t="shared" si="6"/>
        <v>0.62192346713013213</v>
      </c>
      <c r="M33" s="35">
        <f t="shared" si="6"/>
        <v>0.57964037772553378</v>
      </c>
      <c r="N33" s="35">
        <f t="shared" si="6"/>
        <v>0.60038468789906374</v>
      </c>
      <c r="O33" s="35">
        <f t="shared" si="6"/>
        <v>0.59792701675189608</v>
      </c>
      <c r="P33" s="35">
        <f t="shared" si="6"/>
        <v>0.5935842382401989</v>
      </c>
      <c r="Q33" s="35">
        <f t="shared" si="6"/>
        <v>0.5713181824862773</v>
      </c>
      <c r="R33" s="35">
        <f t="shared" si="6"/>
        <v>0.58366213793406185</v>
      </c>
      <c r="S33" s="35">
        <f t="shared" si="6"/>
        <v>0.5508918358594419</v>
      </c>
      <c r="T33" s="35">
        <f t="shared" si="6"/>
        <v>0.53185464155486661</v>
      </c>
      <c r="U33" s="35">
        <f t="shared" si="6"/>
        <v>0.51164676220709637</v>
      </c>
      <c r="V33" s="35">
        <f t="shared" si="6"/>
        <v>0.42643723306000592</v>
      </c>
      <c r="W33" s="35">
        <f t="shared" si="6"/>
        <v>0.41859002329764089</v>
      </c>
      <c r="X33" s="35">
        <f t="shared" si="6"/>
        <v>0.43288675582977143</v>
      </c>
      <c r="Y33" s="35">
        <f t="shared" si="6"/>
        <v>0.43538402812855653</v>
      </c>
      <c r="Z33" s="35">
        <f t="shared" si="6"/>
        <v>0.47585996044354556</v>
      </c>
      <c r="AA33" s="35">
        <f t="shared" si="6"/>
        <v>0.52296740352751747</v>
      </c>
      <c r="AB33" s="35">
        <f t="shared" si="6"/>
        <v>0.43041337985894013</v>
      </c>
      <c r="AC33" s="35">
        <f t="shared" si="6"/>
        <v>0.33258196077859087</v>
      </c>
      <c r="AD33" s="35">
        <f t="shared" si="6"/>
        <v>0.32463660514765547</v>
      </c>
      <c r="AE33" s="35">
        <f t="shared" si="6"/>
        <v>0.32999790883843028</v>
      </c>
      <c r="AF33" s="35">
        <f t="shared" si="6"/>
        <v>0.32863461739792305</v>
      </c>
      <c r="AG33" s="35">
        <f t="shared" si="6"/>
        <v>0.30417488790595837</v>
      </c>
      <c r="AH33" s="35">
        <f t="shared" si="6"/>
        <v>0.27746318036739337</v>
      </c>
      <c r="AI33" s="35">
        <f t="shared" si="6"/>
        <v>0.2561718742511454</v>
      </c>
      <c r="AJ33" s="35">
        <f t="shared" si="6"/>
        <v>0.23686788998086311</v>
      </c>
      <c r="AK33" s="35">
        <f t="shared" si="6"/>
        <v>0.23686788998086311</v>
      </c>
      <c r="AL33" s="35">
        <f t="shared" si="6"/>
        <v>0.23811199788699131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0.6471081865373961</v>
      </c>
      <c r="V34" s="35">
        <f t="shared" si="7"/>
        <v>0.57524534902363822</v>
      </c>
      <c r="W34" s="35">
        <f t="shared" si="7"/>
        <v>0.56194472964221831</v>
      </c>
      <c r="X34" s="35">
        <f t="shared" si="7"/>
        <v>0.55168420422802844</v>
      </c>
      <c r="Y34" s="35">
        <f t="shared" si="7"/>
        <v>0.5631576708806818</v>
      </c>
      <c r="Z34" s="35">
        <f t="shared" si="7"/>
        <v>0.59662935531229877</v>
      </c>
      <c r="AA34" s="35">
        <f t="shared" si="7"/>
        <v>0.73083386874853251</v>
      </c>
      <c r="AB34" s="35">
        <f t="shared" si="7"/>
        <v>0.57920019939413603</v>
      </c>
      <c r="AC34" s="35">
        <f t="shared" si="7"/>
        <v>0.58727260787401581</v>
      </c>
      <c r="AD34" s="35">
        <f t="shared" si="7"/>
        <v>0.59031465482588574</v>
      </c>
      <c r="AE34" s="35">
        <f t="shared" si="7"/>
        <v>0.59012746733665367</v>
      </c>
      <c r="AF34" s="35">
        <f t="shared" si="7"/>
        <v>0.58194805441541431</v>
      </c>
      <c r="AG34" s="35">
        <f t="shared" si="7"/>
        <v>0.57785636532846063</v>
      </c>
      <c r="AH34" s="35">
        <f t="shared" si="7"/>
        <v>0.57226954473721936</v>
      </c>
      <c r="AI34" s="35">
        <f t="shared" si="7"/>
        <v>0.56708069369969116</v>
      </c>
      <c r="AJ34" s="35">
        <f t="shared" si="7"/>
        <v>0.56206003095331603</v>
      </c>
      <c r="AK34" s="35">
        <f t="shared" si="7"/>
        <v>0.58432669515627256</v>
      </c>
      <c r="AL34" s="35">
        <f t="shared" si="7"/>
        <v>0.62549094717203613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0.65634184313725485</v>
      </c>
      <c r="T35" s="35">
        <f t="shared" si="8"/>
        <v>0.54390876595744686</v>
      </c>
      <c r="U35" s="35">
        <f t="shared" si="8"/>
        <v>0.4737357798789712</v>
      </c>
      <c r="V35" s="35">
        <f t="shared" si="8"/>
        <v>0.47373577995837052</v>
      </c>
      <c r="W35" s="35">
        <f t="shared" si="8"/>
        <v>0.47373577996070726</v>
      </c>
      <c r="X35" s="35">
        <f t="shared" si="8"/>
        <v>0.47373577996279564</v>
      </c>
      <c r="Y35" s="35">
        <f t="shared" si="8"/>
        <v>0.49173977536231883</v>
      </c>
      <c r="Z35" s="35">
        <f t="shared" si="8"/>
        <v>0.51479381489272191</v>
      </c>
      <c r="AA35" s="35">
        <f t="shared" si="8"/>
        <v>0.52309971417036738</v>
      </c>
      <c r="AB35" s="35">
        <f t="shared" si="8"/>
        <v>0.47373577997671712</v>
      </c>
      <c r="AC35" s="35">
        <f t="shared" si="8"/>
        <v>0.47373578003731348</v>
      </c>
      <c r="AD35" s="35">
        <f t="shared" si="8"/>
        <v>0.47373578003597122</v>
      </c>
      <c r="AE35" s="35">
        <f t="shared" si="8"/>
        <v>0.48821259791666671</v>
      </c>
      <c r="AF35" s="35">
        <f t="shared" si="8"/>
        <v>0.5127350380872483</v>
      </c>
      <c r="AG35" s="35">
        <f t="shared" si="8"/>
        <v>0.51896098766233767</v>
      </c>
      <c r="AH35" s="35">
        <f t="shared" si="8"/>
        <v>0.52196012531446545</v>
      </c>
      <c r="AI35" s="35">
        <f t="shared" si="8"/>
        <v>0.52745521036585374</v>
      </c>
      <c r="AJ35" s="35">
        <f t="shared" si="8"/>
        <v>0.5272024794378698</v>
      </c>
      <c r="AK35" s="35">
        <f t="shared" si="8"/>
        <v>0.50056225887573969</v>
      </c>
      <c r="AL35" s="35">
        <f t="shared" si="8"/>
        <v>0.53041183535502956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20.80961066849315</v>
      </c>
      <c r="E39" s="1">
        <f>Planel_ConsumoMed_Combustível!I40/365</f>
        <v>21.579298134246574</v>
      </c>
      <c r="F39" s="1">
        <f>Planel_ConsumoMed_Combustível!J40/365</f>
        <v>19.597190230136984</v>
      </c>
      <c r="G39" s="1">
        <f>Planel_ConsumoMed_Combustível!K40/365</f>
        <v>20.685978906849314</v>
      </c>
      <c r="H39" s="1">
        <f>Planel_ConsumoMed_Combustível!L40/365</f>
        <v>23.813334189041097</v>
      </c>
      <c r="I39" s="1">
        <f>Planel_ConsumoMed_Combustível!M40/365</f>
        <v>26.889053520547947</v>
      </c>
      <c r="J39" s="1">
        <f>Planel_ConsumoMed_Combustível!N40/365</f>
        <v>26.936339194520549</v>
      </c>
      <c r="K39" s="1">
        <f>Planel_ConsumoMed_Combustível!O40/365</f>
        <v>27.11229211780822</v>
      </c>
      <c r="L39" s="1">
        <f>Planel_ConsumoMed_Combustível!P40/365</f>
        <v>27.398260000000001</v>
      </c>
      <c r="M39" s="1">
        <f>Planel_ConsumoMed_Combustível!Q40/365</f>
        <v>21.159003180821919</v>
      </c>
      <c r="N39" s="1">
        <f>Planel_ConsumoMed_Combustível!R40/365</f>
        <v>21.165510769863015</v>
      </c>
      <c r="O39" s="1">
        <f>Planel_ConsumoMed_Combustível!S40/365</f>
        <v>22.455577687671234</v>
      </c>
      <c r="P39" s="1">
        <f>Planel_ConsumoMed_Combustível!T40/365</f>
        <v>21.70131697260274</v>
      </c>
      <c r="Q39" s="1">
        <f>Planel_ConsumoMed_Combustível!U40/365</f>
        <v>21.238692019178082</v>
      </c>
      <c r="R39" s="1">
        <f>Planel_ConsumoMed_Combustível!V40/365</f>
        <v>21.221067167123287</v>
      </c>
      <c r="S39" s="1">
        <f>Planel_ConsumoMed_Combustível!W40/365</f>
        <v>23.080476597260276</v>
      </c>
      <c r="T39" s="1">
        <f>Planel_ConsumoMed_Combustível!X40/365</f>
        <v>22.659144339726026</v>
      </c>
      <c r="U39" s="1">
        <f>Planel_ConsumoMed_Combustível!Y40/365</f>
        <v>21.820916610958903</v>
      </c>
      <c r="V39" s="1">
        <f>Planel_ConsumoMed_Combustível!Z40/365</f>
        <v>19.104433515068493</v>
      </c>
      <c r="W39" s="1">
        <f>Planel_ConsumoMed_Combustível!AA40/365</f>
        <v>20.656113868493151</v>
      </c>
      <c r="X39" s="1">
        <f>Planel_ConsumoMed_Combustível!AB40/365</f>
        <v>22.992270287671232</v>
      </c>
      <c r="Y39" s="1">
        <f>Planel_ConsumoMed_Combustível!AC40/365</f>
        <v>24.984796435616442</v>
      </c>
      <c r="Z39" s="1">
        <f>Planel_ConsumoMed_Combustível!AD40/365</f>
        <v>29.036787452054796</v>
      </c>
      <c r="AA39" s="1">
        <f>Planel_ConsumoMed_Combustível!AE40/365</f>
        <v>38.401789095890408</v>
      </c>
      <c r="AB39" s="1">
        <f>Planel_ConsumoMed_Combustível!AF40/365</f>
        <v>29.402428630136985</v>
      </c>
      <c r="AC39" s="1">
        <f>Planel_ConsumoMed_Combustível!AG40/365</f>
        <v>28.898096849315071</v>
      </c>
      <c r="AD39" s="1">
        <f>Planel_ConsumoMed_Combustível!AH40/365</f>
        <v>30.391337890410959</v>
      </c>
      <c r="AE39" s="1">
        <f>Planel_ConsumoMed_Combustível!AI40/365</f>
        <v>31.896952273972605</v>
      </c>
      <c r="AF39" s="1">
        <f>Planel_ConsumoMed_Combustível!AJ40/365</f>
        <v>33.308043589041098</v>
      </c>
      <c r="AG39" s="1">
        <f>Planel_ConsumoMed_Combustível!AK40/365</f>
        <v>33.6341501369863</v>
      </c>
      <c r="AH39" s="1">
        <f>Planel_ConsumoMed_Combustível!AL40/365</f>
        <v>34.488224273972598</v>
      </c>
      <c r="AI39" s="1">
        <f>Planel_ConsumoMed_Combustível!AM40/365</f>
        <v>35.166768958904107</v>
      </c>
      <c r="AJ39" s="1">
        <f>Planel_ConsumoMed_Combustível!AN40/365</f>
        <v>35.910288547945207</v>
      </c>
      <c r="AK39" s="1">
        <f>Planel_ConsumoMed_Combustível!AO40/365</f>
        <v>38.247352821917808</v>
      </c>
      <c r="AL39" s="1">
        <f>Planel_ConsumoMed_Combustível!AP40/365</f>
        <v>44.063360191780816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24.116490358904109</v>
      </c>
      <c r="H40" s="1">
        <f>Planel_ConsumoCrit_Combustível!L40/365</f>
        <v>26.73649997260274</v>
      </c>
      <c r="I40" s="1">
        <f>Planel_ConsumoCrit_Combustível!M40/365</f>
        <v>30.188689123287674</v>
      </c>
      <c r="J40" s="1">
        <f>Planel_ConsumoCrit_Combustível!N40/365</f>
        <v>32.008754849315068</v>
      </c>
      <c r="K40" s="1">
        <f>Planel_ConsumoCrit_Combustível!O40/365</f>
        <v>32.931556602739725</v>
      </c>
      <c r="L40" s="1">
        <f>Planel_ConsumoCrit_Combustível!P40/365</f>
        <v>34.728647369863012</v>
      </c>
      <c r="M40" s="1">
        <f>Planel_ConsumoCrit_Combustível!Q40/365</f>
        <v>32.31553802739726</v>
      </c>
      <c r="N40" s="1">
        <f>Planel_ConsumoCrit_Combustível!R40/365</f>
        <v>33.430711205479454</v>
      </c>
      <c r="O40" s="1">
        <f>Planel_ConsumoCrit_Combustível!S40/365</f>
        <v>37.326729698630139</v>
      </c>
      <c r="P40" s="1">
        <f>Planel_ConsumoCrit_Combustível!T40/365</f>
        <v>36.929491808219183</v>
      </c>
      <c r="Q40" s="1">
        <f>Planel_ConsumoCrit_Combustível!U40/365</f>
        <v>35.757050438356167</v>
      </c>
      <c r="R40" s="1">
        <f>Planel_ConsumoCrit_Combustível!V40/365</f>
        <v>36.407490657534247</v>
      </c>
      <c r="S40" s="1">
        <f>Planel_ConsumoCrit_Combustível!W40/365</f>
        <v>41.923539643835618</v>
      </c>
      <c r="T40" s="1">
        <f>Planel_ConsumoCrit_Combustível!X40/365</f>
        <v>41.167706301369861</v>
      </c>
      <c r="U40" s="1">
        <f>Planel_ConsumoCrit_Combustível!Y40/365</f>
        <v>39.616324520547948</v>
      </c>
      <c r="V40" s="1">
        <f>Planel_ConsumoCrit_Combustível!Z40/365</f>
        <v>36.739297616438357</v>
      </c>
      <c r="W40" s="1">
        <f>Planel_ConsumoCrit_Combustível!AA40/365</f>
        <v>38.271849698630142</v>
      </c>
      <c r="X40" s="1">
        <f>Planel_ConsumoCrit_Combustível!AB40/365</f>
        <v>40.736222547945204</v>
      </c>
      <c r="Y40" s="1">
        <f>Planel_ConsumoCrit_Combustível!AC40/365</f>
        <v>43.666329698630136</v>
      </c>
      <c r="Z40" s="1">
        <f>Planel_ConsumoCrit_Combustível!AD40/365</f>
        <v>49.108837561643831</v>
      </c>
      <c r="AA40" s="1">
        <f>Planel_ConsumoCrit_Combustível!AE40/365</f>
        <v>62.212679808219178</v>
      </c>
      <c r="AB40" s="1">
        <f>Planel_ConsumoCrit_Combustível!AF40/365</f>
        <v>50.203076986301369</v>
      </c>
      <c r="AC40" s="1">
        <f>Planel_ConsumoCrit_Combustível!AG40/365</f>
        <v>50.35866095890411</v>
      </c>
      <c r="AD40" s="1">
        <f>Planel_ConsumoCrit_Combustível!AH40/365</f>
        <v>52.328685999999998</v>
      </c>
      <c r="AE40" s="1">
        <f>Planel_ConsumoCrit_Combustível!AI40/365</f>
        <v>54.516569205479456</v>
      </c>
      <c r="AF40" s="1">
        <f>Planel_ConsumoCrit_Combustível!AJ40/365</f>
        <v>56.554248465753425</v>
      </c>
      <c r="AG40" s="1">
        <f>Planel_ConsumoCrit_Combustível!AK40/365</f>
        <v>57.154914000000005</v>
      </c>
      <c r="AH40" s="1">
        <f>Planel_ConsumoCrit_Combustível!AL40/365</f>
        <v>57.980717041095886</v>
      </c>
      <c r="AI40" s="1">
        <f>Planel_ConsumoCrit_Combustível!AM40/365</f>
        <v>58.633478082191779</v>
      </c>
      <c r="AJ40" s="1">
        <f>Planel_ConsumoCrit_Combustível!AN40/365</f>
        <v>59.349067945205483</v>
      </c>
      <c r="AK40" s="1">
        <f>Planel_ConsumoCrit_Combustível!AO40/365</f>
        <v>61.659257041095898</v>
      </c>
      <c r="AL40" s="1">
        <f>Planel_ConsumoCrit_Combustível!AP40/365</f>
        <v>68.223260575342465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115393.961</v>
      </c>
      <c r="BD4" s="1">
        <f>HLOOKUP(BD$2,PLANEL_Pot_anual!$C$3:$AL$23,2,TRUE)</f>
        <v>115393.961</v>
      </c>
      <c r="BE4" s="1">
        <f>HLOOKUP(BE$2,PLANEL_Pot_anual!$C$3:$AL$23,2,TRUE)</f>
        <v>115393.961</v>
      </c>
      <c r="BF4" s="1">
        <f>HLOOKUP(BF$2,PLANEL_Pot_anual!$C$3:$AL$23,2,TRUE)</f>
        <v>115393.961</v>
      </c>
      <c r="BG4" s="1">
        <f>HLOOKUP(BG$2,PLANEL_Pot_anual!$C$3:$AL$23,2,TRUE)</f>
        <v>116457.861</v>
      </c>
      <c r="BH4" s="1">
        <f>HLOOKUP(BH$2,PLANEL_Pot_anual!$C$3:$AL$23,2,TRUE)</f>
        <v>116457.861</v>
      </c>
      <c r="BI4" s="1">
        <f>HLOOKUP(BI$2,PLANEL_Pot_anual!$C$3:$AL$23,2,TRUE)</f>
        <v>116457.861</v>
      </c>
      <c r="BJ4" s="1">
        <f>HLOOKUP(BJ$2,PLANEL_Pot_anual!$C$3:$AL$23,2,TRUE)</f>
        <v>116457.861</v>
      </c>
      <c r="BK4" s="1">
        <f>HLOOKUP(BK$2,PLANEL_Pot_anual!$C$3:$AL$23,2,TRUE)</f>
        <v>116457.861</v>
      </c>
      <c r="BL4" s="1">
        <f>HLOOKUP(BL$2,PLANEL_Pot_anual!$C$3:$AL$23,2,TRUE)</f>
        <v>116457.861</v>
      </c>
      <c r="BM4" s="1">
        <f>HLOOKUP(BM$2,PLANEL_Pot_anual!$C$3:$AL$23,2,TRUE)</f>
        <v>116457.861</v>
      </c>
      <c r="BN4" s="1">
        <f>HLOOKUP(BN$2,PLANEL_Pot_anual!$C$3:$AL$23,2,TRUE)</f>
        <v>116457.861</v>
      </c>
      <c r="BO4" s="1">
        <f>HLOOKUP(BO$2,PLANEL_Pot_anual!$C$3:$AL$23,2,TRUE)</f>
        <v>116457.861</v>
      </c>
      <c r="BP4" s="1">
        <f>HLOOKUP(BP$2,PLANEL_Pot_anual!$C$3:$AL$23,2,TRUE)</f>
        <v>116457.861</v>
      </c>
      <c r="BQ4" s="1">
        <f>HLOOKUP(BQ$2,PLANEL_Pot_anual!$C$3:$AL$23,2,TRUE)</f>
        <v>116457.861</v>
      </c>
      <c r="BR4" s="1">
        <f>HLOOKUP(BR$2,PLANEL_Pot_anual!$C$3:$AL$23,2,TRUE)</f>
        <v>116457.861</v>
      </c>
      <c r="BS4" s="1">
        <f>HLOOKUP(BS$2,PLANEL_Pot_anual!$C$3:$AL$23,2,TRUE)</f>
        <v>117210.4733</v>
      </c>
      <c r="BT4" s="1">
        <f>HLOOKUP(BT$2,PLANEL_Pot_anual!$C$3:$AL$23,2,TRUE)</f>
        <v>117210.4733</v>
      </c>
      <c r="BU4" s="1">
        <f>HLOOKUP(BU$2,PLANEL_Pot_anual!$C$3:$AL$23,2,TRUE)</f>
        <v>117210.4733</v>
      </c>
      <c r="BV4" s="1">
        <f>HLOOKUP(BV$2,PLANEL_Pot_anual!$C$3:$AL$23,2,TRUE)</f>
        <v>117210.4733</v>
      </c>
      <c r="BW4" s="1">
        <f>HLOOKUP(BW$2,PLANEL_Pot_anual!$C$3:$AL$23,2,TRUE)</f>
        <v>117554.9427</v>
      </c>
      <c r="BX4" s="1">
        <f>HLOOKUP(BX$2,PLANEL_Pot_anual!$C$3:$AL$23,2,TRUE)</f>
        <v>117554.9427</v>
      </c>
      <c r="BY4" s="1">
        <f>HLOOKUP(BY$2,PLANEL_Pot_anual!$C$3:$AL$23,2,TRUE)</f>
        <v>117554.9427</v>
      </c>
      <c r="BZ4" s="1">
        <f>HLOOKUP(BZ$2,PLANEL_Pot_anual!$C$3:$AL$23,2,TRUE)</f>
        <v>117554.9427</v>
      </c>
      <c r="CA4" s="1">
        <f>HLOOKUP(CA$2,PLANEL_Pot_anual!$C$3:$AL$23,2,TRUE)</f>
        <v>118056.04760000001</v>
      </c>
      <c r="CB4" s="1">
        <f>HLOOKUP(CB$2,PLANEL_Pot_anual!$C$3:$AL$23,2,TRUE)</f>
        <v>118056.04760000001</v>
      </c>
      <c r="CC4" s="1">
        <f>HLOOKUP(CC$2,PLANEL_Pot_anual!$C$3:$AL$23,2,TRUE)</f>
        <v>118056.04760000001</v>
      </c>
      <c r="CD4" s="1">
        <f>HLOOKUP(CD$2,PLANEL_Pot_anual!$C$3:$AL$23,2,TRUE)</f>
        <v>118056.04760000001</v>
      </c>
      <c r="CE4" s="1">
        <f>HLOOKUP(CE$2,PLANEL_Pot_anual!$C$3:$AL$23,2,TRUE)</f>
        <v>118352.33689999999</v>
      </c>
      <c r="CF4" s="1">
        <f>HLOOKUP(CF$2,PLANEL_Pot_anual!$C$3:$AL$23,2,TRUE)</f>
        <v>118352.33689999999</v>
      </c>
      <c r="CG4" s="1">
        <f>HLOOKUP(CG$2,PLANEL_Pot_anual!$C$3:$AL$23,2,TRUE)</f>
        <v>118352.33689999999</v>
      </c>
      <c r="CH4" s="1">
        <f>HLOOKUP(CH$2,PLANEL_Pot_anual!$C$3:$AL$23,2,TRUE)</f>
        <v>118352.33689999999</v>
      </c>
      <c r="CI4" s="1">
        <f>HLOOKUP(CI$2,PLANEL_Pot_anual!$C$3:$AL$23,2,TRUE)</f>
        <v>118683.03290000001</v>
      </c>
      <c r="CJ4" s="1">
        <f>HLOOKUP(CJ$2,PLANEL_Pot_anual!$C$3:$AL$23,2,TRUE)</f>
        <v>118683.03290000001</v>
      </c>
      <c r="CK4" s="1">
        <f>HLOOKUP(CK$2,PLANEL_Pot_anual!$C$3:$AL$23,2,TRUE)</f>
        <v>118683.03290000001</v>
      </c>
      <c r="CL4" s="1">
        <f>HLOOKUP(CL$2,PLANEL_Pot_anual!$C$3:$AL$23,2,TRUE)</f>
        <v>118683.03290000001</v>
      </c>
      <c r="CM4" s="1">
        <f>HLOOKUP(CM$2,PLANEL_Pot_anual!$C$3:$AL$23,2,TRUE)</f>
        <v>118683.03290000001</v>
      </c>
      <c r="CN4" s="1">
        <f>HLOOKUP(CN$2,PLANEL_Pot_anual!$C$3:$AL$23,2,TRUE)</f>
        <v>118683.03290000001</v>
      </c>
      <c r="CO4" s="1">
        <f>HLOOKUP(CO$2,PLANEL_Pot_anual!$C$3:$AL$23,2,TRUE)</f>
        <v>118683.03290000001</v>
      </c>
      <c r="CP4" s="1">
        <f>HLOOKUP(CP$2,PLANEL_Pot_anual!$C$3:$AL$23,2,TRUE)</f>
        <v>118683.03290000001</v>
      </c>
      <c r="CQ4" s="1">
        <f>HLOOKUP(CQ$2,PLANEL_Pot_anual!$C$3:$AL$23,2,TRUE)</f>
        <v>118683.03290000001</v>
      </c>
      <c r="CR4" s="1">
        <f>HLOOKUP(CR$2,PLANEL_Pot_anual!$C$3:$AL$23,2,TRUE)</f>
        <v>118683.03290000001</v>
      </c>
      <c r="CS4" s="1">
        <f>HLOOKUP(CS$2,PLANEL_Pot_anual!$C$3:$AL$23,2,TRUE)</f>
        <v>118683.03290000001</v>
      </c>
      <c r="CT4" s="1">
        <f>HLOOKUP(CT$2,PLANEL_Pot_anual!$C$3:$AL$23,2,TRUE)</f>
        <v>118683.03290000001</v>
      </c>
      <c r="CU4" s="1">
        <f>HLOOKUP(CU$2,PLANEL_Pot_anual!$C$3:$AL$23,2,TRUE)</f>
        <v>118828.66099999999</v>
      </c>
      <c r="CV4" s="1">
        <f>HLOOKUP(CV$2,PLANEL_Pot_anual!$C$3:$AL$23,2,TRUE)</f>
        <v>118828.66099999999</v>
      </c>
      <c r="CW4" s="1">
        <f>HLOOKUP(CW$2,PLANEL_Pot_anual!$C$3:$AL$23,2,TRUE)</f>
        <v>118828.66099999999</v>
      </c>
      <c r="CX4" s="1">
        <f>HLOOKUP(CX$2,PLANEL_Pot_anual!$C$3:$AL$23,2,TRUE)</f>
        <v>118828.66099999999</v>
      </c>
      <c r="CY4" s="1">
        <f>HLOOKUP(CY$2,PLANEL_Pot_anual!$C$3:$AL$23,2,TRUE)</f>
        <v>118828.66099999999</v>
      </c>
      <c r="CZ4" s="1">
        <f>HLOOKUP(CZ$2,PLANEL_Pot_anual!$C$3:$AL$23,2,TRUE)</f>
        <v>118828.66099999999</v>
      </c>
      <c r="DA4" s="1">
        <f>HLOOKUP(DA$2,PLANEL_Pot_anual!$C$3:$AL$23,2,TRUE)</f>
        <v>118828.66099999999</v>
      </c>
      <c r="DB4" s="1">
        <f>HLOOKUP(DB$2,PLANEL_Pot_anual!$C$3:$AL$23,2,TRUE)</f>
        <v>118828.66099999999</v>
      </c>
      <c r="DC4" s="1">
        <f>HLOOKUP(DC$2,PLANEL_Pot_anual!$C$3:$AL$23,2,TRUE)</f>
        <v>118828.66099999999</v>
      </c>
      <c r="DD4" s="1">
        <f>HLOOKUP(DD$2,PLANEL_Pot_anual!$C$3:$AL$23,2,TRUE)</f>
        <v>118828.66099999999</v>
      </c>
      <c r="DE4" s="1">
        <f>HLOOKUP(DE$2,PLANEL_Pot_anual!$C$3:$AL$23,2,TRUE)</f>
        <v>118828.66099999999</v>
      </c>
      <c r="DF4" s="1">
        <f>HLOOKUP(DF$2,PLANEL_Pot_anual!$C$3:$AL$23,2,TRUE)</f>
        <v>118828.66099999999</v>
      </c>
      <c r="DG4" s="1">
        <f>HLOOKUP(DG$2,PLANEL_Pot_anual!$C$3:$AL$23,2,TRUE)</f>
        <v>118828.66099999999</v>
      </c>
      <c r="DH4" s="1">
        <f>HLOOKUP(DH$2,PLANEL_Pot_anual!$C$3:$AL$23,2,TRUE)</f>
        <v>118828.66099999999</v>
      </c>
      <c r="DI4" s="1">
        <f>HLOOKUP(DI$2,PLANEL_Pot_anual!$C$3:$AL$23,2,TRUE)</f>
        <v>118828.66099999999</v>
      </c>
      <c r="DJ4" s="1">
        <f>HLOOKUP(DJ$2,PLANEL_Pot_anual!$C$3:$AL$23,2,TRUE)</f>
        <v>118828.66099999999</v>
      </c>
      <c r="DK4" s="1">
        <f>HLOOKUP(DK$2,PLANEL_Pot_anual!$C$3:$AL$23,2,TRUE)</f>
        <v>118828.66099999999</v>
      </c>
      <c r="DL4" s="1">
        <f>HLOOKUP(DL$2,PLANEL_Pot_anual!$C$3:$AL$23,2,TRUE)</f>
        <v>118828.66099999999</v>
      </c>
      <c r="DM4" s="1">
        <f>HLOOKUP(DM$2,PLANEL_Pot_anual!$C$3:$AL$23,2,TRUE)</f>
        <v>118828.66099999999</v>
      </c>
      <c r="DN4" s="1">
        <f>HLOOKUP(DN$2,PLANEL_Pot_anual!$C$3:$AL$23,2,TRUE)</f>
        <v>118828.66099999999</v>
      </c>
      <c r="DO4" s="1">
        <f>HLOOKUP(DO$2,PLANEL_Pot_anual!$C$3:$AL$23,2,TRUE)</f>
        <v>118828.66099999999</v>
      </c>
      <c r="DP4" s="1">
        <f>HLOOKUP(DP$2,PLANEL_Pot_anual!$C$3:$AL$23,2,TRUE)</f>
        <v>118828.66099999999</v>
      </c>
      <c r="DQ4" s="1">
        <f>HLOOKUP(DQ$2,PLANEL_Pot_anual!$C$3:$AL$23,2,TRUE)</f>
        <v>118828.66099999999</v>
      </c>
      <c r="DR4" s="1">
        <f>HLOOKUP(DR$2,PLANEL_Pot_anual!$C$3:$AL$23,2,TRUE)</f>
        <v>118828.66099999999</v>
      </c>
      <c r="DS4" s="1">
        <f>HLOOKUP(DS$2,PLANEL_Pot_anual!$C$3:$AL$23,2,TRUE)</f>
        <v>118828.66099999999</v>
      </c>
      <c r="DT4" s="1">
        <f>HLOOKUP(DT$2,PLANEL_Pot_anual!$C$3:$AL$23,2,TRUE)</f>
        <v>118828.66099999999</v>
      </c>
      <c r="DU4" s="1">
        <f>HLOOKUP(DU$2,PLANEL_Pot_anual!$C$3:$AL$23,2,TRUE)</f>
        <v>118828.66099999999</v>
      </c>
      <c r="DV4" s="1">
        <f>HLOOKUP(DV$2,PLANEL_Pot_anual!$C$3:$AL$23,2,TRUE)</f>
        <v>118828.66099999999</v>
      </c>
      <c r="DW4" s="1">
        <f>HLOOKUP(DW$2,PLANEL_Pot_anual!$C$3:$AL$23,2,TRUE)</f>
        <v>118828.66099999999</v>
      </c>
      <c r="DX4" s="1">
        <f>HLOOKUP(DX$2,PLANEL_Pot_anual!$C$3:$AL$23,2,TRUE)</f>
        <v>118828.66099999999</v>
      </c>
      <c r="DY4" s="1">
        <f>HLOOKUP(DY$2,PLANEL_Pot_anual!$C$3:$AL$23,2,TRUE)</f>
        <v>118828.66099999999</v>
      </c>
      <c r="DZ4" s="1">
        <f>HLOOKUP(DZ$2,PLANEL_Pot_anual!$C$3:$AL$23,2,TRUE)</f>
        <v>118828.66099999999</v>
      </c>
      <c r="EA4" s="1">
        <f>HLOOKUP(EA$2,PLANEL_Pot_anual!$C$3:$AL$23,2,TRUE)</f>
        <v>118828.66099999999</v>
      </c>
      <c r="EB4" s="1">
        <f>HLOOKUP(EB$2,PLANEL_Pot_anual!$C$3:$AL$23,2,TRUE)</f>
        <v>118828.66099999999</v>
      </c>
      <c r="EC4" s="1">
        <f>HLOOKUP(EC$2,PLANEL_Pot_anual!$C$3:$AL$23,2,TRUE)</f>
        <v>118828.66099999999</v>
      </c>
      <c r="ED4" s="1">
        <f>HLOOKUP(ED$2,PLANEL_Pot_anual!$C$3:$AL$23,2,TRUE)</f>
        <v>118828.66099999999</v>
      </c>
      <c r="EE4" s="1">
        <f>HLOOKUP(EE$2,PLANEL_Pot_anual!$C$3:$AL$23,2,TRUE)</f>
        <v>118828.66099999999</v>
      </c>
      <c r="EF4" s="1">
        <f>HLOOKUP(EF$2,PLANEL_Pot_anual!$C$3:$AL$23,2,TRUE)</f>
        <v>118828.66099999999</v>
      </c>
      <c r="EG4" s="1">
        <f>HLOOKUP(EG$2,PLANEL_Pot_anual!$C$3:$AL$23,2,TRUE)</f>
        <v>118828.66099999999</v>
      </c>
      <c r="EH4" s="1">
        <f>HLOOKUP(EH$2,PLANEL_Pot_anual!$C$3:$AL$23,2,TRUE)</f>
        <v>118828.66099999999</v>
      </c>
      <c r="EI4" s="1">
        <f>HLOOKUP(EI$2,PLANEL_Pot_anual!$C$3:$AL$23,2,TRUE)</f>
        <v>118828.66099999999</v>
      </c>
      <c r="EJ4" s="1">
        <f>HLOOKUP(EJ$2,PLANEL_Pot_anual!$C$3:$AL$23,2,TRUE)</f>
        <v>118828.66099999999</v>
      </c>
      <c r="EK4" s="1">
        <f>HLOOKUP(EK$2,PLANEL_Pot_anual!$C$3:$AL$23,2,TRUE)</f>
        <v>118828.66099999999</v>
      </c>
      <c r="EL4" s="1">
        <f>HLOOKUP(EL$2,PLANEL_Pot_anual!$C$3:$AL$23,2,TRUE)</f>
        <v>118828.66099999999</v>
      </c>
      <c r="EM4" s="1">
        <f>HLOOKUP(EM$2,PLANEL_Pot_anual!$C$3:$AL$23,2,TRUE)</f>
        <v>118902.66099999999</v>
      </c>
      <c r="EN4" s="1">
        <f>HLOOKUP(EN$2,PLANEL_Pot_anual!$C$3:$AL$23,2,TRUE)</f>
        <v>118902.66099999999</v>
      </c>
      <c r="EO4" s="1">
        <f>HLOOKUP(EO$2,PLANEL_Pot_anual!$C$3:$AL$23,2,TRUE)</f>
        <v>118902.66099999999</v>
      </c>
      <c r="EP4" s="1">
        <f>HLOOKUP(EP$2,PLANEL_Pot_anual!$C$3:$AL$23,2,TRUE)</f>
        <v>118902.66099999999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9230.4436280000009</v>
      </c>
      <c r="AB5" s="1">
        <f>HLOOKUP(AB$2,PLANEL_Pot_anual!$C$3:$AL$23,3,TRUE)</f>
        <v>9230.4436280000009</v>
      </c>
      <c r="AC5" s="1">
        <f>HLOOKUP(AC$2,PLANEL_Pot_anual!$C$3:$AL$23,3,TRUE)</f>
        <v>9230.4436280000009</v>
      </c>
      <c r="AD5" s="1">
        <f>HLOOKUP(AD$2,PLANEL_Pot_anual!$C$3:$AL$23,3,TRUE)</f>
        <v>9230.4436280000009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14346.89464</v>
      </c>
      <c r="BD5" s="1">
        <f>HLOOKUP(BD$2,PLANEL_Pot_anual!$C$3:$AL$23,3,TRUE)</f>
        <v>14346.89464</v>
      </c>
      <c r="BE5" s="1">
        <f>HLOOKUP(BE$2,PLANEL_Pot_anual!$C$3:$AL$23,3,TRUE)</f>
        <v>14346.89464</v>
      </c>
      <c r="BF5" s="1">
        <f>HLOOKUP(BF$2,PLANEL_Pot_anual!$C$3:$AL$23,3,TRUE)</f>
        <v>14346.89464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13989.671971</v>
      </c>
      <c r="AJ7" s="18">
        <f>HLOOKUP(AJ$2,PLANEL_Pot_anual!$C$3:$AL$23,5,TRUE)</f>
        <v>13989.671971</v>
      </c>
      <c r="AK7" s="18">
        <f>HLOOKUP(AK$2,PLANEL_Pot_anual!$C$3:$AL$23,5,TRUE)</f>
        <v>13989.671971</v>
      </c>
      <c r="AL7" s="18">
        <f>HLOOKUP(AL$2,PLANEL_Pot_anual!$C$3:$AL$23,5,TRUE)</f>
        <v>13989.671971</v>
      </c>
      <c r="AM7" s="18">
        <f>HLOOKUP(AM$2,PLANEL_Pot_anual!$C$3:$AL$23,5,TRUE)</f>
        <v>15458.862252999999</v>
      </c>
      <c r="AN7" s="18">
        <f>HLOOKUP(AN$2,PLANEL_Pot_anual!$C$3:$AL$23,5,TRUE)</f>
        <v>15458.862252999999</v>
      </c>
      <c r="AO7" s="18">
        <f>HLOOKUP(AO$2,PLANEL_Pot_anual!$C$3:$AL$23,5,TRUE)</f>
        <v>15458.862252999999</v>
      </c>
      <c r="AP7" s="18">
        <f>HLOOKUP(AP$2,PLANEL_Pot_anual!$C$3:$AL$23,5,TRUE)</f>
        <v>15458.862252999999</v>
      </c>
      <c r="AQ7" s="18">
        <f>HLOOKUP(AQ$2,PLANEL_Pot_anual!$C$3:$AL$23,5,TRUE)</f>
        <v>15459.162252999999</v>
      </c>
      <c r="AR7" s="18">
        <f>HLOOKUP(AR$2,PLANEL_Pot_anual!$C$3:$AL$23,5,TRUE)</f>
        <v>15459.162252999999</v>
      </c>
      <c r="AS7" s="18">
        <f>HLOOKUP(AS$2,PLANEL_Pot_anual!$C$3:$AL$23,5,TRUE)</f>
        <v>15459.162252999999</v>
      </c>
      <c r="AT7" s="18">
        <f>HLOOKUP(AT$2,PLANEL_Pot_anual!$C$3:$AL$23,5,TRUE)</f>
        <v>15459.162252999999</v>
      </c>
      <c r="AU7" s="18">
        <f>HLOOKUP(AU$2,PLANEL_Pot_anual!$C$3:$AL$23,5,TRUE)</f>
        <v>15494.526123</v>
      </c>
      <c r="AV7" s="18">
        <f>HLOOKUP(AV$2,PLANEL_Pot_anual!$C$3:$AL$23,5,TRUE)</f>
        <v>15494.526123</v>
      </c>
      <c r="AW7" s="18">
        <f>HLOOKUP(AW$2,PLANEL_Pot_anual!$C$3:$AL$23,5,TRUE)</f>
        <v>15494.526123</v>
      </c>
      <c r="AX7" s="18">
        <f>HLOOKUP(AX$2,PLANEL_Pot_anual!$C$3:$AL$23,5,TRUE)</f>
        <v>15494.526123</v>
      </c>
      <c r="AY7" s="18">
        <f>HLOOKUP(AY$2,PLANEL_Pot_anual!$C$3:$AL$23,5,TRUE)</f>
        <v>16878.970292999998</v>
      </c>
      <c r="AZ7" s="18">
        <f>HLOOKUP(AZ$2,PLANEL_Pot_anual!$C$3:$AL$23,5,TRUE)</f>
        <v>16878.970292999998</v>
      </c>
      <c r="BA7" s="18">
        <f>HLOOKUP(BA$2,PLANEL_Pot_anual!$C$3:$AL$23,5,TRUE)</f>
        <v>16878.970292999998</v>
      </c>
      <c r="BB7" s="18">
        <f>HLOOKUP(BB$2,PLANEL_Pot_anual!$C$3:$AL$23,5,TRUE)</f>
        <v>16878.970292999998</v>
      </c>
      <c r="BC7" s="18">
        <f>HLOOKUP(BC$2,PLANEL_Pot_anual!$C$3:$AL$23,5,TRUE)</f>
        <v>16878.770293000001</v>
      </c>
      <c r="BD7" s="18">
        <f>HLOOKUP(BD$2,PLANEL_Pot_anual!$C$3:$AL$23,5,TRUE)</f>
        <v>16878.770293000001</v>
      </c>
      <c r="BE7" s="18">
        <f>HLOOKUP(BE$2,PLANEL_Pot_anual!$C$3:$AL$23,5,TRUE)</f>
        <v>16878.770293000001</v>
      </c>
      <c r="BF7" s="18">
        <f>HLOOKUP(BF$2,PLANEL_Pot_anual!$C$3:$AL$23,5,TRUE)</f>
        <v>16878.770293000001</v>
      </c>
      <c r="BG7" s="18">
        <f>HLOOKUP(BG$2,PLANEL_Pot_anual!$C$3:$AL$23,5,TRUE)</f>
        <v>16878.770293000001</v>
      </c>
      <c r="BH7" s="18">
        <f>HLOOKUP(BH$2,PLANEL_Pot_anual!$C$3:$AL$23,5,TRUE)</f>
        <v>16878.770293000001</v>
      </c>
      <c r="BI7" s="18">
        <f>HLOOKUP(BI$2,PLANEL_Pot_anual!$C$3:$AL$23,5,TRUE)</f>
        <v>16878.770293000001</v>
      </c>
      <c r="BJ7" s="18">
        <f>HLOOKUP(BJ$2,PLANEL_Pot_anual!$C$3:$AL$23,5,TRUE)</f>
        <v>16878.770293000001</v>
      </c>
      <c r="BK7" s="18">
        <f>HLOOKUP(BK$2,PLANEL_Pot_anual!$C$3:$AL$23,5,TRUE)</f>
        <v>16878.770293000001</v>
      </c>
      <c r="BL7" s="18">
        <f>HLOOKUP(BL$2,PLANEL_Pot_anual!$C$3:$AL$23,5,TRUE)</f>
        <v>16878.770293000001</v>
      </c>
      <c r="BM7" s="18">
        <f>HLOOKUP(BM$2,PLANEL_Pot_anual!$C$3:$AL$23,5,TRUE)</f>
        <v>16878.770293000001</v>
      </c>
      <c r="BN7" s="18">
        <f>HLOOKUP(BN$2,PLANEL_Pot_anual!$C$3:$AL$23,5,TRUE)</f>
        <v>16878.770293000001</v>
      </c>
      <c r="BO7" s="18">
        <f>HLOOKUP(BO$2,PLANEL_Pot_anual!$C$3:$AL$23,5,TRUE)</f>
        <v>17604.170292999999</v>
      </c>
      <c r="BP7" s="18">
        <f>HLOOKUP(BP$2,PLANEL_Pot_anual!$C$3:$AL$23,5,TRUE)</f>
        <v>17604.170292999999</v>
      </c>
      <c r="BQ7" s="18">
        <f>HLOOKUP(BQ$2,PLANEL_Pot_anual!$C$3:$AL$23,5,TRUE)</f>
        <v>17604.170292999999</v>
      </c>
      <c r="BR7" s="18">
        <f>HLOOKUP(BR$2,PLANEL_Pot_anual!$C$3:$AL$23,5,TRUE)</f>
        <v>17604.170292999999</v>
      </c>
      <c r="BS7" s="18">
        <f>HLOOKUP(BS$2,PLANEL_Pot_anual!$C$3:$AL$23,5,TRUE)</f>
        <v>18529.170292999999</v>
      </c>
      <c r="BT7" s="18">
        <f>HLOOKUP(BT$2,PLANEL_Pot_anual!$C$3:$AL$23,5,TRUE)</f>
        <v>18529.170292999999</v>
      </c>
      <c r="BU7" s="18">
        <f>HLOOKUP(BU$2,PLANEL_Pot_anual!$C$3:$AL$23,5,TRUE)</f>
        <v>18529.170292999999</v>
      </c>
      <c r="BV7" s="18">
        <f>HLOOKUP(BV$2,PLANEL_Pot_anual!$C$3:$AL$23,5,TRUE)</f>
        <v>18529.170292999999</v>
      </c>
      <c r="BW7" s="18">
        <f>HLOOKUP(BW$2,PLANEL_Pot_anual!$C$3:$AL$23,5,TRUE)</f>
        <v>19454.170292999999</v>
      </c>
      <c r="BX7" s="18">
        <f>HLOOKUP(BX$2,PLANEL_Pot_anual!$C$3:$AL$23,5,TRUE)</f>
        <v>19454.170292999999</v>
      </c>
      <c r="BY7" s="18">
        <f>HLOOKUP(BY$2,PLANEL_Pot_anual!$C$3:$AL$23,5,TRUE)</f>
        <v>19454.170292999999</v>
      </c>
      <c r="BZ7" s="18">
        <f>HLOOKUP(BZ$2,PLANEL_Pot_anual!$C$3:$AL$23,5,TRUE)</f>
        <v>19454.170292999999</v>
      </c>
      <c r="CA7" s="18">
        <f>HLOOKUP(CA$2,PLANEL_Pot_anual!$C$3:$AL$23,5,TRUE)</f>
        <v>20379.370293</v>
      </c>
      <c r="CB7" s="18">
        <f>HLOOKUP(CB$2,PLANEL_Pot_anual!$C$3:$AL$23,5,TRUE)</f>
        <v>20379.370293</v>
      </c>
      <c r="CC7" s="18">
        <f>HLOOKUP(CC$2,PLANEL_Pot_anual!$C$3:$AL$23,5,TRUE)</f>
        <v>20379.370293</v>
      </c>
      <c r="CD7" s="18">
        <f>HLOOKUP(CD$2,PLANEL_Pot_anual!$C$3:$AL$23,5,TRUE)</f>
        <v>20379.370293</v>
      </c>
      <c r="CE7" s="18">
        <f>HLOOKUP(CE$2,PLANEL_Pot_anual!$C$3:$AL$23,5,TRUE)</f>
        <v>21304.370293</v>
      </c>
      <c r="CF7" s="18">
        <f>HLOOKUP(CF$2,PLANEL_Pot_anual!$C$3:$AL$23,5,TRUE)</f>
        <v>21304.370293</v>
      </c>
      <c r="CG7" s="18">
        <f>HLOOKUP(CG$2,PLANEL_Pot_anual!$C$3:$AL$23,5,TRUE)</f>
        <v>21304.370293</v>
      </c>
      <c r="CH7" s="18">
        <f>HLOOKUP(CH$2,PLANEL_Pot_anual!$C$3:$AL$23,5,TRUE)</f>
        <v>21304.370293</v>
      </c>
      <c r="CI7" s="18">
        <f>HLOOKUP(CI$2,PLANEL_Pot_anual!$C$3:$AL$23,5,TRUE)</f>
        <v>22229.370293</v>
      </c>
      <c r="CJ7" s="18">
        <f>HLOOKUP(CJ$2,PLANEL_Pot_anual!$C$3:$AL$23,5,TRUE)</f>
        <v>22229.370293</v>
      </c>
      <c r="CK7" s="18">
        <f>HLOOKUP(CK$2,PLANEL_Pot_anual!$C$3:$AL$23,5,TRUE)</f>
        <v>22229.370293</v>
      </c>
      <c r="CL7" s="18">
        <f>HLOOKUP(CL$2,PLANEL_Pot_anual!$C$3:$AL$23,5,TRUE)</f>
        <v>22229.370293</v>
      </c>
      <c r="CM7" s="18">
        <f>HLOOKUP(CM$2,PLANEL_Pot_anual!$C$3:$AL$23,5,TRUE)</f>
        <v>23154.570293000001</v>
      </c>
      <c r="CN7" s="18">
        <f>HLOOKUP(CN$2,PLANEL_Pot_anual!$C$3:$AL$23,5,TRUE)</f>
        <v>23154.570293000001</v>
      </c>
      <c r="CO7" s="18">
        <f>HLOOKUP(CO$2,PLANEL_Pot_anual!$C$3:$AL$23,5,TRUE)</f>
        <v>23154.570293000001</v>
      </c>
      <c r="CP7" s="18">
        <f>HLOOKUP(CP$2,PLANEL_Pot_anual!$C$3:$AL$23,5,TRUE)</f>
        <v>23154.570293000001</v>
      </c>
      <c r="CQ7" s="18">
        <f>HLOOKUP(CQ$2,PLANEL_Pot_anual!$C$3:$AL$23,5,TRUE)</f>
        <v>24079.570293000001</v>
      </c>
      <c r="CR7" s="18">
        <f>HLOOKUP(CR$2,PLANEL_Pot_anual!$C$3:$AL$23,5,TRUE)</f>
        <v>24079.570293000001</v>
      </c>
      <c r="CS7" s="18">
        <f>HLOOKUP(CS$2,PLANEL_Pot_anual!$C$3:$AL$23,5,TRUE)</f>
        <v>24079.570293000001</v>
      </c>
      <c r="CT7" s="18">
        <f>HLOOKUP(CT$2,PLANEL_Pot_anual!$C$3:$AL$23,5,TRUE)</f>
        <v>24079.570293000001</v>
      </c>
      <c r="CU7" s="18">
        <f>HLOOKUP(CU$2,PLANEL_Pot_anual!$C$3:$AL$23,5,TRUE)</f>
        <v>25004.570293000001</v>
      </c>
      <c r="CV7" s="18">
        <f>HLOOKUP(CV$2,PLANEL_Pot_anual!$C$3:$AL$23,5,TRUE)</f>
        <v>25004.570293000001</v>
      </c>
      <c r="CW7" s="18">
        <f>HLOOKUP(CW$2,PLANEL_Pot_anual!$C$3:$AL$23,5,TRUE)</f>
        <v>25004.570293000001</v>
      </c>
      <c r="CX7" s="18">
        <f>HLOOKUP(CX$2,PLANEL_Pot_anual!$C$3:$AL$23,5,TRUE)</f>
        <v>25004.570293000001</v>
      </c>
      <c r="CY7" s="18">
        <f>HLOOKUP(CY$2,PLANEL_Pot_anual!$C$3:$AL$23,5,TRUE)</f>
        <v>25929.570293000001</v>
      </c>
      <c r="CZ7" s="18">
        <f>HLOOKUP(CZ$2,PLANEL_Pot_anual!$C$3:$AL$23,5,TRUE)</f>
        <v>25929.570293000001</v>
      </c>
      <c r="DA7" s="18">
        <f>HLOOKUP(DA$2,PLANEL_Pot_anual!$C$3:$AL$23,5,TRUE)</f>
        <v>25929.570293000001</v>
      </c>
      <c r="DB7" s="18">
        <f>HLOOKUP(DB$2,PLANEL_Pot_anual!$C$3:$AL$23,5,TRUE)</f>
        <v>25929.570293000001</v>
      </c>
      <c r="DC7" s="18">
        <f>HLOOKUP(DC$2,PLANEL_Pot_anual!$C$3:$AL$23,5,TRUE)</f>
        <v>26854.870293</v>
      </c>
      <c r="DD7" s="18">
        <f>HLOOKUP(DD$2,PLANEL_Pot_anual!$C$3:$AL$23,5,TRUE)</f>
        <v>26854.870293</v>
      </c>
      <c r="DE7" s="18">
        <f>HLOOKUP(DE$2,PLANEL_Pot_anual!$C$3:$AL$23,5,TRUE)</f>
        <v>26854.870293</v>
      </c>
      <c r="DF7" s="18">
        <f>HLOOKUP(DF$2,PLANEL_Pot_anual!$C$3:$AL$23,5,TRUE)</f>
        <v>26854.870293</v>
      </c>
      <c r="DG7" s="18">
        <f>HLOOKUP(DG$2,PLANEL_Pot_anual!$C$3:$AL$23,5,TRUE)</f>
        <v>27728.549125999998</v>
      </c>
      <c r="DH7" s="18">
        <f>HLOOKUP(DH$2,PLANEL_Pot_anual!$C$3:$AL$23,5,TRUE)</f>
        <v>27728.549125999998</v>
      </c>
      <c r="DI7" s="18">
        <f>HLOOKUP(DI$2,PLANEL_Pot_anual!$C$3:$AL$23,5,TRUE)</f>
        <v>27728.549125999998</v>
      </c>
      <c r="DJ7" s="18">
        <f>HLOOKUP(DJ$2,PLANEL_Pot_anual!$C$3:$AL$23,5,TRUE)</f>
        <v>27728.549125999998</v>
      </c>
      <c r="DK7" s="18">
        <f>HLOOKUP(DK$2,PLANEL_Pot_anual!$C$3:$AL$23,5,TRUE)</f>
        <v>28205.269656</v>
      </c>
      <c r="DL7" s="18">
        <f>HLOOKUP(DL$2,PLANEL_Pot_anual!$C$3:$AL$23,5,TRUE)</f>
        <v>28205.269656</v>
      </c>
      <c r="DM7" s="18">
        <f>HLOOKUP(DM$2,PLANEL_Pot_anual!$C$3:$AL$23,5,TRUE)</f>
        <v>28205.269656</v>
      </c>
      <c r="DN7" s="18">
        <f>HLOOKUP(DN$2,PLANEL_Pot_anual!$C$3:$AL$23,5,TRUE)</f>
        <v>28205.269656</v>
      </c>
      <c r="DO7" s="18">
        <f>HLOOKUP(DO$2,PLANEL_Pot_anual!$C$3:$AL$23,5,TRUE)</f>
        <v>28669.724782999998</v>
      </c>
      <c r="DP7" s="18">
        <f>HLOOKUP(DP$2,PLANEL_Pot_anual!$C$3:$AL$23,5,TRUE)</f>
        <v>28669.724782999998</v>
      </c>
      <c r="DQ7" s="18">
        <f>HLOOKUP(DQ$2,PLANEL_Pot_anual!$C$3:$AL$23,5,TRUE)</f>
        <v>28669.724782999998</v>
      </c>
      <c r="DR7" s="18">
        <f>HLOOKUP(DR$2,PLANEL_Pot_anual!$C$3:$AL$23,5,TRUE)</f>
        <v>28669.724782999998</v>
      </c>
      <c r="DS7" s="18">
        <f>HLOOKUP(DS$2,PLANEL_Pot_anual!$C$3:$AL$23,5,TRUE)</f>
        <v>29080.591185999998</v>
      </c>
      <c r="DT7" s="18">
        <f>HLOOKUP(DT$2,PLANEL_Pot_anual!$C$3:$AL$23,5,TRUE)</f>
        <v>29080.591185999998</v>
      </c>
      <c r="DU7" s="18">
        <f>HLOOKUP(DU$2,PLANEL_Pot_anual!$C$3:$AL$23,5,TRUE)</f>
        <v>29080.591185999998</v>
      </c>
      <c r="DV7" s="18">
        <f>HLOOKUP(DV$2,PLANEL_Pot_anual!$C$3:$AL$23,5,TRUE)</f>
        <v>29080.591185999998</v>
      </c>
      <c r="DW7" s="18">
        <f>HLOOKUP(DW$2,PLANEL_Pot_anual!$C$3:$AL$23,5,TRUE)</f>
        <v>29899.056553000002</v>
      </c>
      <c r="DX7" s="18">
        <f>HLOOKUP(DX$2,PLANEL_Pot_anual!$C$3:$AL$23,5,TRUE)</f>
        <v>29899.056553000002</v>
      </c>
      <c r="DY7" s="18">
        <f>HLOOKUP(DY$2,PLANEL_Pot_anual!$C$3:$AL$23,5,TRUE)</f>
        <v>29899.056553000002</v>
      </c>
      <c r="DZ7" s="18">
        <f>HLOOKUP(DZ$2,PLANEL_Pot_anual!$C$3:$AL$23,5,TRUE)</f>
        <v>29899.056553000002</v>
      </c>
      <c r="EA7" s="18">
        <f>HLOOKUP(EA$2,PLANEL_Pot_anual!$C$3:$AL$23,5,TRUE)</f>
        <v>30542.419684</v>
      </c>
      <c r="EB7" s="18">
        <f>HLOOKUP(EB$2,PLANEL_Pot_anual!$C$3:$AL$23,5,TRUE)</f>
        <v>30542.419684</v>
      </c>
      <c r="EC7" s="18">
        <f>HLOOKUP(EC$2,PLANEL_Pot_anual!$C$3:$AL$23,5,TRUE)</f>
        <v>30542.419684</v>
      </c>
      <c r="ED7" s="18">
        <f>HLOOKUP(ED$2,PLANEL_Pot_anual!$C$3:$AL$23,5,TRUE)</f>
        <v>30542.419684</v>
      </c>
      <c r="EE7" s="18">
        <f>HLOOKUP(EE$2,PLANEL_Pot_anual!$C$3:$AL$23,5,TRUE)</f>
        <v>31254.089355</v>
      </c>
      <c r="EF7" s="18">
        <f>HLOOKUP(EF$2,PLANEL_Pot_anual!$C$3:$AL$23,5,TRUE)</f>
        <v>31254.089355</v>
      </c>
      <c r="EG7" s="18">
        <f>HLOOKUP(EG$2,PLANEL_Pot_anual!$C$3:$AL$23,5,TRUE)</f>
        <v>31254.089355</v>
      </c>
      <c r="EH7" s="18">
        <f>HLOOKUP(EH$2,PLANEL_Pot_anual!$C$3:$AL$23,5,TRUE)</f>
        <v>31254.089355</v>
      </c>
      <c r="EI7" s="18">
        <f>HLOOKUP(EI$2,PLANEL_Pot_anual!$C$3:$AL$23,5,TRUE)</f>
        <v>31940.582203999998</v>
      </c>
      <c r="EJ7" s="18">
        <f>HLOOKUP(EJ$2,PLANEL_Pot_anual!$C$3:$AL$23,5,TRUE)</f>
        <v>31940.582203999998</v>
      </c>
      <c r="EK7" s="18">
        <f>HLOOKUP(EK$2,PLANEL_Pot_anual!$C$3:$AL$23,5,TRUE)</f>
        <v>31940.582203999998</v>
      </c>
      <c r="EL7" s="18">
        <f>HLOOKUP(EL$2,PLANEL_Pot_anual!$C$3:$AL$23,5,TRUE)</f>
        <v>31940.582203999998</v>
      </c>
      <c r="EM7" s="18">
        <f>HLOOKUP(EM$2,PLANEL_Pot_anual!$C$3:$AL$23,5,TRUE)</f>
        <v>32294.063317</v>
      </c>
      <c r="EN7" s="18">
        <f>HLOOKUP(EN$2,PLANEL_Pot_anual!$C$3:$AL$23,5,TRUE)</f>
        <v>32294.063317</v>
      </c>
      <c r="EO7" s="18">
        <f>HLOOKUP(EO$2,PLANEL_Pot_anual!$C$3:$AL$23,5,TRUE)</f>
        <v>32294.063317</v>
      </c>
      <c r="EP7" s="18">
        <f>HLOOKUP(EP$2,PLANEL_Pot_anual!$C$3:$AL$23,5,TRUE)</f>
        <v>32294.063317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3835.2013900000002</v>
      </c>
      <c r="AZ11" s="1">
        <f>HLOOKUP(AZ$2,PLANEL_Pot_anual!$C$3:$AL$24,9,TRUE)</f>
        <v>3835.2013900000002</v>
      </c>
      <c r="BA11" s="1">
        <f>HLOOKUP(BA$2,PLANEL_Pot_anual!$C$3:$AL$24,9,TRUE)</f>
        <v>3835.2013900000002</v>
      </c>
      <c r="BB11" s="1">
        <f>HLOOKUP(BB$2,PLANEL_Pot_anual!$C$3:$AL$24,9,TRUE)</f>
        <v>3835.2013900000002</v>
      </c>
      <c r="BC11" s="1">
        <f>HLOOKUP(BC$2,PLANEL_Pot_anual!$C$3:$AL$24,9,TRUE)</f>
        <v>4275.5648689999998</v>
      </c>
      <c r="BD11" s="1">
        <f>HLOOKUP(BD$2,PLANEL_Pot_anual!$C$3:$AL$24,9,TRUE)</f>
        <v>4275.5648689999998</v>
      </c>
      <c r="BE11" s="1">
        <f>HLOOKUP(BE$2,PLANEL_Pot_anual!$C$3:$AL$24,9,TRUE)</f>
        <v>4275.5648689999998</v>
      </c>
      <c r="BF11" s="1">
        <f>HLOOKUP(BF$2,PLANEL_Pot_anual!$C$3:$AL$24,9,TRUE)</f>
        <v>4275.5648689999998</v>
      </c>
      <c r="BG11" s="1">
        <f>HLOOKUP(BG$2,PLANEL_Pot_anual!$C$3:$AL$24,9,TRUE)</f>
        <v>7505.2287399999996</v>
      </c>
      <c r="BH11" s="1">
        <f>HLOOKUP(BH$2,PLANEL_Pot_anual!$C$3:$AL$24,9,TRUE)</f>
        <v>7505.2287399999996</v>
      </c>
      <c r="BI11" s="1">
        <f>HLOOKUP(BI$2,PLANEL_Pot_anual!$C$3:$AL$24,9,TRUE)</f>
        <v>7505.2287399999996</v>
      </c>
      <c r="BJ11" s="1">
        <f>HLOOKUP(BJ$2,PLANEL_Pot_anual!$C$3:$AL$24,9,TRUE)</f>
        <v>7505.2287399999996</v>
      </c>
      <c r="BK11" s="1">
        <f>HLOOKUP(BK$2,PLANEL_Pot_anual!$C$3:$AL$24,9,TRUE)</f>
        <v>7505.2287399999996</v>
      </c>
      <c r="BL11" s="1">
        <f>HLOOKUP(BL$2,PLANEL_Pot_anual!$C$3:$AL$24,9,TRUE)</f>
        <v>7505.2287399999996</v>
      </c>
      <c r="BM11" s="1">
        <f>HLOOKUP(BM$2,PLANEL_Pot_anual!$C$3:$AL$24,9,TRUE)</f>
        <v>7505.2287399999996</v>
      </c>
      <c r="BN11" s="1">
        <f>HLOOKUP(BN$2,PLANEL_Pot_anual!$C$3:$AL$24,9,TRUE)</f>
        <v>7505.2287399999996</v>
      </c>
      <c r="BO11" s="1">
        <f>HLOOKUP(BO$2,PLANEL_Pot_anual!$C$3:$AL$24,9,TRUE)</f>
        <v>7505.2287399999996</v>
      </c>
      <c r="BP11" s="1">
        <f>HLOOKUP(BP$2,PLANEL_Pot_anual!$C$3:$AL$24,9,TRUE)</f>
        <v>7505.2287399999996</v>
      </c>
      <c r="BQ11" s="1">
        <f>HLOOKUP(BQ$2,PLANEL_Pot_anual!$C$3:$AL$24,9,TRUE)</f>
        <v>7505.2287399999996</v>
      </c>
      <c r="BR11" s="1">
        <f>HLOOKUP(BR$2,PLANEL_Pot_anual!$C$3:$AL$24,9,TRUE)</f>
        <v>7505.2287399999996</v>
      </c>
      <c r="BS11" s="1">
        <f>HLOOKUP(BS$2,PLANEL_Pot_anual!$C$3:$AL$24,9,TRUE)</f>
        <v>7505.2287399999996</v>
      </c>
      <c r="BT11" s="1">
        <f>HLOOKUP(BT$2,PLANEL_Pot_anual!$C$3:$AL$24,9,TRUE)</f>
        <v>7505.2287399999996</v>
      </c>
      <c r="BU11" s="1">
        <f>HLOOKUP(BU$2,PLANEL_Pot_anual!$C$3:$AL$24,9,TRUE)</f>
        <v>7505.2287399999996</v>
      </c>
      <c r="BV11" s="1">
        <f>HLOOKUP(BV$2,PLANEL_Pot_anual!$C$3:$AL$24,9,TRUE)</f>
        <v>7505.2287399999996</v>
      </c>
      <c r="BW11" s="1">
        <f>HLOOKUP(BW$2,PLANEL_Pot_anual!$C$3:$AL$24,9,TRUE)</f>
        <v>7505.2287399999996</v>
      </c>
      <c r="BX11" s="1">
        <f>HLOOKUP(BX$2,PLANEL_Pot_anual!$C$3:$AL$24,9,TRUE)</f>
        <v>7505.2287399999996</v>
      </c>
      <c r="BY11" s="1">
        <f>HLOOKUP(BY$2,PLANEL_Pot_anual!$C$3:$AL$24,9,TRUE)</f>
        <v>7505.2287399999996</v>
      </c>
      <c r="BZ11" s="1">
        <f>HLOOKUP(BZ$2,PLANEL_Pot_anual!$C$3:$AL$24,9,TRUE)</f>
        <v>7505.2287399999996</v>
      </c>
      <c r="CA11" s="1">
        <f>HLOOKUP(CA$2,PLANEL_Pot_anual!$C$3:$AL$24,9,TRUE)</f>
        <v>7505.2287399999996</v>
      </c>
      <c r="CB11" s="1">
        <f>HLOOKUP(CB$2,PLANEL_Pot_anual!$C$3:$AL$24,9,TRUE)</f>
        <v>7505.2287399999996</v>
      </c>
      <c r="CC11" s="1">
        <f>HLOOKUP(CC$2,PLANEL_Pot_anual!$C$3:$AL$24,9,TRUE)</f>
        <v>7505.2287399999996</v>
      </c>
      <c r="CD11" s="1">
        <f>HLOOKUP(CD$2,PLANEL_Pot_anual!$C$3:$AL$24,9,TRUE)</f>
        <v>7505.2287399999996</v>
      </c>
      <c r="CE11" s="1">
        <f>HLOOKUP(CE$2,PLANEL_Pot_anual!$C$3:$AL$24,9,TRUE)</f>
        <v>7505.2287399999996</v>
      </c>
      <c r="CF11" s="1">
        <f>HLOOKUP(CF$2,PLANEL_Pot_anual!$C$3:$AL$24,9,TRUE)</f>
        <v>7505.2287399999996</v>
      </c>
      <c r="CG11" s="1">
        <f>HLOOKUP(CG$2,PLANEL_Pot_anual!$C$3:$AL$24,9,TRUE)</f>
        <v>7505.2287399999996</v>
      </c>
      <c r="CH11" s="1">
        <f>HLOOKUP(CH$2,PLANEL_Pot_anual!$C$3:$AL$24,9,TRUE)</f>
        <v>7505.2287399999996</v>
      </c>
      <c r="CI11" s="1">
        <f>HLOOKUP(CI$2,PLANEL_Pot_anual!$C$3:$AL$24,9,TRUE)</f>
        <v>7505.2287399999996</v>
      </c>
      <c r="CJ11" s="1">
        <f>HLOOKUP(CJ$2,PLANEL_Pot_anual!$C$3:$AL$24,9,TRUE)</f>
        <v>7505.2287399999996</v>
      </c>
      <c r="CK11" s="1">
        <f>HLOOKUP(CK$2,PLANEL_Pot_anual!$C$3:$AL$24,9,TRUE)</f>
        <v>7505.2287399999996</v>
      </c>
      <c r="CL11" s="1">
        <f>HLOOKUP(CL$2,PLANEL_Pot_anual!$C$3:$AL$24,9,TRUE)</f>
        <v>7505.2287399999996</v>
      </c>
      <c r="CM11" s="1">
        <f>HLOOKUP(CM$2,PLANEL_Pot_anual!$C$3:$AL$24,9,TRUE)</f>
        <v>7505.2287399999996</v>
      </c>
      <c r="CN11" s="1">
        <f>HLOOKUP(CN$2,PLANEL_Pot_anual!$C$3:$AL$24,9,TRUE)</f>
        <v>7505.2287399999996</v>
      </c>
      <c r="CO11" s="1">
        <f>HLOOKUP(CO$2,PLANEL_Pot_anual!$C$3:$AL$24,9,TRUE)</f>
        <v>7505.2287399999996</v>
      </c>
      <c r="CP11" s="1">
        <f>HLOOKUP(CP$2,PLANEL_Pot_anual!$C$3:$AL$24,9,TRUE)</f>
        <v>7505.2287399999996</v>
      </c>
      <c r="CQ11" s="1">
        <f>HLOOKUP(CQ$2,PLANEL_Pot_anual!$C$3:$AL$24,9,TRUE)</f>
        <v>7505.2287399999996</v>
      </c>
      <c r="CR11" s="1">
        <f>HLOOKUP(CR$2,PLANEL_Pot_anual!$C$3:$AL$24,9,TRUE)</f>
        <v>7505.2287399999996</v>
      </c>
      <c r="CS11" s="1">
        <f>HLOOKUP(CS$2,PLANEL_Pot_anual!$C$3:$AL$24,9,TRUE)</f>
        <v>7505.2287399999996</v>
      </c>
      <c r="CT11" s="1">
        <f>HLOOKUP(CT$2,PLANEL_Pot_anual!$C$3:$AL$24,9,TRUE)</f>
        <v>7505.2287399999996</v>
      </c>
      <c r="CU11" s="1">
        <f>HLOOKUP(CU$2,PLANEL_Pot_anual!$C$3:$AL$24,9,TRUE)</f>
        <v>7505.2287399999996</v>
      </c>
      <c r="CV11" s="1">
        <f>HLOOKUP(CV$2,PLANEL_Pot_anual!$C$3:$AL$24,9,TRUE)</f>
        <v>7505.2287399999996</v>
      </c>
      <c r="CW11" s="1">
        <f>HLOOKUP(CW$2,PLANEL_Pot_anual!$C$3:$AL$24,9,TRUE)</f>
        <v>7505.2287399999996</v>
      </c>
      <c r="CX11" s="1">
        <f>HLOOKUP(CX$2,PLANEL_Pot_anual!$C$3:$AL$24,9,TRUE)</f>
        <v>7505.2287399999996</v>
      </c>
      <c r="CY11" s="1">
        <f>HLOOKUP(CY$2,PLANEL_Pot_anual!$C$3:$AL$24,9,TRUE)</f>
        <v>7505.2287399999996</v>
      </c>
      <c r="CZ11" s="1">
        <f>HLOOKUP(CZ$2,PLANEL_Pot_anual!$C$3:$AL$24,9,TRUE)</f>
        <v>7505.2287399999996</v>
      </c>
      <c r="DA11" s="1">
        <f>HLOOKUP(DA$2,PLANEL_Pot_anual!$C$3:$AL$24,9,TRUE)</f>
        <v>7505.2287399999996</v>
      </c>
      <c r="DB11" s="1">
        <f>HLOOKUP(DB$2,PLANEL_Pot_anual!$C$3:$AL$24,9,TRUE)</f>
        <v>7505.2287399999996</v>
      </c>
      <c r="DC11" s="1">
        <f>HLOOKUP(DC$2,PLANEL_Pot_anual!$C$3:$AL$24,9,TRUE)</f>
        <v>7505.2287399999996</v>
      </c>
      <c r="DD11" s="1">
        <f>HLOOKUP(DD$2,PLANEL_Pot_anual!$C$3:$AL$24,9,TRUE)</f>
        <v>7505.2287399999996</v>
      </c>
      <c r="DE11" s="1">
        <f>HLOOKUP(DE$2,PLANEL_Pot_anual!$C$3:$AL$24,9,TRUE)</f>
        <v>7505.2287399999996</v>
      </c>
      <c r="DF11" s="1">
        <f>HLOOKUP(DF$2,PLANEL_Pot_anual!$C$3:$AL$24,9,TRUE)</f>
        <v>7505.2287399999996</v>
      </c>
      <c r="DG11" s="1">
        <f>HLOOKUP(DG$2,PLANEL_Pot_anual!$C$3:$AL$24,9,TRUE)</f>
        <v>7505.2287399999996</v>
      </c>
      <c r="DH11" s="1">
        <f>HLOOKUP(DH$2,PLANEL_Pot_anual!$C$3:$AL$24,9,TRUE)</f>
        <v>7505.2287399999996</v>
      </c>
      <c r="DI11" s="1">
        <f>HLOOKUP(DI$2,PLANEL_Pot_anual!$C$3:$AL$24,9,TRUE)</f>
        <v>7505.2287399999996</v>
      </c>
      <c r="DJ11" s="1">
        <f>HLOOKUP(DJ$2,PLANEL_Pot_anual!$C$3:$AL$24,9,TRUE)</f>
        <v>7505.2287399999996</v>
      </c>
      <c r="DK11" s="1">
        <f>HLOOKUP(DK$2,PLANEL_Pot_anual!$C$3:$AL$24,9,TRUE)</f>
        <v>7505.2287399999996</v>
      </c>
      <c r="DL11" s="1">
        <f>HLOOKUP(DL$2,PLANEL_Pot_anual!$C$3:$AL$24,9,TRUE)</f>
        <v>7505.2287399999996</v>
      </c>
      <c r="DM11" s="1">
        <f>HLOOKUP(DM$2,PLANEL_Pot_anual!$C$3:$AL$24,9,TRUE)</f>
        <v>7505.2287399999996</v>
      </c>
      <c r="DN11" s="1">
        <f>HLOOKUP(DN$2,PLANEL_Pot_anual!$C$3:$AL$24,9,TRUE)</f>
        <v>7505.2287399999996</v>
      </c>
      <c r="DO11" s="1">
        <f>HLOOKUP(DO$2,PLANEL_Pot_anual!$C$3:$AL$24,9,TRUE)</f>
        <v>7505.2287399999996</v>
      </c>
      <c r="DP11" s="1">
        <f>HLOOKUP(DP$2,PLANEL_Pot_anual!$C$3:$AL$24,9,TRUE)</f>
        <v>7505.2287399999996</v>
      </c>
      <c r="DQ11" s="1">
        <f>HLOOKUP(DQ$2,PLANEL_Pot_anual!$C$3:$AL$24,9,TRUE)</f>
        <v>7505.2287399999996</v>
      </c>
      <c r="DR11" s="1">
        <f>HLOOKUP(DR$2,PLANEL_Pot_anual!$C$3:$AL$24,9,TRUE)</f>
        <v>7505.2287399999996</v>
      </c>
      <c r="DS11" s="1">
        <f>HLOOKUP(DS$2,PLANEL_Pot_anual!$C$3:$AL$24,9,TRUE)</f>
        <v>7505.2287399999996</v>
      </c>
      <c r="DT11" s="1">
        <f>HLOOKUP(DT$2,PLANEL_Pot_anual!$C$3:$AL$24,9,TRUE)</f>
        <v>7505.2287399999996</v>
      </c>
      <c r="DU11" s="1">
        <f>HLOOKUP(DU$2,PLANEL_Pot_anual!$C$3:$AL$24,9,TRUE)</f>
        <v>7505.2287399999996</v>
      </c>
      <c r="DV11" s="1">
        <f>HLOOKUP(DV$2,PLANEL_Pot_anual!$C$3:$AL$24,9,TRUE)</f>
        <v>7505.2287399999996</v>
      </c>
      <c r="DW11" s="1">
        <f>HLOOKUP(DW$2,PLANEL_Pot_anual!$C$3:$AL$24,9,TRUE)</f>
        <v>7505.2287399999996</v>
      </c>
      <c r="DX11" s="1">
        <f>HLOOKUP(DX$2,PLANEL_Pot_anual!$C$3:$AL$24,9,TRUE)</f>
        <v>7505.2287399999996</v>
      </c>
      <c r="DY11" s="1">
        <f>HLOOKUP(DY$2,PLANEL_Pot_anual!$C$3:$AL$24,9,TRUE)</f>
        <v>7505.2287399999996</v>
      </c>
      <c r="DZ11" s="1">
        <f>HLOOKUP(DZ$2,PLANEL_Pot_anual!$C$3:$AL$24,9,TRUE)</f>
        <v>7505.2287399999996</v>
      </c>
      <c r="EA11" s="1">
        <f>HLOOKUP(EA$2,PLANEL_Pot_anual!$C$3:$AL$24,9,TRUE)</f>
        <v>7505.2287399999996</v>
      </c>
      <c r="EB11" s="1">
        <f>HLOOKUP(EB$2,PLANEL_Pot_anual!$C$3:$AL$24,9,TRUE)</f>
        <v>7505.2287399999996</v>
      </c>
      <c r="EC11" s="1">
        <f>HLOOKUP(EC$2,PLANEL_Pot_anual!$C$3:$AL$24,9,TRUE)</f>
        <v>7505.2287399999996</v>
      </c>
      <c r="ED11" s="1">
        <f>HLOOKUP(ED$2,PLANEL_Pot_anual!$C$3:$AL$24,9,TRUE)</f>
        <v>7505.2287399999996</v>
      </c>
      <c r="EE11" s="1">
        <f>HLOOKUP(EE$2,PLANEL_Pot_anual!$C$3:$AL$24,9,TRUE)</f>
        <v>7505.2287399999996</v>
      </c>
      <c r="EF11" s="1">
        <f>HLOOKUP(EF$2,PLANEL_Pot_anual!$C$3:$AL$24,9,TRUE)</f>
        <v>7505.2287399999996</v>
      </c>
      <c r="EG11" s="1">
        <f>HLOOKUP(EG$2,PLANEL_Pot_anual!$C$3:$AL$24,9,TRUE)</f>
        <v>7505.2287399999996</v>
      </c>
      <c r="EH11" s="1">
        <f>HLOOKUP(EH$2,PLANEL_Pot_anual!$C$3:$AL$24,9,TRUE)</f>
        <v>7505.2287399999996</v>
      </c>
      <c r="EI11" s="1">
        <f>HLOOKUP(EI$2,PLANEL_Pot_anual!$C$3:$AL$24,9,TRUE)</f>
        <v>7505.2287399999996</v>
      </c>
      <c r="EJ11" s="1">
        <f>HLOOKUP(EJ$2,PLANEL_Pot_anual!$C$3:$AL$24,9,TRUE)</f>
        <v>7505.2287399999996</v>
      </c>
      <c r="EK11" s="1">
        <f>HLOOKUP(EK$2,PLANEL_Pot_anual!$C$3:$AL$24,9,TRUE)</f>
        <v>7505.2287399999996</v>
      </c>
      <c r="EL11" s="1">
        <f>HLOOKUP(EL$2,PLANEL_Pot_anual!$C$3:$AL$24,9,TRUE)</f>
        <v>7505.2287399999996</v>
      </c>
      <c r="EM11" s="1">
        <f>HLOOKUP(EM$2,PLANEL_Pot_anual!$C$3:$AL$24,9,TRUE)</f>
        <v>7505.2287399999996</v>
      </c>
      <c r="EN11" s="1">
        <f>HLOOKUP(EN$2,PLANEL_Pot_anual!$C$3:$AL$24,9,TRUE)</f>
        <v>7505.2287399999996</v>
      </c>
      <c r="EO11" s="1">
        <f>HLOOKUP(EO$2,PLANEL_Pot_anual!$C$3:$AL$24,9,TRUE)</f>
        <v>7505.2287399999996</v>
      </c>
      <c r="EP11" s="1">
        <f>HLOOKUP(EP$2,PLANEL_Pot_anual!$C$3:$AL$24,9,TRUE)</f>
        <v>7505.2287399999996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13108.959580000001</v>
      </c>
      <c r="AF14" s="24">
        <f>HLOOKUP(AF$2,PLANEL_Pot_anual!$C$3:$AL$24,12,TRUE)</f>
        <v>13108.959580000001</v>
      </c>
      <c r="AG14" s="24">
        <f>HLOOKUP(AG$2,PLANEL_Pot_anual!$C$3:$AL$24,12,TRUE)</f>
        <v>13108.959580000001</v>
      </c>
      <c r="AH14" s="24">
        <f>HLOOKUP(AH$2,PLANEL_Pot_anual!$C$3:$AL$24,12,TRUE)</f>
        <v>13108.959580000001</v>
      </c>
      <c r="AI14" s="24">
        <f>HLOOKUP(AI$2,PLANEL_Pot_anual!$C$3:$AL$24,12,TRUE)</f>
        <v>13108.959580000001</v>
      </c>
      <c r="AJ14" s="24">
        <f>HLOOKUP(AJ$2,PLANEL_Pot_anual!$C$3:$AL$24,12,TRUE)</f>
        <v>13108.959580000001</v>
      </c>
      <c r="AK14" s="24">
        <f>HLOOKUP(AK$2,PLANEL_Pot_anual!$C$3:$AL$24,12,TRUE)</f>
        <v>13108.959580000001</v>
      </c>
      <c r="AL14" s="24">
        <f>HLOOKUP(AL$2,PLANEL_Pot_anual!$C$3:$AL$24,12,TRUE)</f>
        <v>13108.959580000001</v>
      </c>
      <c r="AM14" s="24">
        <f>HLOOKUP(AM$2,PLANEL_Pot_anual!$C$3:$AL$24,12,TRUE)</f>
        <v>13139.339019999999</v>
      </c>
      <c r="AN14" s="24">
        <f>HLOOKUP(AN$2,PLANEL_Pot_anual!$C$3:$AL$24,12,TRUE)</f>
        <v>13139.339019999999</v>
      </c>
      <c r="AO14" s="24">
        <f>HLOOKUP(AO$2,PLANEL_Pot_anual!$C$3:$AL$24,12,TRUE)</f>
        <v>13139.339019999999</v>
      </c>
      <c r="AP14" s="24">
        <f>HLOOKUP(AP$2,PLANEL_Pot_anual!$C$3:$AL$24,12,TRUE)</f>
        <v>13139.339019999999</v>
      </c>
      <c r="AQ14" s="24">
        <f>HLOOKUP(AQ$2,PLANEL_Pot_anual!$C$3:$AL$24,12,TRUE)</f>
        <v>13139.339019999999</v>
      </c>
      <c r="AR14" s="24">
        <f>HLOOKUP(AR$2,PLANEL_Pot_anual!$C$3:$AL$24,12,TRUE)</f>
        <v>13139.339019999999</v>
      </c>
      <c r="AS14" s="24">
        <f>HLOOKUP(AS$2,PLANEL_Pot_anual!$C$3:$AL$24,12,TRUE)</f>
        <v>13139.339019999999</v>
      </c>
      <c r="AT14" s="24">
        <f>HLOOKUP(AT$2,PLANEL_Pot_anual!$C$3:$AL$24,12,TRUE)</f>
        <v>13139.339019999999</v>
      </c>
      <c r="AU14" s="24">
        <f>HLOOKUP(AU$2,PLANEL_Pot_anual!$C$3:$AL$24,12,TRUE)</f>
        <v>13139.339019999999</v>
      </c>
      <c r="AV14" s="24">
        <f>HLOOKUP(AV$2,PLANEL_Pot_anual!$C$3:$AL$24,12,TRUE)</f>
        <v>13139.339019999999</v>
      </c>
      <c r="AW14" s="24">
        <f>HLOOKUP(AW$2,PLANEL_Pot_anual!$C$3:$AL$24,12,TRUE)</f>
        <v>13139.339019999999</v>
      </c>
      <c r="AX14" s="24">
        <f>HLOOKUP(AX$2,PLANEL_Pot_anual!$C$3:$AL$24,12,TRUE)</f>
        <v>13139.339019999999</v>
      </c>
      <c r="AY14" s="24">
        <f>HLOOKUP(AY$2,PLANEL_Pot_anual!$C$3:$AL$24,12,TRUE)</f>
        <v>13139.339019999999</v>
      </c>
      <c r="AZ14" s="24">
        <f>HLOOKUP(AZ$2,PLANEL_Pot_anual!$C$3:$AL$24,12,TRUE)</f>
        <v>13139.339019999999</v>
      </c>
      <c r="BA14" s="24">
        <f>HLOOKUP(BA$2,PLANEL_Pot_anual!$C$3:$AL$24,12,TRUE)</f>
        <v>13139.339019999999</v>
      </c>
      <c r="BB14" s="24">
        <f>HLOOKUP(BB$2,PLANEL_Pot_anual!$C$3:$AL$24,12,TRUE)</f>
        <v>13139.339019999999</v>
      </c>
      <c r="BC14" s="24">
        <f>HLOOKUP(BC$2,PLANEL_Pot_anual!$C$3:$AL$24,12,TRUE)</f>
        <v>13139.339019999999</v>
      </c>
      <c r="BD14" s="24">
        <f>HLOOKUP(BD$2,PLANEL_Pot_anual!$C$3:$AL$24,12,TRUE)</f>
        <v>13139.339019999999</v>
      </c>
      <c r="BE14" s="24">
        <f>HLOOKUP(BE$2,PLANEL_Pot_anual!$C$3:$AL$24,12,TRUE)</f>
        <v>13139.339019999999</v>
      </c>
      <c r="BF14" s="24">
        <f>HLOOKUP(BF$2,PLANEL_Pot_anual!$C$3:$AL$24,12,TRUE)</f>
        <v>13139.339019999999</v>
      </c>
      <c r="BG14" s="24">
        <f>HLOOKUP(BG$2,PLANEL_Pot_anual!$C$3:$AL$24,12,TRUE)</f>
        <v>13139.339019999999</v>
      </c>
      <c r="BH14" s="24">
        <f>HLOOKUP(BH$2,PLANEL_Pot_anual!$C$3:$AL$24,12,TRUE)</f>
        <v>13139.339019999999</v>
      </c>
      <c r="BI14" s="24">
        <f>HLOOKUP(BI$2,PLANEL_Pot_anual!$C$3:$AL$24,12,TRUE)</f>
        <v>13139.339019999999</v>
      </c>
      <c r="BJ14" s="24">
        <f>HLOOKUP(BJ$2,PLANEL_Pot_anual!$C$3:$AL$24,12,TRUE)</f>
        <v>13139.339019999999</v>
      </c>
      <c r="BK14" s="24">
        <f>HLOOKUP(BK$2,PLANEL_Pot_anual!$C$3:$AL$24,12,TRUE)</f>
        <v>13139.339019999999</v>
      </c>
      <c r="BL14" s="24">
        <f>HLOOKUP(BL$2,PLANEL_Pot_anual!$C$3:$AL$24,12,TRUE)</f>
        <v>13139.339019999999</v>
      </c>
      <c r="BM14" s="24">
        <f>HLOOKUP(BM$2,PLANEL_Pot_anual!$C$3:$AL$24,12,TRUE)</f>
        <v>13139.339019999999</v>
      </c>
      <c r="BN14" s="24">
        <f>HLOOKUP(BN$2,PLANEL_Pot_anual!$C$3:$AL$24,12,TRUE)</f>
        <v>13139.339019999999</v>
      </c>
      <c r="BO14" s="24">
        <f>HLOOKUP(BO$2,PLANEL_Pot_anual!$C$3:$AL$24,12,TRUE)</f>
        <v>13439.433021000001</v>
      </c>
      <c r="BP14" s="24">
        <f>HLOOKUP(BP$2,PLANEL_Pot_anual!$C$3:$AL$24,12,TRUE)</f>
        <v>13439.433021000001</v>
      </c>
      <c r="BQ14" s="24">
        <f>HLOOKUP(BQ$2,PLANEL_Pot_anual!$C$3:$AL$24,12,TRUE)</f>
        <v>13439.433021000001</v>
      </c>
      <c r="BR14" s="24">
        <f>HLOOKUP(BR$2,PLANEL_Pot_anual!$C$3:$AL$24,12,TRUE)</f>
        <v>13439.433021000001</v>
      </c>
      <c r="BS14" s="24">
        <f>HLOOKUP(BS$2,PLANEL_Pot_anual!$C$3:$AL$24,12,TRUE)</f>
        <v>13439.433021000001</v>
      </c>
      <c r="BT14" s="24">
        <f>HLOOKUP(BT$2,PLANEL_Pot_anual!$C$3:$AL$24,12,TRUE)</f>
        <v>13439.433021000001</v>
      </c>
      <c r="BU14" s="24">
        <f>HLOOKUP(BU$2,PLANEL_Pot_anual!$C$3:$AL$24,12,TRUE)</f>
        <v>13439.433021000001</v>
      </c>
      <c r="BV14" s="24">
        <f>HLOOKUP(BV$2,PLANEL_Pot_anual!$C$3:$AL$24,12,TRUE)</f>
        <v>13439.433021000001</v>
      </c>
      <c r="BW14" s="24">
        <f>HLOOKUP(BW$2,PLANEL_Pot_anual!$C$3:$AL$24,12,TRUE)</f>
        <v>13439.433021000001</v>
      </c>
      <c r="BX14" s="24">
        <f>HLOOKUP(BX$2,PLANEL_Pot_anual!$C$3:$AL$24,12,TRUE)</f>
        <v>13439.433021000001</v>
      </c>
      <c r="BY14" s="24">
        <f>HLOOKUP(BY$2,PLANEL_Pot_anual!$C$3:$AL$24,12,TRUE)</f>
        <v>13439.433021000001</v>
      </c>
      <c r="BZ14" s="24">
        <f>HLOOKUP(BZ$2,PLANEL_Pot_anual!$C$3:$AL$24,12,TRUE)</f>
        <v>13439.433021000001</v>
      </c>
      <c r="CA14" s="24">
        <f>HLOOKUP(CA$2,PLANEL_Pot_anual!$C$3:$AL$24,12,TRUE)</f>
        <v>13439.433021000001</v>
      </c>
      <c r="CB14" s="24">
        <f>HLOOKUP(CB$2,PLANEL_Pot_anual!$C$3:$AL$24,12,TRUE)</f>
        <v>13439.433021000001</v>
      </c>
      <c r="CC14" s="24">
        <f>HLOOKUP(CC$2,PLANEL_Pot_anual!$C$3:$AL$24,12,TRUE)</f>
        <v>13439.433021000001</v>
      </c>
      <c r="CD14" s="24">
        <f>HLOOKUP(CD$2,PLANEL_Pot_anual!$C$3:$AL$24,12,TRUE)</f>
        <v>13439.433021000001</v>
      </c>
      <c r="CE14" s="24">
        <f>HLOOKUP(CE$2,PLANEL_Pot_anual!$C$3:$AL$24,12,TRUE)</f>
        <v>13439.433021000001</v>
      </c>
      <c r="CF14" s="24">
        <f>HLOOKUP(CF$2,PLANEL_Pot_anual!$C$3:$AL$24,12,TRUE)</f>
        <v>13439.433021000001</v>
      </c>
      <c r="CG14" s="24">
        <f>HLOOKUP(CG$2,PLANEL_Pot_anual!$C$3:$AL$24,12,TRUE)</f>
        <v>13439.433021000001</v>
      </c>
      <c r="CH14" s="24">
        <f>HLOOKUP(CH$2,PLANEL_Pot_anual!$C$3:$AL$24,12,TRUE)</f>
        <v>13439.433021000001</v>
      </c>
      <c r="CI14" s="24">
        <f>HLOOKUP(CI$2,PLANEL_Pot_anual!$C$3:$AL$24,12,TRUE)</f>
        <v>13447.5946384</v>
      </c>
      <c r="CJ14" s="24">
        <f>HLOOKUP(CJ$2,PLANEL_Pot_anual!$C$3:$AL$24,12,TRUE)</f>
        <v>13447.5946384</v>
      </c>
      <c r="CK14" s="24">
        <f>HLOOKUP(CK$2,PLANEL_Pot_anual!$C$3:$AL$24,12,TRUE)</f>
        <v>13447.5946384</v>
      </c>
      <c r="CL14" s="24">
        <f>HLOOKUP(CL$2,PLANEL_Pot_anual!$C$3:$AL$24,12,TRUE)</f>
        <v>13447.5946384</v>
      </c>
      <c r="CM14" s="24">
        <f>HLOOKUP(CM$2,PLANEL_Pot_anual!$C$3:$AL$24,12,TRUE)</f>
        <v>13447.5946384</v>
      </c>
      <c r="CN14" s="24">
        <f>HLOOKUP(CN$2,PLANEL_Pot_anual!$C$3:$AL$24,12,TRUE)</f>
        <v>13447.5946384</v>
      </c>
      <c r="CO14" s="24">
        <f>HLOOKUP(CO$2,PLANEL_Pot_anual!$C$3:$AL$24,12,TRUE)</f>
        <v>13447.5946384</v>
      </c>
      <c r="CP14" s="24">
        <f>HLOOKUP(CP$2,PLANEL_Pot_anual!$C$3:$AL$24,12,TRUE)</f>
        <v>13447.5946384</v>
      </c>
      <c r="CQ14" s="24">
        <f>HLOOKUP(CQ$2,PLANEL_Pot_anual!$C$3:$AL$24,12,TRUE)</f>
        <v>13447.5946384</v>
      </c>
      <c r="CR14" s="24">
        <f>HLOOKUP(CR$2,PLANEL_Pot_anual!$C$3:$AL$24,12,TRUE)</f>
        <v>13447.5946384</v>
      </c>
      <c r="CS14" s="24">
        <f>HLOOKUP(CS$2,PLANEL_Pot_anual!$C$3:$AL$24,12,TRUE)</f>
        <v>13447.5946384</v>
      </c>
      <c r="CT14" s="24">
        <f>HLOOKUP(CT$2,PLANEL_Pot_anual!$C$3:$AL$24,12,TRUE)</f>
        <v>13447.5946384</v>
      </c>
      <c r="CU14" s="24">
        <f>HLOOKUP(CU$2,PLANEL_Pot_anual!$C$3:$AL$24,12,TRUE)</f>
        <v>13447.5946384</v>
      </c>
      <c r="CV14" s="24">
        <f>HLOOKUP(CV$2,PLANEL_Pot_anual!$C$3:$AL$24,12,TRUE)</f>
        <v>13447.5946384</v>
      </c>
      <c r="CW14" s="24">
        <f>HLOOKUP(CW$2,PLANEL_Pot_anual!$C$3:$AL$24,12,TRUE)</f>
        <v>13447.5946384</v>
      </c>
      <c r="CX14" s="24">
        <f>HLOOKUP(CX$2,PLANEL_Pot_anual!$C$3:$AL$24,12,TRUE)</f>
        <v>13447.5946384</v>
      </c>
      <c r="CY14" s="24">
        <f>HLOOKUP(CY$2,PLANEL_Pot_anual!$C$3:$AL$24,12,TRUE)</f>
        <v>13447.5946384</v>
      </c>
      <c r="CZ14" s="24">
        <f>HLOOKUP(CZ$2,PLANEL_Pot_anual!$C$3:$AL$24,12,TRUE)</f>
        <v>13447.5946384</v>
      </c>
      <c r="DA14" s="24">
        <f>HLOOKUP(DA$2,PLANEL_Pot_anual!$C$3:$AL$24,12,TRUE)</f>
        <v>13447.5946384</v>
      </c>
      <c r="DB14" s="24">
        <f>HLOOKUP(DB$2,PLANEL_Pot_anual!$C$3:$AL$24,12,TRUE)</f>
        <v>13447.5946384</v>
      </c>
      <c r="DC14" s="24">
        <f>HLOOKUP(DC$2,PLANEL_Pot_anual!$C$3:$AL$24,12,TRUE)</f>
        <v>13447.5946384</v>
      </c>
      <c r="DD14" s="24">
        <f>HLOOKUP(DD$2,PLANEL_Pot_anual!$C$3:$AL$24,12,TRUE)</f>
        <v>13447.5946384</v>
      </c>
      <c r="DE14" s="24">
        <f>HLOOKUP(DE$2,PLANEL_Pot_anual!$C$3:$AL$24,12,TRUE)</f>
        <v>13447.5946384</v>
      </c>
      <c r="DF14" s="24">
        <f>HLOOKUP(DF$2,PLANEL_Pot_anual!$C$3:$AL$24,12,TRUE)</f>
        <v>13447.5946384</v>
      </c>
      <c r="DG14" s="24">
        <f>HLOOKUP(DG$2,PLANEL_Pot_anual!$C$3:$AL$24,12,TRUE)</f>
        <v>13447.5946384</v>
      </c>
      <c r="DH14" s="24">
        <f>HLOOKUP(DH$2,PLANEL_Pot_anual!$C$3:$AL$24,12,TRUE)</f>
        <v>13447.5946384</v>
      </c>
      <c r="DI14" s="24">
        <f>HLOOKUP(DI$2,PLANEL_Pot_anual!$C$3:$AL$24,12,TRUE)</f>
        <v>13447.5946384</v>
      </c>
      <c r="DJ14" s="24">
        <f>HLOOKUP(DJ$2,PLANEL_Pot_anual!$C$3:$AL$24,12,TRUE)</f>
        <v>13447.5946384</v>
      </c>
      <c r="DK14" s="24">
        <f>HLOOKUP(DK$2,PLANEL_Pot_anual!$C$3:$AL$24,12,TRUE)</f>
        <v>13447.5946384</v>
      </c>
      <c r="DL14" s="24">
        <f>HLOOKUP(DL$2,PLANEL_Pot_anual!$C$3:$AL$24,12,TRUE)</f>
        <v>13447.5946384</v>
      </c>
      <c r="DM14" s="24">
        <f>HLOOKUP(DM$2,PLANEL_Pot_anual!$C$3:$AL$24,12,TRUE)</f>
        <v>13447.5946384</v>
      </c>
      <c r="DN14" s="24">
        <f>HLOOKUP(DN$2,PLANEL_Pot_anual!$C$3:$AL$24,12,TRUE)</f>
        <v>13447.5946384</v>
      </c>
      <c r="DO14" s="24">
        <f>HLOOKUP(DO$2,PLANEL_Pot_anual!$C$3:$AL$24,12,TRUE)</f>
        <v>13447.5946384</v>
      </c>
      <c r="DP14" s="24">
        <f>HLOOKUP(DP$2,PLANEL_Pot_anual!$C$3:$AL$24,12,TRUE)</f>
        <v>13447.5946384</v>
      </c>
      <c r="DQ14" s="24">
        <f>HLOOKUP(DQ$2,PLANEL_Pot_anual!$C$3:$AL$24,12,TRUE)</f>
        <v>13447.5946384</v>
      </c>
      <c r="DR14" s="24">
        <f>HLOOKUP(DR$2,PLANEL_Pot_anual!$C$3:$AL$24,12,TRUE)</f>
        <v>13447.5946384</v>
      </c>
      <c r="DS14" s="24">
        <f>HLOOKUP(DS$2,PLANEL_Pot_anual!$C$3:$AL$24,12,TRUE)</f>
        <v>13447.5946384</v>
      </c>
      <c r="DT14" s="24">
        <f>HLOOKUP(DT$2,PLANEL_Pot_anual!$C$3:$AL$24,12,TRUE)</f>
        <v>13447.5946384</v>
      </c>
      <c r="DU14" s="24">
        <f>HLOOKUP(DU$2,PLANEL_Pot_anual!$C$3:$AL$24,12,TRUE)</f>
        <v>13447.5946384</v>
      </c>
      <c r="DV14" s="24">
        <f>HLOOKUP(DV$2,PLANEL_Pot_anual!$C$3:$AL$24,12,TRUE)</f>
        <v>13447.5946384</v>
      </c>
      <c r="DW14" s="24">
        <f>HLOOKUP(DW$2,PLANEL_Pot_anual!$C$3:$AL$24,12,TRUE)</f>
        <v>13833.5946384</v>
      </c>
      <c r="DX14" s="24">
        <f>HLOOKUP(DX$2,PLANEL_Pot_anual!$C$3:$AL$24,12,TRUE)</f>
        <v>13833.5946384</v>
      </c>
      <c r="DY14" s="24">
        <f>HLOOKUP(DY$2,PLANEL_Pot_anual!$C$3:$AL$24,12,TRUE)</f>
        <v>13833.5946384</v>
      </c>
      <c r="DZ14" s="24">
        <f>HLOOKUP(DZ$2,PLANEL_Pot_anual!$C$3:$AL$24,12,TRUE)</f>
        <v>13833.5946384</v>
      </c>
      <c r="EA14" s="24">
        <f>HLOOKUP(EA$2,PLANEL_Pot_anual!$C$3:$AL$24,12,TRUE)</f>
        <v>13833.5946384</v>
      </c>
      <c r="EB14" s="24">
        <f>HLOOKUP(EB$2,PLANEL_Pot_anual!$C$3:$AL$24,12,TRUE)</f>
        <v>13833.5946384</v>
      </c>
      <c r="EC14" s="24">
        <f>HLOOKUP(EC$2,PLANEL_Pot_anual!$C$3:$AL$24,12,TRUE)</f>
        <v>13833.5946384</v>
      </c>
      <c r="ED14" s="24">
        <f>HLOOKUP(ED$2,PLANEL_Pot_anual!$C$3:$AL$24,12,TRUE)</f>
        <v>13833.5946384</v>
      </c>
      <c r="EE14" s="24">
        <f>HLOOKUP(EE$2,PLANEL_Pot_anual!$C$3:$AL$24,12,TRUE)</f>
        <v>13833.5946384</v>
      </c>
      <c r="EF14" s="24">
        <f>HLOOKUP(EF$2,PLANEL_Pot_anual!$C$3:$AL$24,12,TRUE)</f>
        <v>13833.5946384</v>
      </c>
      <c r="EG14" s="24">
        <f>HLOOKUP(EG$2,PLANEL_Pot_anual!$C$3:$AL$24,12,TRUE)</f>
        <v>13833.5946384</v>
      </c>
      <c r="EH14" s="24">
        <f>HLOOKUP(EH$2,PLANEL_Pot_anual!$C$3:$AL$24,12,TRUE)</f>
        <v>13833.5946384</v>
      </c>
      <c r="EI14" s="24">
        <f>HLOOKUP(EI$2,PLANEL_Pot_anual!$C$3:$AL$24,12,TRUE)</f>
        <v>13833.5946384</v>
      </c>
      <c r="EJ14" s="24">
        <f>HLOOKUP(EJ$2,PLANEL_Pot_anual!$C$3:$AL$24,12,TRUE)</f>
        <v>13833.5946384</v>
      </c>
      <c r="EK14" s="24">
        <f>HLOOKUP(EK$2,PLANEL_Pot_anual!$C$3:$AL$24,12,TRUE)</f>
        <v>13833.5946384</v>
      </c>
      <c r="EL14" s="24">
        <f>HLOOKUP(EL$2,PLANEL_Pot_anual!$C$3:$AL$24,12,TRUE)</f>
        <v>13833.5946384</v>
      </c>
      <c r="EM14" s="24">
        <f>HLOOKUP(EM$2,PLANEL_Pot_anual!$C$3:$AL$24,12,TRUE)</f>
        <v>13833.5946384</v>
      </c>
      <c r="EN14" s="24">
        <f>HLOOKUP(EN$2,PLANEL_Pot_anual!$C$3:$AL$24,12,TRUE)</f>
        <v>13833.5946384</v>
      </c>
      <c r="EO14" s="24">
        <f>HLOOKUP(EO$2,PLANEL_Pot_anual!$C$3:$AL$24,12,TRUE)</f>
        <v>13833.5946384</v>
      </c>
      <c r="EP14" s="24">
        <f>HLOOKUP(EP$2,PLANEL_Pot_anual!$C$3:$AL$24,12,TRUE)</f>
        <v>13833.5946384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25423.128818999998</v>
      </c>
      <c r="AJ17" s="30">
        <f>HLOOKUP(AJ$2,PLANEL_Pot_anual!$C$3:$AL$24,15,TRUE)</f>
        <v>25423.128818999998</v>
      </c>
      <c r="AK17" s="30">
        <f>HLOOKUP(AK$2,PLANEL_Pot_anual!$C$3:$AL$24,15,TRUE)</f>
        <v>25423.128818999998</v>
      </c>
      <c r="AL17" s="30">
        <f>HLOOKUP(AL$2,PLANEL_Pot_anual!$C$3:$AL$24,15,TRUE)</f>
        <v>25423.128818999998</v>
      </c>
      <c r="AM17" s="30">
        <f>HLOOKUP(AM$2,PLANEL_Pot_anual!$C$3:$AL$24,15,TRUE)</f>
        <v>27676.892999999996</v>
      </c>
      <c r="AN17" s="30">
        <f>HLOOKUP(AN$2,PLANEL_Pot_anual!$C$3:$AL$24,15,TRUE)</f>
        <v>27676.892999999996</v>
      </c>
      <c r="AO17" s="30">
        <f>HLOOKUP(AO$2,PLANEL_Pot_anual!$C$3:$AL$24,15,TRUE)</f>
        <v>27676.892999999996</v>
      </c>
      <c r="AP17" s="30">
        <f>HLOOKUP(AP$2,PLANEL_Pot_anual!$C$3:$AL$24,15,TRUE)</f>
        <v>27676.892999999996</v>
      </c>
      <c r="AQ17" s="30">
        <f>HLOOKUP(AQ$2,PLANEL_Pot_anual!$C$3:$AL$24,15,TRUE)</f>
        <v>36308.38379</v>
      </c>
      <c r="AR17" s="30">
        <f>HLOOKUP(AR$2,PLANEL_Pot_anual!$C$3:$AL$24,15,TRUE)</f>
        <v>36308.38379</v>
      </c>
      <c r="AS17" s="30">
        <f>HLOOKUP(AS$2,PLANEL_Pot_anual!$C$3:$AL$24,15,TRUE)</f>
        <v>36308.38379</v>
      </c>
      <c r="AT17" s="30">
        <f>HLOOKUP(AT$2,PLANEL_Pot_anual!$C$3:$AL$24,15,TRUE)</f>
        <v>36308.38379</v>
      </c>
      <c r="AU17" s="30">
        <f>HLOOKUP(AU$2,PLANEL_Pot_anual!$C$3:$AL$24,15,TRUE)</f>
        <v>38438.205179999997</v>
      </c>
      <c r="AV17" s="30">
        <f>HLOOKUP(AV$2,PLANEL_Pot_anual!$C$3:$AL$24,15,TRUE)</f>
        <v>38438.205179999997</v>
      </c>
      <c r="AW17" s="30">
        <f>HLOOKUP(AW$2,PLANEL_Pot_anual!$C$3:$AL$24,15,TRUE)</f>
        <v>38438.205179999997</v>
      </c>
      <c r="AX17" s="30">
        <f>HLOOKUP(AX$2,PLANEL_Pot_anual!$C$3:$AL$24,15,TRUE)</f>
        <v>38438.205179999997</v>
      </c>
      <c r="AY17" s="30">
        <f>HLOOKUP(AY$2,PLANEL_Pot_anual!$C$3:$AL$24,15,TRUE)</f>
        <v>41079.448499999999</v>
      </c>
      <c r="AZ17" s="30">
        <f>HLOOKUP(AZ$2,PLANEL_Pot_anual!$C$3:$AL$24,15,TRUE)</f>
        <v>41079.448499999999</v>
      </c>
      <c r="BA17" s="30">
        <f>HLOOKUP(BA$2,PLANEL_Pot_anual!$C$3:$AL$24,15,TRUE)</f>
        <v>41079.448499999999</v>
      </c>
      <c r="BB17" s="30">
        <f>HLOOKUP(BB$2,PLANEL_Pot_anual!$C$3:$AL$24,15,TRUE)</f>
        <v>41079.448499999999</v>
      </c>
      <c r="BC17" s="30">
        <f>HLOOKUP(BC$2,PLANEL_Pot_anual!$C$3:$AL$24,15,TRUE)</f>
        <v>41623.87601</v>
      </c>
      <c r="BD17" s="30">
        <f>HLOOKUP(BD$2,PLANEL_Pot_anual!$C$3:$AL$24,15,TRUE)</f>
        <v>41623.87601</v>
      </c>
      <c r="BE17" s="30">
        <f>HLOOKUP(BE$2,PLANEL_Pot_anual!$C$3:$AL$24,15,TRUE)</f>
        <v>41623.87601</v>
      </c>
      <c r="BF17" s="30">
        <f>HLOOKUP(BF$2,PLANEL_Pot_anual!$C$3:$AL$24,15,TRUE)</f>
        <v>41623.87601</v>
      </c>
      <c r="BG17" s="30">
        <f>HLOOKUP(BG$2,PLANEL_Pot_anual!$C$3:$AL$24,15,TRUE)</f>
        <v>41525.676009999996</v>
      </c>
      <c r="BH17" s="30">
        <f>HLOOKUP(BH$2,PLANEL_Pot_anual!$C$3:$AL$24,15,TRUE)</f>
        <v>41525.676009999996</v>
      </c>
      <c r="BI17" s="30">
        <f>HLOOKUP(BI$2,PLANEL_Pot_anual!$C$3:$AL$24,15,TRUE)</f>
        <v>41525.676009999996</v>
      </c>
      <c r="BJ17" s="30">
        <f>HLOOKUP(BJ$2,PLANEL_Pot_anual!$C$3:$AL$24,15,TRUE)</f>
        <v>41525.676009999996</v>
      </c>
      <c r="BK17" s="30">
        <f>HLOOKUP(BK$2,PLANEL_Pot_anual!$C$3:$AL$24,15,TRUE)</f>
        <v>45887.955909999997</v>
      </c>
      <c r="BL17" s="30">
        <f>HLOOKUP(BL$2,PLANEL_Pot_anual!$C$3:$AL$24,15,TRUE)</f>
        <v>45887.955909999997</v>
      </c>
      <c r="BM17" s="30">
        <f>HLOOKUP(BM$2,PLANEL_Pot_anual!$C$3:$AL$24,15,TRUE)</f>
        <v>45887.955909999997</v>
      </c>
      <c r="BN17" s="30">
        <f>HLOOKUP(BN$2,PLANEL_Pot_anual!$C$3:$AL$24,15,TRUE)</f>
        <v>45887.955909999997</v>
      </c>
      <c r="BO17" s="30">
        <f>HLOOKUP(BO$2,PLANEL_Pot_anual!$C$3:$AL$24,15,TRUE)</f>
        <v>48246.131939999992</v>
      </c>
      <c r="BP17" s="30">
        <f>HLOOKUP(BP$2,PLANEL_Pot_anual!$C$3:$AL$24,15,TRUE)</f>
        <v>48246.131939999992</v>
      </c>
      <c r="BQ17" s="30">
        <f>HLOOKUP(BQ$2,PLANEL_Pot_anual!$C$3:$AL$24,15,TRUE)</f>
        <v>48246.131939999992</v>
      </c>
      <c r="BR17" s="30">
        <f>HLOOKUP(BR$2,PLANEL_Pot_anual!$C$3:$AL$24,15,TRUE)</f>
        <v>48246.131939999992</v>
      </c>
      <c r="BS17" s="30">
        <f>HLOOKUP(BS$2,PLANEL_Pot_anual!$C$3:$AL$24,15,TRUE)</f>
        <v>52235.429069999998</v>
      </c>
      <c r="BT17" s="30">
        <f>HLOOKUP(BT$2,PLANEL_Pot_anual!$C$3:$AL$24,15,TRUE)</f>
        <v>52235.429069999998</v>
      </c>
      <c r="BU17" s="30">
        <f>HLOOKUP(BU$2,PLANEL_Pot_anual!$C$3:$AL$24,15,TRUE)</f>
        <v>52235.429069999998</v>
      </c>
      <c r="BV17" s="30">
        <f>HLOOKUP(BV$2,PLANEL_Pot_anual!$C$3:$AL$24,15,TRUE)</f>
        <v>52235.429069999998</v>
      </c>
      <c r="BW17" s="30">
        <f>HLOOKUP(BW$2,PLANEL_Pot_anual!$C$3:$AL$24,15,TRUE)</f>
        <v>57063.459719999999</v>
      </c>
      <c r="BX17" s="30">
        <f>HLOOKUP(BX$2,PLANEL_Pot_anual!$C$3:$AL$24,15,TRUE)</f>
        <v>57063.459719999999</v>
      </c>
      <c r="BY17" s="30">
        <f>HLOOKUP(BY$2,PLANEL_Pot_anual!$C$3:$AL$24,15,TRUE)</f>
        <v>57063.459719999999</v>
      </c>
      <c r="BZ17" s="30">
        <f>HLOOKUP(BZ$2,PLANEL_Pot_anual!$C$3:$AL$24,15,TRUE)</f>
        <v>57063.459719999999</v>
      </c>
      <c r="CA17" s="30">
        <f>HLOOKUP(CA$2,PLANEL_Pot_anual!$C$3:$AL$24,15,TRUE)</f>
        <v>62749.106899999999</v>
      </c>
      <c r="CB17" s="30">
        <f>HLOOKUP(CB$2,PLANEL_Pot_anual!$C$3:$AL$24,15,TRUE)</f>
        <v>62749.106899999999</v>
      </c>
      <c r="CC17" s="30">
        <f>HLOOKUP(CC$2,PLANEL_Pot_anual!$C$3:$AL$24,15,TRUE)</f>
        <v>62749.106899999999</v>
      </c>
      <c r="CD17" s="30">
        <f>HLOOKUP(CD$2,PLANEL_Pot_anual!$C$3:$AL$24,15,TRUE)</f>
        <v>62749.106899999999</v>
      </c>
      <c r="CE17" s="30">
        <f>HLOOKUP(CE$2,PLANEL_Pot_anual!$C$3:$AL$24,15,TRUE)</f>
        <v>66692.117129999999</v>
      </c>
      <c r="CF17" s="30">
        <f>HLOOKUP(CF$2,PLANEL_Pot_anual!$C$3:$AL$24,15,TRUE)</f>
        <v>66692.117129999999</v>
      </c>
      <c r="CG17" s="30">
        <f>HLOOKUP(CG$2,PLANEL_Pot_anual!$C$3:$AL$24,15,TRUE)</f>
        <v>66692.117129999999</v>
      </c>
      <c r="CH17" s="30">
        <f>HLOOKUP(CH$2,PLANEL_Pot_anual!$C$3:$AL$24,15,TRUE)</f>
        <v>66692.117129999999</v>
      </c>
      <c r="CI17" s="30">
        <f>HLOOKUP(CI$2,PLANEL_Pot_anual!$C$3:$AL$24,15,TRUE)</f>
        <v>73225.298680000007</v>
      </c>
      <c r="CJ17" s="30">
        <f>HLOOKUP(CJ$2,PLANEL_Pot_anual!$C$3:$AL$24,15,TRUE)</f>
        <v>73225.298680000007</v>
      </c>
      <c r="CK17" s="30">
        <f>HLOOKUP(CK$2,PLANEL_Pot_anual!$C$3:$AL$24,15,TRUE)</f>
        <v>73225.298680000007</v>
      </c>
      <c r="CL17" s="30">
        <f>HLOOKUP(CL$2,PLANEL_Pot_anual!$C$3:$AL$24,15,TRUE)</f>
        <v>73225.298680000007</v>
      </c>
      <c r="CM17" s="30">
        <f>HLOOKUP(CM$2,PLANEL_Pot_anual!$C$3:$AL$24,15,TRUE)</f>
        <v>79914.483519999994</v>
      </c>
      <c r="CN17" s="30">
        <f>HLOOKUP(CN$2,PLANEL_Pot_anual!$C$3:$AL$24,15,TRUE)</f>
        <v>79914.483519999994</v>
      </c>
      <c r="CO17" s="30">
        <f>HLOOKUP(CO$2,PLANEL_Pot_anual!$C$3:$AL$24,15,TRUE)</f>
        <v>79914.483519999994</v>
      </c>
      <c r="CP17" s="30">
        <f>HLOOKUP(CP$2,PLANEL_Pot_anual!$C$3:$AL$24,15,TRUE)</f>
        <v>79914.483519999994</v>
      </c>
      <c r="CQ17" s="30">
        <f>HLOOKUP(CQ$2,PLANEL_Pot_anual!$C$3:$AL$24,15,TRUE)</f>
        <v>86130.370978299994</v>
      </c>
      <c r="CR17" s="30">
        <f>HLOOKUP(CR$2,PLANEL_Pot_anual!$C$3:$AL$24,15,TRUE)</f>
        <v>86130.370978299994</v>
      </c>
      <c r="CS17" s="30">
        <f>HLOOKUP(CS$2,PLANEL_Pot_anual!$C$3:$AL$24,15,TRUE)</f>
        <v>86130.370978299994</v>
      </c>
      <c r="CT17" s="30">
        <f>HLOOKUP(CT$2,PLANEL_Pot_anual!$C$3:$AL$24,15,TRUE)</f>
        <v>86130.370978299994</v>
      </c>
      <c r="CU17" s="30">
        <f>HLOOKUP(CU$2,PLANEL_Pot_anual!$C$3:$AL$24,15,TRUE)</f>
        <v>88797.932234000007</v>
      </c>
      <c r="CV17" s="30">
        <f>HLOOKUP(CV$2,PLANEL_Pot_anual!$C$3:$AL$24,15,TRUE)</f>
        <v>88797.932234000007</v>
      </c>
      <c r="CW17" s="30">
        <f>HLOOKUP(CW$2,PLANEL_Pot_anual!$C$3:$AL$24,15,TRUE)</f>
        <v>88797.932234000007</v>
      </c>
      <c r="CX17" s="30">
        <f>HLOOKUP(CX$2,PLANEL_Pot_anual!$C$3:$AL$24,15,TRUE)</f>
        <v>88797.932234000007</v>
      </c>
      <c r="CY17" s="30">
        <f>HLOOKUP(CY$2,PLANEL_Pot_anual!$C$3:$AL$24,15,TRUE)</f>
        <v>99798.242804000009</v>
      </c>
      <c r="CZ17" s="30">
        <f>HLOOKUP(CZ$2,PLANEL_Pot_anual!$C$3:$AL$24,15,TRUE)</f>
        <v>99798.242804000009</v>
      </c>
      <c r="DA17" s="30">
        <f>HLOOKUP(DA$2,PLANEL_Pot_anual!$C$3:$AL$24,15,TRUE)</f>
        <v>99798.242804000009</v>
      </c>
      <c r="DB17" s="30">
        <f>HLOOKUP(DB$2,PLANEL_Pot_anual!$C$3:$AL$24,15,TRUE)</f>
        <v>99798.242804000009</v>
      </c>
      <c r="DC17" s="30">
        <f>HLOOKUP(DC$2,PLANEL_Pot_anual!$C$3:$AL$24,15,TRUE)</f>
        <v>104368.192534</v>
      </c>
      <c r="DD17" s="30">
        <f>HLOOKUP(DD$2,PLANEL_Pot_anual!$C$3:$AL$24,15,TRUE)</f>
        <v>104368.192534</v>
      </c>
      <c r="DE17" s="30">
        <f>HLOOKUP(DE$2,PLANEL_Pot_anual!$C$3:$AL$24,15,TRUE)</f>
        <v>104368.192534</v>
      </c>
      <c r="DF17" s="30">
        <f>HLOOKUP(DF$2,PLANEL_Pot_anual!$C$3:$AL$24,15,TRUE)</f>
        <v>104368.192534</v>
      </c>
      <c r="DG17" s="30">
        <f>HLOOKUP(DG$2,PLANEL_Pot_anual!$C$3:$AL$24,15,TRUE)</f>
        <v>107913.306484</v>
      </c>
      <c r="DH17" s="30">
        <f>HLOOKUP(DH$2,PLANEL_Pot_anual!$C$3:$AL$24,15,TRUE)</f>
        <v>107913.306484</v>
      </c>
      <c r="DI17" s="30">
        <f>HLOOKUP(DI$2,PLANEL_Pot_anual!$C$3:$AL$24,15,TRUE)</f>
        <v>107913.306484</v>
      </c>
      <c r="DJ17" s="30">
        <f>HLOOKUP(DJ$2,PLANEL_Pot_anual!$C$3:$AL$24,15,TRUE)</f>
        <v>107913.306484</v>
      </c>
      <c r="DK17" s="30">
        <f>HLOOKUP(DK$2,PLANEL_Pot_anual!$C$3:$AL$24,15,TRUE)</f>
        <v>111484.842174</v>
      </c>
      <c r="DL17" s="30">
        <f>HLOOKUP(DL$2,PLANEL_Pot_anual!$C$3:$AL$24,15,TRUE)</f>
        <v>111484.842174</v>
      </c>
      <c r="DM17" s="30">
        <f>HLOOKUP(DM$2,PLANEL_Pot_anual!$C$3:$AL$24,15,TRUE)</f>
        <v>111484.842174</v>
      </c>
      <c r="DN17" s="30">
        <f>HLOOKUP(DN$2,PLANEL_Pot_anual!$C$3:$AL$24,15,TRUE)</f>
        <v>111484.842174</v>
      </c>
      <c r="DO17" s="30">
        <f>HLOOKUP(DO$2,PLANEL_Pot_anual!$C$3:$AL$24,15,TRUE)</f>
        <v>115276.734574</v>
      </c>
      <c r="DP17" s="30">
        <f>HLOOKUP(DP$2,PLANEL_Pot_anual!$C$3:$AL$24,15,TRUE)</f>
        <v>115276.734574</v>
      </c>
      <c r="DQ17" s="30">
        <f>HLOOKUP(DQ$2,PLANEL_Pot_anual!$C$3:$AL$24,15,TRUE)</f>
        <v>115276.734574</v>
      </c>
      <c r="DR17" s="30">
        <f>HLOOKUP(DR$2,PLANEL_Pot_anual!$C$3:$AL$24,15,TRUE)</f>
        <v>115276.734574</v>
      </c>
      <c r="DS17" s="30">
        <f>HLOOKUP(DS$2,PLANEL_Pot_anual!$C$3:$AL$24,15,TRUE)</f>
        <v>120862.48292400001</v>
      </c>
      <c r="DT17" s="30">
        <f>HLOOKUP(DT$2,PLANEL_Pot_anual!$C$3:$AL$24,15,TRUE)</f>
        <v>120862.48292400001</v>
      </c>
      <c r="DU17" s="30">
        <f>HLOOKUP(DU$2,PLANEL_Pot_anual!$C$3:$AL$24,15,TRUE)</f>
        <v>120862.48292400001</v>
      </c>
      <c r="DV17" s="30">
        <f>HLOOKUP(DV$2,PLANEL_Pot_anual!$C$3:$AL$24,15,TRUE)</f>
        <v>120862.48292400001</v>
      </c>
      <c r="DW17" s="30">
        <f>HLOOKUP(DW$2,PLANEL_Pot_anual!$C$3:$AL$24,15,TRUE)</f>
        <v>126242.54959400001</v>
      </c>
      <c r="DX17" s="30">
        <f>HLOOKUP(DX$2,PLANEL_Pot_anual!$C$3:$AL$24,15,TRUE)</f>
        <v>126242.54959400001</v>
      </c>
      <c r="DY17" s="30">
        <f>HLOOKUP(DY$2,PLANEL_Pot_anual!$C$3:$AL$24,15,TRUE)</f>
        <v>126242.54959400001</v>
      </c>
      <c r="DZ17" s="30">
        <f>HLOOKUP(DZ$2,PLANEL_Pot_anual!$C$3:$AL$24,15,TRUE)</f>
        <v>126242.54959400001</v>
      </c>
      <c r="EA17" s="30">
        <f>HLOOKUP(EA$2,PLANEL_Pot_anual!$C$3:$AL$24,15,TRUE)</f>
        <v>131099.51381400001</v>
      </c>
      <c r="EB17" s="30">
        <f>HLOOKUP(EB$2,PLANEL_Pot_anual!$C$3:$AL$24,15,TRUE)</f>
        <v>131099.51381400001</v>
      </c>
      <c r="EC17" s="30">
        <f>HLOOKUP(EC$2,PLANEL_Pot_anual!$C$3:$AL$24,15,TRUE)</f>
        <v>131099.51381400001</v>
      </c>
      <c r="ED17" s="30">
        <f>HLOOKUP(ED$2,PLANEL_Pot_anual!$C$3:$AL$24,15,TRUE)</f>
        <v>131099.51381400001</v>
      </c>
      <c r="EE17" s="30">
        <f>HLOOKUP(EE$2,PLANEL_Pot_anual!$C$3:$AL$24,15,TRUE)</f>
        <v>136384.36389400001</v>
      </c>
      <c r="EF17" s="30">
        <f>HLOOKUP(EF$2,PLANEL_Pot_anual!$C$3:$AL$24,15,TRUE)</f>
        <v>136384.36389400001</v>
      </c>
      <c r="EG17" s="30">
        <f>HLOOKUP(EG$2,PLANEL_Pot_anual!$C$3:$AL$24,15,TRUE)</f>
        <v>136384.36389400001</v>
      </c>
      <c r="EH17" s="30">
        <f>HLOOKUP(EH$2,PLANEL_Pot_anual!$C$3:$AL$24,15,TRUE)</f>
        <v>136384.36389400001</v>
      </c>
      <c r="EI17" s="30">
        <f>HLOOKUP(EI$2,PLANEL_Pot_anual!$C$3:$AL$24,15,TRUE)</f>
        <v>141483.08105400001</v>
      </c>
      <c r="EJ17" s="30">
        <f>HLOOKUP(EJ$2,PLANEL_Pot_anual!$C$3:$AL$24,15,TRUE)</f>
        <v>141483.08105400001</v>
      </c>
      <c r="EK17" s="30">
        <f>HLOOKUP(EK$2,PLANEL_Pot_anual!$C$3:$AL$24,15,TRUE)</f>
        <v>141483.08105400001</v>
      </c>
      <c r="EL17" s="30">
        <f>HLOOKUP(EL$2,PLANEL_Pot_anual!$C$3:$AL$24,15,TRUE)</f>
        <v>141483.08105400001</v>
      </c>
      <c r="EM17" s="30">
        <f>HLOOKUP(EM$2,PLANEL_Pot_anual!$C$3:$AL$24,15,TRUE)</f>
        <v>143814.29234400002</v>
      </c>
      <c r="EN17" s="30">
        <f>HLOOKUP(EN$2,PLANEL_Pot_anual!$C$3:$AL$24,15,TRUE)</f>
        <v>143814.29234400002</v>
      </c>
      <c r="EO17" s="30">
        <f>HLOOKUP(EO$2,PLANEL_Pot_anual!$C$3:$AL$24,15,TRUE)</f>
        <v>143814.29234400002</v>
      </c>
      <c r="EP17" s="30">
        <f>HLOOKUP(EP$2,PLANEL_Pot_anual!$C$3:$AL$24,15,TRUE)</f>
        <v>143814.29234400002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28743.650529999999</v>
      </c>
      <c r="CF20" s="26">
        <f>HLOOKUP(CF$2,PLANEL_Pot_anual!$C$3:$AL$24,18,TRUE)</f>
        <v>28743.650529999999</v>
      </c>
      <c r="CG20" s="26">
        <f>HLOOKUP(CG$2,PLANEL_Pot_anual!$C$3:$AL$24,18,TRUE)</f>
        <v>28743.650529999999</v>
      </c>
      <c r="CH20" s="26">
        <f>HLOOKUP(CH$2,PLANEL_Pot_anual!$C$3:$AL$24,18,TRUE)</f>
        <v>28743.650529999999</v>
      </c>
      <c r="CI20" s="26">
        <f>HLOOKUP(CI$2,PLANEL_Pot_anual!$C$3:$AL$24,18,TRUE)</f>
        <v>28733.650529999999</v>
      </c>
      <c r="CJ20" s="26">
        <f>HLOOKUP(CJ$2,PLANEL_Pot_anual!$C$3:$AL$24,18,TRUE)</f>
        <v>28733.650529999999</v>
      </c>
      <c r="CK20" s="26">
        <f>HLOOKUP(CK$2,PLANEL_Pot_anual!$C$3:$AL$24,18,TRUE)</f>
        <v>28733.650529999999</v>
      </c>
      <c r="CL20" s="26">
        <f>HLOOKUP(CL$2,PLANEL_Pot_anual!$C$3:$AL$24,18,TRUE)</f>
        <v>28733.650529999999</v>
      </c>
      <c r="CM20" s="26">
        <f>HLOOKUP(CM$2,PLANEL_Pot_anual!$C$3:$AL$24,18,TRUE)</f>
        <v>28733.650529999999</v>
      </c>
      <c r="CN20" s="26">
        <f>HLOOKUP(CN$2,PLANEL_Pot_anual!$C$3:$AL$24,18,TRUE)</f>
        <v>28733.650529999999</v>
      </c>
      <c r="CO20" s="26">
        <f>HLOOKUP(CO$2,PLANEL_Pot_anual!$C$3:$AL$24,18,TRUE)</f>
        <v>28733.650529999999</v>
      </c>
      <c r="CP20" s="26">
        <f>HLOOKUP(CP$2,PLANEL_Pot_anual!$C$3:$AL$24,18,TRUE)</f>
        <v>28733.650529999999</v>
      </c>
      <c r="CQ20" s="26">
        <f>HLOOKUP(CQ$2,PLANEL_Pot_anual!$C$3:$AL$24,18,TRUE)</f>
        <v>27793.980530000001</v>
      </c>
      <c r="CR20" s="26">
        <f>HLOOKUP(CR$2,PLANEL_Pot_anual!$C$3:$AL$24,18,TRUE)</f>
        <v>27793.980530000001</v>
      </c>
      <c r="CS20" s="26">
        <f>HLOOKUP(CS$2,PLANEL_Pot_anual!$C$3:$AL$24,18,TRUE)</f>
        <v>27793.980530000001</v>
      </c>
      <c r="CT20" s="26">
        <f>HLOOKUP(CT$2,PLANEL_Pot_anual!$C$3:$AL$24,18,TRUE)</f>
        <v>27793.980530000001</v>
      </c>
      <c r="CU20" s="26">
        <f>HLOOKUP(CU$2,PLANEL_Pot_anual!$C$3:$AL$24,18,TRUE)</f>
        <v>26839.508529999999</v>
      </c>
      <c r="CV20" s="26">
        <f>HLOOKUP(CV$2,PLANEL_Pot_anual!$C$3:$AL$24,18,TRUE)</f>
        <v>26839.508529999999</v>
      </c>
      <c r="CW20" s="26">
        <f>HLOOKUP(CW$2,PLANEL_Pot_anual!$C$3:$AL$24,18,TRUE)</f>
        <v>26839.508529999999</v>
      </c>
      <c r="CX20" s="26">
        <f>HLOOKUP(CX$2,PLANEL_Pot_anual!$C$3:$AL$24,18,TRUE)</f>
        <v>26839.508529999999</v>
      </c>
      <c r="CY20" s="26">
        <f>HLOOKUP(CY$2,PLANEL_Pot_anual!$C$3:$AL$24,18,TRUE)</f>
        <v>31301.629207999998</v>
      </c>
      <c r="CZ20" s="26">
        <f>HLOOKUP(CZ$2,PLANEL_Pot_anual!$C$3:$AL$24,18,TRUE)</f>
        <v>31301.629207999998</v>
      </c>
      <c r="DA20" s="26">
        <f>HLOOKUP(DA$2,PLANEL_Pot_anual!$C$3:$AL$24,18,TRUE)</f>
        <v>31301.629207999998</v>
      </c>
      <c r="DB20" s="26">
        <f>HLOOKUP(DB$2,PLANEL_Pot_anual!$C$3:$AL$24,18,TRUE)</f>
        <v>31301.629207999998</v>
      </c>
      <c r="DC20" s="26">
        <f>HLOOKUP(DC$2,PLANEL_Pot_anual!$C$3:$AL$24,18,TRUE)</f>
        <v>35437.729334999996</v>
      </c>
      <c r="DD20" s="26">
        <f>HLOOKUP(DD$2,PLANEL_Pot_anual!$C$3:$AL$24,18,TRUE)</f>
        <v>35437.729334999996</v>
      </c>
      <c r="DE20" s="26">
        <f>HLOOKUP(DE$2,PLANEL_Pot_anual!$C$3:$AL$24,18,TRUE)</f>
        <v>35437.729334999996</v>
      </c>
      <c r="DF20" s="26">
        <f>HLOOKUP(DF$2,PLANEL_Pot_anual!$C$3:$AL$24,18,TRUE)</f>
        <v>35437.729334999996</v>
      </c>
      <c r="DG20" s="26">
        <f>HLOOKUP(DG$2,PLANEL_Pot_anual!$C$3:$AL$24,18,TRUE)</f>
        <v>39594.260150000002</v>
      </c>
      <c r="DH20" s="26">
        <f>HLOOKUP(DH$2,PLANEL_Pot_anual!$C$3:$AL$24,18,TRUE)</f>
        <v>39594.260150000002</v>
      </c>
      <c r="DI20" s="26">
        <f>HLOOKUP(DI$2,PLANEL_Pot_anual!$C$3:$AL$24,18,TRUE)</f>
        <v>39594.260150000002</v>
      </c>
      <c r="DJ20" s="26">
        <f>HLOOKUP(DJ$2,PLANEL_Pot_anual!$C$3:$AL$24,18,TRUE)</f>
        <v>39594.260150000002</v>
      </c>
      <c r="DK20" s="26">
        <f>HLOOKUP(DK$2,PLANEL_Pot_anual!$C$3:$AL$24,18,TRUE)</f>
        <v>43737.483260000001</v>
      </c>
      <c r="DL20" s="26">
        <f>HLOOKUP(DL$2,PLANEL_Pot_anual!$C$3:$AL$24,18,TRUE)</f>
        <v>43737.483260000001</v>
      </c>
      <c r="DM20" s="26">
        <f>HLOOKUP(DM$2,PLANEL_Pot_anual!$C$3:$AL$24,18,TRUE)</f>
        <v>43737.483260000001</v>
      </c>
      <c r="DN20" s="26">
        <f>HLOOKUP(DN$2,PLANEL_Pot_anual!$C$3:$AL$24,18,TRUE)</f>
        <v>43737.483260000001</v>
      </c>
      <c r="DO20" s="26">
        <f>HLOOKUP(DO$2,PLANEL_Pot_anual!$C$3:$AL$24,18,TRUE)</f>
        <v>47947.113769999996</v>
      </c>
      <c r="DP20" s="26">
        <f>HLOOKUP(DP$2,PLANEL_Pot_anual!$C$3:$AL$24,18,TRUE)</f>
        <v>47947.113769999996</v>
      </c>
      <c r="DQ20" s="26">
        <f>HLOOKUP(DQ$2,PLANEL_Pot_anual!$C$3:$AL$24,18,TRUE)</f>
        <v>47947.113769999996</v>
      </c>
      <c r="DR20" s="26">
        <f>HLOOKUP(DR$2,PLANEL_Pot_anual!$C$3:$AL$24,18,TRUE)</f>
        <v>47947.113769999996</v>
      </c>
      <c r="DS20" s="26">
        <f>HLOOKUP(DS$2,PLANEL_Pot_anual!$C$3:$AL$24,18,TRUE)</f>
        <v>52217.93535</v>
      </c>
      <c r="DT20" s="26">
        <f>HLOOKUP(DT$2,PLANEL_Pot_anual!$C$3:$AL$24,18,TRUE)</f>
        <v>52217.93535</v>
      </c>
      <c r="DU20" s="26">
        <f>HLOOKUP(DU$2,PLANEL_Pot_anual!$C$3:$AL$24,18,TRUE)</f>
        <v>52217.93535</v>
      </c>
      <c r="DV20" s="26">
        <f>HLOOKUP(DV$2,PLANEL_Pot_anual!$C$3:$AL$24,18,TRUE)</f>
        <v>52217.93535</v>
      </c>
      <c r="DW20" s="26">
        <f>HLOOKUP(DW$2,PLANEL_Pot_anual!$C$3:$AL$24,18,TRUE)</f>
        <v>56496.156779999998</v>
      </c>
      <c r="DX20" s="26">
        <f>HLOOKUP(DX$2,PLANEL_Pot_anual!$C$3:$AL$24,18,TRUE)</f>
        <v>56496.156779999998</v>
      </c>
      <c r="DY20" s="26">
        <f>HLOOKUP(DY$2,PLANEL_Pot_anual!$C$3:$AL$24,18,TRUE)</f>
        <v>56496.156779999998</v>
      </c>
      <c r="DZ20" s="26">
        <f>HLOOKUP(DZ$2,PLANEL_Pot_anual!$C$3:$AL$24,18,TRUE)</f>
        <v>56496.156779999998</v>
      </c>
      <c r="EA20" s="26">
        <f>HLOOKUP(EA$2,PLANEL_Pot_anual!$C$3:$AL$24,18,TRUE)</f>
        <v>60723.977630000001</v>
      </c>
      <c r="EB20" s="26">
        <f>HLOOKUP(EB$2,PLANEL_Pot_anual!$C$3:$AL$24,18,TRUE)</f>
        <v>60723.977630000001</v>
      </c>
      <c r="EC20" s="26">
        <f>HLOOKUP(EC$2,PLANEL_Pot_anual!$C$3:$AL$24,18,TRUE)</f>
        <v>60723.977630000001</v>
      </c>
      <c r="ED20" s="26">
        <f>HLOOKUP(ED$2,PLANEL_Pot_anual!$C$3:$AL$24,18,TRUE)</f>
        <v>60723.977630000001</v>
      </c>
      <c r="EE20" s="26">
        <f>HLOOKUP(EE$2,PLANEL_Pot_anual!$C$3:$AL$24,18,TRUE)</f>
        <v>65417.127869999997</v>
      </c>
      <c r="EF20" s="26">
        <f>HLOOKUP(EF$2,PLANEL_Pot_anual!$C$3:$AL$24,18,TRUE)</f>
        <v>65417.127869999997</v>
      </c>
      <c r="EG20" s="26">
        <f>HLOOKUP(EG$2,PLANEL_Pot_anual!$C$3:$AL$24,18,TRUE)</f>
        <v>65417.127869999997</v>
      </c>
      <c r="EH20" s="26">
        <f>HLOOKUP(EH$2,PLANEL_Pot_anual!$C$3:$AL$24,18,TRUE)</f>
        <v>65417.127869999997</v>
      </c>
      <c r="EI20" s="26">
        <f>HLOOKUP(EI$2,PLANEL_Pot_anual!$C$3:$AL$24,18,TRUE)</f>
        <v>69893.480030000006</v>
      </c>
      <c r="EJ20" s="26">
        <f>HLOOKUP(EJ$2,PLANEL_Pot_anual!$C$3:$AL$24,18,TRUE)</f>
        <v>69893.480030000006</v>
      </c>
      <c r="EK20" s="26">
        <f>HLOOKUP(EK$2,PLANEL_Pot_anual!$C$3:$AL$24,18,TRUE)</f>
        <v>69893.480030000006</v>
      </c>
      <c r="EL20" s="26">
        <f>HLOOKUP(EL$2,PLANEL_Pot_anual!$C$3:$AL$24,18,TRUE)</f>
        <v>69893.480030000006</v>
      </c>
      <c r="EM20" s="26">
        <f>HLOOKUP(EM$2,PLANEL_Pot_anual!$C$3:$AL$24,18,TRUE)</f>
        <v>74259.71192999999</v>
      </c>
      <c r="EN20" s="26">
        <f>HLOOKUP(EN$2,PLANEL_Pot_anual!$C$3:$AL$24,18,TRUE)</f>
        <v>74259.71192999999</v>
      </c>
      <c r="EO20" s="26">
        <f>HLOOKUP(EO$2,PLANEL_Pot_anual!$C$3:$AL$24,18,TRUE)</f>
        <v>74259.71192999999</v>
      </c>
      <c r="EP20" s="26">
        <f>HLOOKUP(EP$2,PLANEL_Pot_anual!$C$3:$AL$24,18,TRUE)</f>
        <v>74259.71192999999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249.344821</v>
      </c>
      <c r="AN23" s="32">
        <f>HLOOKUP(AN$2,PLANEL_Pot_anual!$C$3:$AL$24,21,TRUE)</f>
        <v>249.344821</v>
      </c>
      <c r="AO23" s="32">
        <f>HLOOKUP(AO$2,PLANEL_Pot_anual!$C$3:$AL$24,21,TRUE)</f>
        <v>249.344821</v>
      </c>
      <c r="AP23" s="32">
        <f>HLOOKUP(AP$2,PLANEL_Pot_anual!$C$3:$AL$24,21,TRUE)</f>
        <v>249.344821</v>
      </c>
      <c r="AQ23" s="32">
        <f>HLOOKUP(AQ$2,PLANEL_Pot_anual!$C$3:$AL$24,21,TRUE)</f>
        <v>4180.3813309999996</v>
      </c>
      <c r="AR23" s="32">
        <f>HLOOKUP(AR$2,PLANEL_Pot_anual!$C$3:$AL$24,21,TRUE)</f>
        <v>4180.3813309999996</v>
      </c>
      <c r="AS23" s="32">
        <f>HLOOKUP(AS$2,PLANEL_Pot_anual!$C$3:$AL$24,21,TRUE)</f>
        <v>4180.3813309999996</v>
      </c>
      <c r="AT23" s="32">
        <f>HLOOKUP(AT$2,PLANEL_Pot_anual!$C$3:$AL$24,21,TRUE)</f>
        <v>4180.3813309999996</v>
      </c>
      <c r="AU23" s="32">
        <f>HLOOKUP(AU$2,PLANEL_Pot_anual!$C$3:$AL$24,21,TRUE)</f>
        <v>6095.1438870000002</v>
      </c>
      <c r="AV23" s="32">
        <f>HLOOKUP(AV$2,PLANEL_Pot_anual!$C$3:$AL$24,21,TRUE)</f>
        <v>6095.1438870000002</v>
      </c>
      <c r="AW23" s="32">
        <f>HLOOKUP(AW$2,PLANEL_Pot_anual!$C$3:$AL$24,21,TRUE)</f>
        <v>6095.1438870000002</v>
      </c>
      <c r="AX23" s="32">
        <f>HLOOKUP(AX$2,PLANEL_Pot_anual!$C$3:$AL$24,21,TRUE)</f>
        <v>6095.1438870000002</v>
      </c>
      <c r="AY23" s="32">
        <f>HLOOKUP(AY$2,PLANEL_Pot_anual!$C$3:$AL$24,21,TRUE)</f>
        <v>9416.2820360000005</v>
      </c>
      <c r="AZ23" s="32">
        <f>HLOOKUP(AZ$2,PLANEL_Pot_anual!$C$3:$AL$24,21,TRUE)</f>
        <v>9416.2820360000005</v>
      </c>
      <c r="BA23" s="32">
        <f>HLOOKUP(BA$2,PLANEL_Pot_anual!$C$3:$AL$24,21,TRUE)</f>
        <v>9416.2820360000005</v>
      </c>
      <c r="BB23" s="32">
        <f>HLOOKUP(BB$2,PLANEL_Pot_anual!$C$3:$AL$24,21,TRUE)</f>
        <v>9416.2820360000005</v>
      </c>
      <c r="BC23" s="32">
        <f>HLOOKUP(BC$2,PLANEL_Pot_anual!$C$3:$AL$24,21,TRUE)</f>
        <v>9602.8978989999996</v>
      </c>
      <c r="BD23" s="32">
        <f>HLOOKUP(BD$2,PLANEL_Pot_anual!$C$3:$AL$24,21,TRUE)</f>
        <v>9602.8978989999996</v>
      </c>
      <c r="BE23" s="32">
        <f>HLOOKUP(BE$2,PLANEL_Pot_anual!$C$3:$AL$24,21,TRUE)</f>
        <v>9602.8978989999996</v>
      </c>
      <c r="BF23" s="32">
        <f>HLOOKUP(BF$2,PLANEL_Pot_anual!$C$3:$AL$24,21,TRUE)</f>
        <v>9602.8978989999996</v>
      </c>
      <c r="BG23" s="32">
        <f>HLOOKUP(BG$2,PLANEL_Pot_anual!$C$3:$AL$24,21,TRUE)</f>
        <v>9602.8978989999996</v>
      </c>
      <c r="BH23" s="32">
        <f>HLOOKUP(BH$2,PLANEL_Pot_anual!$C$3:$AL$24,21,TRUE)</f>
        <v>9602.8978989999996</v>
      </c>
      <c r="BI23" s="32">
        <f>HLOOKUP(BI$2,PLANEL_Pot_anual!$C$3:$AL$24,21,TRUE)</f>
        <v>9602.8978989999996</v>
      </c>
      <c r="BJ23" s="32">
        <f>HLOOKUP(BJ$2,PLANEL_Pot_anual!$C$3:$AL$24,21,TRUE)</f>
        <v>9602.8978989999996</v>
      </c>
      <c r="BK23" s="32">
        <f>HLOOKUP(BK$2,PLANEL_Pot_anual!$C$3:$AL$24,21,TRUE)</f>
        <v>12170.964532999998</v>
      </c>
      <c r="BL23" s="32">
        <f>HLOOKUP(BL$2,PLANEL_Pot_anual!$C$3:$AL$24,21,TRUE)</f>
        <v>12170.964532999998</v>
      </c>
      <c r="BM23" s="32">
        <f>HLOOKUP(BM$2,PLANEL_Pot_anual!$C$3:$AL$24,21,TRUE)</f>
        <v>12170.964532999998</v>
      </c>
      <c r="BN23" s="32">
        <f>HLOOKUP(BN$2,PLANEL_Pot_anual!$C$3:$AL$24,21,TRUE)</f>
        <v>12170.964532999998</v>
      </c>
      <c r="BO23" s="32">
        <f>HLOOKUP(BO$2,PLANEL_Pot_anual!$C$3:$AL$24,21,TRUE)</f>
        <v>16304.723341000001</v>
      </c>
      <c r="BP23" s="32">
        <f>HLOOKUP(BP$2,PLANEL_Pot_anual!$C$3:$AL$24,21,TRUE)</f>
        <v>16304.723341000001</v>
      </c>
      <c r="BQ23" s="32">
        <f>HLOOKUP(BQ$2,PLANEL_Pot_anual!$C$3:$AL$24,21,TRUE)</f>
        <v>16304.723341000001</v>
      </c>
      <c r="BR23" s="32">
        <f>HLOOKUP(BR$2,PLANEL_Pot_anual!$C$3:$AL$24,21,TRUE)</f>
        <v>16304.723341000001</v>
      </c>
      <c r="BS23" s="32">
        <f>HLOOKUP(BS$2,PLANEL_Pot_anual!$C$3:$AL$24,21,TRUE)</f>
        <v>17485.990975000001</v>
      </c>
      <c r="BT23" s="32">
        <f>HLOOKUP(BT$2,PLANEL_Pot_anual!$C$3:$AL$24,21,TRUE)</f>
        <v>17485.990975000001</v>
      </c>
      <c r="BU23" s="32">
        <f>HLOOKUP(BU$2,PLANEL_Pot_anual!$C$3:$AL$24,21,TRUE)</f>
        <v>17485.990975000001</v>
      </c>
      <c r="BV23" s="32">
        <f>HLOOKUP(BV$2,PLANEL_Pot_anual!$C$3:$AL$24,21,TRUE)</f>
        <v>17485.990975000001</v>
      </c>
      <c r="BW23" s="32">
        <f>HLOOKUP(BW$2,PLANEL_Pot_anual!$C$3:$AL$24,21,TRUE)</f>
        <v>18837.572095</v>
      </c>
      <c r="BX23" s="32">
        <f>HLOOKUP(BX$2,PLANEL_Pot_anual!$C$3:$AL$24,21,TRUE)</f>
        <v>18837.572095</v>
      </c>
      <c r="BY23" s="32">
        <f>HLOOKUP(BY$2,PLANEL_Pot_anual!$C$3:$AL$24,21,TRUE)</f>
        <v>18837.572095</v>
      </c>
      <c r="BZ23" s="32">
        <f>HLOOKUP(BZ$2,PLANEL_Pot_anual!$C$3:$AL$24,21,TRUE)</f>
        <v>18837.572095</v>
      </c>
      <c r="CA23" s="32">
        <f>HLOOKUP(CA$2,PLANEL_Pot_anual!$C$3:$AL$24,21,TRUE)</f>
        <v>19998.208229</v>
      </c>
      <c r="CB23" s="32">
        <f>HLOOKUP(CB$2,PLANEL_Pot_anual!$C$3:$AL$24,21,TRUE)</f>
        <v>19998.208229</v>
      </c>
      <c r="CC23" s="32">
        <f>HLOOKUP(CC$2,PLANEL_Pot_anual!$C$3:$AL$24,21,TRUE)</f>
        <v>19998.208229</v>
      </c>
      <c r="CD23" s="32">
        <f>HLOOKUP(CD$2,PLANEL_Pot_anual!$C$3:$AL$24,21,TRUE)</f>
        <v>19998.208229</v>
      </c>
      <c r="CE23" s="32">
        <f>HLOOKUP(CE$2,PLANEL_Pot_anual!$C$3:$AL$24,21,TRUE)</f>
        <v>21955.654198999997</v>
      </c>
      <c r="CF23" s="32">
        <f>HLOOKUP(CF$2,PLANEL_Pot_anual!$C$3:$AL$24,21,TRUE)</f>
        <v>21955.654198999997</v>
      </c>
      <c r="CG23" s="32">
        <f>HLOOKUP(CG$2,PLANEL_Pot_anual!$C$3:$AL$24,21,TRUE)</f>
        <v>21955.654198999997</v>
      </c>
      <c r="CH23" s="32">
        <f>HLOOKUP(CH$2,PLANEL_Pot_anual!$C$3:$AL$24,21,TRUE)</f>
        <v>21955.654198999997</v>
      </c>
      <c r="CI23" s="32">
        <f>HLOOKUP(CI$2,PLANEL_Pot_anual!$C$3:$AL$24,21,TRUE)</f>
        <v>24819.933579</v>
      </c>
      <c r="CJ23" s="32">
        <f>HLOOKUP(CJ$2,PLANEL_Pot_anual!$C$3:$AL$24,21,TRUE)</f>
        <v>24819.933579</v>
      </c>
      <c r="CK23" s="32">
        <f>HLOOKUP(CK$2,PLANEL_Pot_anual!$C$3:$AL$24,21,TRUE)</f>
        <v>24819.933579</v>
      </c>
      <c r="CL23" s="32">
        <f>HLOOKUP(CL$2,PLANEL_Pot_anual!$C$3:$AL$24,21,TRUE)</f>
        <v>24819.933579</v>
      </c>
      <c r="CM23" s="32">
        <f>HLOOKUP(CM$2,PLANEL_Pot_anual!$C$3:$AL$24,21,TRUE)</f>
        <v>27850.386858999998</v>
      </c>
      <c r="CN23" s="32">
        <f>HLOOKUP(CN$2,PLANEL_Pot_anual!$C$3:$AL$24,21,TRUE)</f>
        <v>27850.386858999998</v>
      </c>
      <c r="CO23" s="32">
        <f>HLOOKUP(CO$2,PLANEL_Pot_anual!$C$3:$AL$24,21,TRUE)</f>
        <v>27850.386858999998</v>
      </c>
      <c r="CP23" s="32">
        <f>HLOOKUP(CP$2,PLANEL_Pot_anual!$C$3:$AL$24,21,TRUE)</f>
        <v>27850.386858999998</v>
      </c>
      <c r="CQ23" s="32">
        <f>HLOOKUP(CQ$2,PLANEL_Pot_anual!$C$3:$AL$24,21,TRUE)</f>
        <v>31483.591658999998</v>
      </c>
      <c r="CR23" s="32">
        <f>HLOOKUP(CR$2,PLANEL_Pot_anual!$C$3:$AL$24,21,TRUE)</f>
        <v>31483.591658999998</v>
      </c>
      <c r="CS23" s="32">
        <f>HLOOKUP(CS$2,PLANEL_Pot_anual!$C$3:$AL$24,21,TRUE)</f>
        <v>31483.591658999998</v>
      </c>
      <c r="CT23" s="32">
        <f>HLOOKUP(CT$2,PLANEL_Pot_anual!$C$3:$AL$24,21,TRUE)</f>
        <v>31483.591658999998</v>
      </c>
      <c r="CU23" s="32">
        <f>HLOOKUP(CU$2,PLANEL_Pot_anual!$C$3:$AL$24,21,TRUE)</f>
        <v>35918.993209</v>
      </c>
      <c r="CV23" s="32">
        <f>HLOOKUP(CV$2,PLANEL_Pot_anual!$C$3:$AL$24,21,TRUE)</f>
        <v>35918.993209</v>
      </c>
      <c r="CW23" s="32">
        <f>HLOOKUP(CW$2,PLANEL_Pot_anual!$C$3:$AL$24,21,TRUE)</f>
        <v>35918.993209</v>
      </c>
      <c r="CX23" s="32">
        <f>HLOOKUP(CX$2,PLANEL_Pot_anual!$C$3:$AL$24,21,TRUE)</f>
        <v>35918.993209</v>
      </c>
      <c r="CY23" s="32">
        <f>HLOOKUP(CY$2,PLANEL_Pot_anual!$C$3:$AL$24,21,TRUE)</f>
        <v>36854.419828999999</v>
      </c>
      <c r="CZ23" s="32">
        <f>HLOOKUP(CZ$2,PLANEL_Pot_anual!$C$3:$AL$24,21,TRUE)</f>
        <v>36854.419828999999</v>
      </c>
      <c r="DA23" s="32">
        <f>HLOOKUP(DA$2,PLANEL_Pot_anual!$C$3:$AL$24,21,TRUE)</f>
        <v>36854.419828999999</v>
      </c>
      <c r="DB23" s="32">
        <f>HLOOKUP(DB$2,PLANEL_Pot_anual!$C$3:$AL$24,21,TRUE)</f>
        <v>36854.419828999999</v>
      </c>
      <c r="DC23" s="32">
        <f>HLOOKUP(DC$2,PLANEL_Pot_anual!$C$3:$AL$24,21,TRUE)</f>
        <v>38679.385108999995</v>
      </c>
      <c r="DD23" s="32">
        <f>HLOOKUP(DD$2,PLANEL_Pot_anual!$C$3:$AL$24,21,TRUE)</f>
        <v>38679.385108999995</v>
      </c>
      <c r="DE23" s="32">
        <f>HLOOKUP(DE$2,PLANEL_Pot_anual!$C$3:$AL$24,21,TRUE)</f>
        <v>38679.385108999995</v>
      </c>
      <c r="DF23" s="32">
        <f>HLOOKUP(DF$2,PLANEL_Pot_anual!$C$3:$AL$24,21,TRUE)</f>
        <v>38679.385108999995</v>
      </c>
      <c r="DG23" s="32">
        <f>HLOOKUP(DG$2,PLANEL_Pot_anual!$C$3:$AL$24,21,TRUE)</f>
        <v>40796.669938999999</v>
      </c>
      <c r="DH23" s="32">
        <f>HLOOKUP(DH$2,PLANEL_Pot_anual!$C$3:$AL$24,21,TRUE)</f>
        <v>40796.669938999999</v>
      </c>
      <c r="DI23" s="32">
        <f>HLOOKUP(DI$2,PLANEL_Pot_anual!$C$3:$AL$24,21,TRUE)</f>
        <v>40796.669938999999</v>
      </c>
      <c r="DJ23" s="32">
        <f>HLOOKUP(DJ$2,PLANEL_Pot_anual!$C$3:$AL$24,21,TRUE)</f>
        <v>40796.669938999999</v>
      </c>
      <c r="DK23" s="32">
        <f>HLOOKUP(DK$2,PLANEL_Pot_anual!$C$3:$AL$24,21,TRUE)</f>
        <v>43340.157919000005</v>
      </c>
      <c r="DL23" s="32">
        <f>HLOOKUP(DL$2,PLANEL_Pot_anual!$C$3:$AL$24,21,TRUE)</f>
        <v>43340.157919000005</v>
      </c>
      <c r="DM23" s="32">
        <f>HLOOKUP(DM$2,PLANEL_Pot_anual!$C$3:$AL$24,21,TRUE)</f>
        <v>43340.157919000005</v>
      </c>
      <c r="DN23" s="32">
        <f>HLOOKUP(DN$2,PLANEL_Pot_anual!$C$3:$AL$24,21,TRUE)</f>
        <v>43340.157919000005</v>
      </c>
      <c r="DO23" s="32">
        <f>HLOOKUP(DO$2,PLANEL_Pot_anual!$C$3:$AL$24,21,TRUE)</f>
        <v>45960.260838999995</v>
      </c>
      <c r="DP23" s="32">
        <f>HLOOKUP(DP$2,PLANEL_Pot_anual!$C$3:$AL$24,21,TRUE)</f>
        <v>45960.260838999995</v>
      </c>
      <c r="DQ23" s="32">
        <f>HLOOKUP(DQ$2,PLANEL_Pot_anual!$C$3:$AL$24,21,TRUE)</f>
        <v>45960.260838999995</v>
      </c>
      <c r="DR23" s="32">
        <f>HLOOKUP(DR$2,PLANEL_Pot_anual!$C$3:$AL$24,21,TRUE)</f>
        <v>45960.260838999995</v>
      </c>
      <c r="DS23" s="32">
        <f>HLOOKUP(DS$2,PLANEL_Pot_anual!$C$3:$AL$24,21,TRUE)</f>
        <v>49289.168038999996</v>
      </c>
      <c r="DT23" s="32">
        <f>HLOOKUP(DT$2,PLANEL_Pot_anual!$C$3:$AL$24,21,TRUE)</f>
        <v>49289.168038999996</v>
      </c>
      <c r="DU23" s="32">
        <f>HLOOKUP(DU$2,PLANEL_Pot_anual!$C$3:$AL$24,21,TRUE)</f>
        <v>49289.168038999996</v>
      </c>
      <c r="DV23" s="32">
        <f>HLOOKUP(DV$2,PLANEL_Pot_anual!$C$3:$AL$24,21,TRUE)</f>
        <v>49289.168038999996</v>
      </c>
      <c r="DW23" s="32">
        <f>HLOOKUP(DW$2,PLANEL_Pot_anual!$C$3:$AL$24,21,TRUE)</f>
        <v>52293.762818999996</v>
      </c>
      <c r="DX23" s="32">
        <f>HLOOKUP(DX$2,PLANEL_Pot_anual!$C$3:$AL$24,21,TRUE)</f>
        <v>52293.762818999996</v>
      </c>
      <c r="DY23" s="32">
        <f>HLOOKUP(DY$2,PLANEL_Pot_anual!$C$3:$AL$24,21,TRUE)</f>
        <v>52293.762818999996</v>
      </c>
      <c r="DZ23" s="32">
        <f>HLOOKUP(DZ$2,PLANEL_Pot_anual!$C$3:$AL$24,21,TRUE)</f>
        <v>52293.762818999996</v>
      </c>
      <c r="EA23" s="32">
        <f>HLOOKUP(EA$2,PLANEL_Pot_anual!$C$3:$AL$24,21,TRUE)</f>
        <v>55391.142659000005</v>
      </c>
      <c r="EB23" s="32">
        <f>HLOOKUP(EB$2,PLANEL_Pot_anual!$C$3:$AL$24,21,TRUE)</f>
        <v>55391.142659000005</v>
      </c>
      <c r="EC23" s="32">
        <f>HLOOKUP(EC$2,PLANEL_Pot_anual!$C$3:$AL$24,21,TRUE)</f>
        <v>55391.142659000005</v>
      </c>
      <c r="ED23" s="32">
        <f>HLOOKUP(ED$2,PLANEL_Pot_anual!$C$3:$AL$24,21,TRUE)</f>
        <v>55391.142659000005</v>
      </c>
      <c r="EE23" s="32">
        <f>HLOOKUP(EE$2,PLANEL_Pot_anual!$C$3:$AL$24,21,TRUE)</f>
        <v>58808.184978999998</v>
      </c>
      <c r="EF23" s="32">
        <f>HLOOKUP(EF$2,PLANEL_Pot_anual!$C$3:$AL$24,21,TRUE)</f>
        <v>58808.184978999998</v>
      </c>
      <c r="EG23" s="32">
        <f>HLOOKUP(EG$2,PLANEL_Pot_anual!$C$3:$AL$24,21,TRUE)</f>
        <v>58808.184978999998</v>
      </c>
      <c r="EH23" s="32">
        <f>HLOOKUP(EH$2,PLANEL_Pot_anual!$C$3:$AL$24,21,TRUE)</f>
        <v>58808.184978999998</v>
      </c>
      <c r="EI23" s="32">
        <f>HLOOKUP(EI$2,PLANEL_Pot_anual!$C$3:$AL$24,21,TRUE)</f>
        <v>62112.716478999995</v>
      </c>
      <c r="EJ23" s="32">
        <f>HLOOKUP(EJ$2,PLANEL_Pot_anual!$C$3:$AL$24,21,TRUE)</f>
        <v>62112.716478999995</v>
      </c>
      <c r="EK23" s="32">
        <f>HLOOKUP(EK$2,PLANEL_Pot_anual!$C$3:$AL$24,21,TRUE)</f>
        <v>62112.716478999995</v>
      </c>
      <c r="EL23" s="32">
        <f>HLOOKUP(EL$2,PLANEL_Pot_anual!$C$3:$AL$24,21,TRUE)</f>
        <v>62112.716478999995</v>
      </c>
      <c r="EM23" s="32">
        <f>HLOOKUP(EM$2,PLANEL_Pot_anual!$C$3:$AL$24,21,TRUE)</f>
        <v>65676.204698999994</v>
      </c>
      <c r="EN23" s="32">
        <f>HLOOKUP(EN$2,PLANEL_Pot_anual!$C$3:$AL$24,21,TRUE)</f>
        <v>65676.204698999994</v>
      </c>
      <c r="EO23" s="32">
        <f>HLOOKUP(EO$2,PLANEL_Pot_anual!$C$3:$AL$24,21,TRUE)</f>
        <v>65676.204698999994</v>
      </c>
      <c r="EP23" s="32">
        <f>HLOOKUP(EP$2,PLANEL_Pot_anual!$C$3:$AL$24,21,TRUE)</f>
        <v>65676.204698999994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175182.75357799995</v>
      </c>
      <c r="AB24" s="28">
        <f t="shared" si="0"/>
        <v>175182.75357799995</v>
      </c>
      <c r="AC24" s="28">
        <f t="shared" si="0"/>
        <v>175182.75357799995</v>
      </c>
      <c r="AD24" s="28">
        <f t="shared" si="0"/>
        <v>175182.75357799995</v>
      </c>
      <c r="AE24" s="28">
        <f t="shared" si="0"/>
        <v>180285.65901199996</v>
      </c>
      <c r="AF24" s="28">
        <f t="shared" si="0"/>
        <v>180285.65901199996</v>
      </c>
      <c r="AG24" s="28">
        <f t="shared" si="0"/>
        <v>180285.65901199996</v>
      </c>
      <c r="AH24" s="28">
        <f t="shared" si="0"/>
        <v>180285.65901199996</v>
      </c>
      <c r="AI24" s="28">
        <f t="shared" ref="AI24:BN24" si="1">SUM(AI4:AI23)</f>
        <v>186981.66236999998</v>
      </c>
      <c r="AJ24" s="28">
        <f t="shared" si="1"/>
        <v>186981.66236999998</v>
      </c>
      <c r="AK24" s="28">
        <f t="shared" si="1"/>
        <v>186981.66236999998</v>
      </c>
      <c r="AL24" s="28">
        <f t="shared" si="1"/>
        <v>186981.66236999998</v>
      </c>
      <c r="AM24" s="28">
        <f t="shared" si="1"/>
        <v>193162.04109399996</v>
      </c>
      <c r="AN24" s="28">
        <f t="shared" si="1"/>
        <v>193162.04109399996</v>
      </c>
      <c r="AO24" s="28">
        <f t="shared" si="1"/>
        <v>193162.04109399996</v>
      </c>
      <c r="AP24" s="28">
        <f t="shared" si="1"/>
        <v>193162.04109399996</v>
      </c>
      <c r="AQ24" s="28">
        <f t="shared" si="1"/>
        <v>204192.26839399998</v>
      </c>
      <c r="AR24" s="28">
        <f t="shared" si="1"/>
        <v>204192.26839399998</v>
      </c>
      <c r="AS24" s="28">
        <f t="shared" si="1"/>
        <v>204192.26839399998</v>
      </c>
      <c r="AT24" s="28">
        <f t="shared" si="1"/>
        <v>204192.26839399998</v>
      </c>
      <c r="AU24" s="28">
        <f t="shared" si="1"/>
        <v>210401.61620999995</v>
      </c>
      <c r="AV24" s="28">
        <f t="shared" si="1"/>
        <v>210401.61620999995</v>
      </c>
      <c r="AW24" s="28">
        <f t="shared" si="1"/>
        <v>210401.61620999995</v>
      </c>
      <c r="AX24" s="28">
        <f t="shared" si="1"/>
        <v>210401.61620999995</v>
      </c>
      <c r="AY24" s="28">
        <f t="shared" si="1"/>
        <v>216725.04323899993</v>
      </c>
      <c r="AZ24" s="28">
        <f t="shared" si="1"/>
        <v>216725.04323899993</v>
      </c>
      <c r="BA24" s="28">
        <f t="shared" si="1"/>
        <v>216725.04323899993</v>
      </c>
      <c r="BB24" s="28">
        <f t="shared" si="1"/>
        <v>216725.04323899993</v>
      </c>
      <c r="BC24" s="28">
        <f t="shared" si="1"/>
        <v>222130.40873099997</v>
      </c>
      <c r="BD24" s="28">
        <f t="shared" si="1"/>
        <v>222130.40873099997</v>
      </c>
      <c r="BE24" s="28">
        <f t="shared" si="1"/>
        <v>222130.40873099997</v>
      </c>
      <c r="BF24" s="28">
        <f t="shared" si="1"/>
        <v>222130.40873099997</v>
      </c>
      <c r="BG24" s="28">
        <f t="shared" si="1"/>
        <v>226897.26196199999</v>
      </c>
      <c r="BH24" s="28">
        <f t="shared" si="1"/>
        <v>226897.26196199999</v>
      </c>
      <c r="BI24" s="28">
        <f t="shared" si="1"/>
        <v>226897.26196199999</v>
      </c>
      <c r="BJ24" s="28">
        <f t="shared" si="1"/>
        <v>226897.26196199999</v>
      </c>
      <c r="BK24" s="28">
        <f t="shared" si="1"/>
        <v>238010.36175599997</v>
      </c>
      <c r="BL24" s="28">
        <f t="shared" si="1"/>
        <v>238010.36175599997</v>
      </c>
      <c r="BM24" s="28">
        <f t="shared" si="1"/>
        <v>238010.36175599997</v>
      </c>
      <c r="BN24" s="28">
        <f t="shared" si="1"/>
        <v>238010.36175599997</v>
      </c>
      <c r="BO24" s="28">
        <f t="shared" ref="BO24:CT24" si="2">SUM(BO4:BO23)</f>
        <v>247759.295663</v>
      </c>
      <c r="BP24" s="28">
        <f t="shared" si="2"/>
        <v>247759.295663</v>
      </c>
      <c r="BQ24" s="28">
        <f t="shared" si="2"/>
        <v>247759.295663</v>
      </c>
      <c r="BR24" s="28">
        <f t="shared" si="2"/>
        <v>247759.295663</v>
      </c>
      <c r="BS24" s="28">
        <f t="shared" si="2"/>
        <v>259170.53564899994</v>
      </c>
      <c r="BT24" s="28">
        <f t="shared" si="2"/>
        <v>259170.53564899994</v>
      </c>
      <c r="BU24" s="28">
        <f t="shared" si="2"/>
        <v>259170.53564899994</v>
      </c>
      <c r="BV24" s="28">
        <f t="shared" si="2"/>
        <v>259170.53564899994</v>
      </c>
      <c r="BW24" s="28">
        <f t="shared" si="2"/>
        <v>271172.87882899999</v>
      </c>
      <c r="BX24" s="28">
        <f t="shared" si="2"/>
        <v>271172.87882899999</v>
      </c>
      <c r="BY24" s="28">
        <f t="shared" si="2"/>
        <v>271172.87882899999</v>
      </c>
      <c r="BZ24" s="28">
        <f t="shared" si="2"/>
        <v>271172.87882899999</v>
      </c>
      <c r="CA24" s="28">
        <f t="shared" si="2"/>
        <v>284122.26926299999</v>
      </c>
      <c r="CB24" s="28">
        <f t="shared" si="2"/>
        <v>284122.26926299999</v>
      </c>
      <c r="CC24" s="28">
        <f t="shared" si="2"/>
        <v>284122.26926299999</v>
      </c>
      <c r="CD24" s="28">
        <f t="shared" si="2"/>
        <v>284122.26926299999</v>
      </c>
      <c r="CE24" s="28">
        <f t="shared" si="2"/>
        <v>295398.41681299999</v>
      </c>
      <c r="CF24" s="28">
        <f t="shared" si="2"/>
        <v>295398.41681299999</v>
      </c>
      <c r="CG24" s="28">
        <f t="shared" si="2"/>
        <v>295398.41681299999</v>
      </c>
      <c r="CH24" s="28">
        <f t="shared" si="2"/>
        <v>295398.41681299999</v>
      </c>
      <c r="CI24" s="28">
        <f t="shared" si="2"/>
        <v>306041.73536039999</v>
      </c>
      <c r="CJ24" s="28">
        <f t="shared" si="2"/>
        <v>306041.73536039999</v>
      </c>
      <c r="CK24" s="28">
        <f t="shared" si="2"/>
        <v>306041.73536039999</v>
      </c>
      <c r="CL24" s="28">
        <f t="shared" si="2"/>
        <v>306041.73536039999</v>
      </c>
      <c r="CM24" s="28">
        <f t="shared" si="2"/>
        <v>316686.57348039997</v>
      </c>
      <c r="CN24" s="28">
        <f t="shared" si="2"/>
        <v>316686.57348039997</v>
      </c>
      <c r="CO24" s="28">
        <f t="shared" si="2"/>
        <v>316686.57348039997</v>
      </c>
      <c r="CP24" s="28">
        <f t="shared" si="2"/>
        <v>316686.57348039997</v>
      </c>
      <c r="CQ24" s="28">
        <f t="shared" si="2"/>
        <v>326520.99573869992</v>
      </c>
      <c r="CR24" s="28">
        <f t="shared" si="2"/>
        <v>326520.99573869992</v>
      </c>
      <c r="CS24" s="28">
        <f t="shared" si="2"/>
        <v>326520.99573869992</v>
      </c>
      <c r="CT24" s="28">
        <f t="shared" si="2"/>
        <v>326520.99573869992</v>
      </c>
      <c r="CU24" s="28">
        <f t="shared" ref="CU24:DZ24" si="3">SUM(CU4:CU23)</f>
        <v>333740.11464439996</v>
      </c>
      <c r="CV24" s="28">
        <f t="shared" si="3"/>
        <v>333740.11464439996</v>
      </c>
      <c r="CW24" s="28">
        <f t="shared" si="3"/>
        <v>333740.11464439996</v>
      </c>
      <c r="CX24" s="28">
        <f t="shared" si="3"/>
        <v>333740.11464439996</v>
      </c>
      <c r="CY24" s="28">
        <f t="shared" si="3"/>
        <v>351062.97251240001</v>
      </c>
      <c r="CZ24" s="28">
        <f t="shared" si="3"/>
        <v>351062.97251240001</v>
      </c>
      <c r="DA24" s="28">
        <f t="shared" si="3"/>
        <v>351062.97251240001</v>
      </c>
      <c r="DB24" s="28">
        <f t="shared" si="3"/>
        <v>351062.97251240001</v>
      </c>
      <c r="DC24" s="28">
        <f t="shared" si="3"/>
        <v>362519.28764939995</v>
      </c>
      <c r="DD24" s="28">
        <f t="shared" si="3"/>
        <v>362519.28764939995</v>
      </c>
      <c r="DE24" s="28">
        <f t="shared" si="3"/>
        <v>362519.28764939995</v>
      </c>
      <c r="DF24" s="28">
        <f t="shared" si="3"/>
        <v>362519.28764939995</v>
      </c>
      <c r="DG24" s="28">
        <f t="shared" si="3"/>
        <v>373211.89607739996</v>
      </c>
      <c r="DH24" s="28">
        <f t="shared" si="3"/>
        <v>373211.89607739996</v>
      </c>
      <c r="DI24" s="28">
        <f t="shared" si="3"/>
        <v>373211.89607739996</v>
      </c>
      <c r="DJ24" s="28">
        <f t="shared" si="3"/>
        <v>373211.89607739996</v>
      </c>
      <c r="DK24" s="28">
        <f t="shared" si="3"/>
        <v>383946.86338739999</v>
      </c>
      <c r="DL24" s="28">
        <f t="shared" si="3"/>
        <v>383946.86338739999</v>
      </c>
      <c r="DM24" s="28">
        <f t="shared" si="3"/>
        <v>383946.86338739999</v>
      </c>
      <c r="DN24" s="28">
        <f t="shared" si="3"/>
        <v>383946.86338739999</v>
      </c>
      <c r="DO24" s="28">
        <f t="shared" si="3"/>
        <v>395032.94434439996</v>
      </c>
      <c r="DP24" s="28">
        <f t="shared" si="3"/>
        <v>395032.94434439996</v>
      </c>
      <c r="DQ24" s="28">
        <f t="shared" si="3"/>
        <v>395032.94434439996</v>
      </c>
      <c r="DR24" s="28">
        <f t="shared" si="3"/>
        <v>395032.94434439996</v>
      </c>
      <c r="DS24" s="28">
        <f t="shared" si="3"/>
        <v>408289.2878774</v>
      </c>
      <c r="DT24" s="28">
        <f t="shared" si="3"/>
        <v>408289.2878774</v>
      </c>
      <c r="DU24" s="28">
        <f t="shared" si="3"/>
        <v>408289.2878774</v>
      </c>
      <c r="DV24" s="28">
        <f t="shared" si="3"/>
        <v>408289.2878774</v>
      </c>
      <c r="DW24" s="28">
        <f t="shared" si="3"/>
        <v>421770.83612440003</v>
      </c>
      <c r="DX24" s="28">
        <f t="shared" si="3"/>
        <v>421770.83612440003</v>
      </c>
      <c r="DY24" s="28">
        <f t="shared" si="3"/>
        <v>421770.83612440003</v>
      </c>
      <c r="DZ24" s="28">
        <f t="shared" si="3"/>
        <v>421770.83612440003</v>
      </c>
      <c r="EA24" s="28">
        <f t="shared" ref="EA24:EP24" si="4">SUM(EA4:EA23)</f>
        <v>434596.36416539998</v>
      </c>
      <c r="EB24" s="28">
        <f t="shared" si="4"/>
        <v>434596.36416539998</v>
      </c>
      <c r="EC24" s="28">
        <f t="shared" si="4"/>
        <v>434596.36416539998</v>
      </c>
      <c r="ED24" s="28">
        <f t="shared" si="4"/>
        <v>434596.36416539998</v>
      </c>
      <c r="EE24" s="28">
        <f t="shared" si="4"/>
        <v>448703.07647640002</v>
      </c>
      <c r="EF24" s="28">
        <f t="shared" si="4"/>
        <v>448703.07647640002</v>
      </c>
      <c r="EG24" s="28">
        <f t="shared" si="4"/>
        <v>448703.07647640002</v>
      </c>
      <c r="EH24" s="28">
        <f t="shared" si="4"/>
        <v>448703.07647640002</v>
      </c>
      <c r="EI24" s="28">
        <f t="shared" si="4"/>
        <v>462269.17014540004</v>
      </c>
      <c r="EJ24" s="28">
        <f t="shared" si="4"/>
        <v>462269.17014540004</v>
      </c>
      <c r="EK24" s="28">
        <f t="shared" si="4"/>
        <v>462269.17014540004</v>
      </c>
      <c r="EL24" s="28">
        <f t="shared" si="4"/>
        <v>462269.17014540004</v>
      </c>
      <c r="EM24" s="28">
        <f t="shared" si="4"/>
        <v>472957.58266840002</v>
      </c>
      <c r="EN24" s="28">
        <f t="shared" si="4"/>
        <v>472957.58266840002</v>
      </c>
      <c r="EO24" s="28">
        <f t="shared" si="4"/>
        <v>472957.58266840002</v>
      </c>
      <c r="EP24" s="28">
        <f t="shared" si="4"/>
        <v>472957.58266840002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1164.082187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8.5635207047485923E-2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9.0645455349397622E-2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4.2697392550471031E-2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2.6733457689131872E-2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2.6672442688423611E-2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2.4484719910396021E-2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2.4485010034848039E-2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2.4485010034848039E-2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2.4485010034848039E-2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9015.2538339000002</v>
      </c>
      <c r="AJ31" s="1">
        <f>PLANEL_GerMed_Trim!AJ17</f>
        <v>10779.0607702</v>
      </c>
      <c r="AK31" s="1">
        <f>PLANEL_GerMed_Trim!AK17</f>
        <v>14241.2332862</v>
      </c>
      <c r="AL31" s="1">
        <f>PLANEL_GerMed_Trim!AL17</f>
        <v>11801.3517715</v>
      </c>
      <c r="AM31" s="1">
        <f>PLANEL_GerMed_Trim!AM17</f>
        <v>9813.4364549000002</v>
      </c>
      <c r="AN31" s="1">
        <f>PLANEL_GerMed_Trim!AN17</f>
        <v>11748.5272162</v>
      </c>
      <c r="AO31" s="1">
        <f>PLANEL_GerMed_Trim!AO17</f>
        <v>15529.2876452</v>
      </c>
      <c r="AP31" s="1">
        <f>PLANEL_GerMed_Trim!AP17</f>
        <v>12859.8858055</v>
      </c>
      <c r="AQ31" s="1">
        <f>PLANEL_GerMed_Trim!AQ17</f>
        <v>12870.298773999999</v>
      </c>
      <c r="AR31" s="1">
        <f>PLANEL_GerMed_Trim!AR17</f>
        <v>15461.7576262</v>
      </c>
      <c r="AS31" s="1">
        <f>PLANEL_GerMed_Trim!AS17</f>
        <v>20462.949292099998</v>
      </c>
      <c r="AT31" s="1">
        <f>PLANEL_GerMed_Trim!AT17</f>
        <v>16914.1881942</v>
      </c>
      <c r="AU31" s="1">
        <f>PLANEL_GerMed_Trim!AU17</f>
        <v>13624.586392000001</v>
      </c>
      <c r="AV31" s="1">
        <f>PLANEL_GerMed_Trim!AV17</f>
        <v>16377.9095402</v>
      </c>
      <c r="AW31" s="1">
        <f>PLANEL_GerMed_Trim!AW17</f>
        <v>21680.168792099998</v>
      </c>
      <c r="AX31" s="1">
        <f>PLANEL_GerMed_Trim!AX17</f>
        <v>17914.5095382</v>
      </c>
      <c r="AY31" s="1">
        <f>PLANEL_GerMed_Trim!AY17</f>
        <v>14559.127811800001</v>
      </c>
      <c r="AZ31" s="1">
        <f>PLANEL_GerMed_Trim!AZ17</f>
        <v>17525.883702200001</v>
      </c>
      <c r="BA31" s="1">
        <f>PLANEL_GerMed_Trim!BA17</f>
        <v>23211.433510700001</v>
      </c>
      <c r="BB31" s="1">
        <f>PLANEL_GerMed_Trim!BB17</f>
        <v>19165.537610399999</v>
      </c>
      <c r="BC31" s="1">
        <f>PLANEL_GerMed_Trim!BC17</f>
        <v>14751.928247799999</v>
      </c>
      <c r="BD31" s="1">
        <f>PLANEL_GerMed_Trim!BD17</f>
        <v>17760.227753899999</v>
      </c>
      <c r="BE31" s="1">
        <f>PLANEL_GerMed_Trim!BE17</f>
        <v>23522.867906200001</v>
      </c>
      <c r="BF31" s="1">
        <f>PLANEL_GerMed_Trim!BF17</f>
        <v>19421.379640300001</v>
      </c>
      <c r="BG31" s="1">
        <f>PLANEL_GerMed_Trim!BG17</f>
        <v>14717.1501938</v>
      </c>
      <c r="BH31" s="1">
        <f>PLANEL_GerMed_Trim!BH17</f>
        <v>17717.986596900002</v>
      </c>
      <c r="BI31" s="1">
        <f>PLANEL_GerMed_Trim!BI17</f>
        <v>23466.745380200002</v>
      </c>
      <c r="BJ31" s="1">
        <f>PLANEL_GerMed_Trim!BJ17</f>
        <v>19375.257671300002</v>
      </c>
      <c r="BK31" s="1">
        <f>PLANEL_GerMed_Trim!BK17</f>
        <v>16262.0749148</v>
      </c>
      <c r="BL31" s="1">
        <f>PLANEL_GerMed_Trim!BL17</f>
        <v>19594.440228900003</v>
      </c>
      <c r="BM31" s="1">
        <f>PLANEL_GerMed_Trim!BM17</f>
        <v>25959.842784200002</v>
      </c>
      <c r="BN31" s="1">
        <f>PLANEL_GerMed_Trim!BN17</f>
        <v>21424.106335299999</v>
      </c>
      <c r="BO31" s="1">
        <f>PLANEL_GerMed_Trim!BO17</f>
        <v>17097.036223200001</v>
      </c>
      <c r="BP31" s="1">
        <f>PLANEL_GerMed_Trim!BP17</f>
        <v>20611.533773099996</v>
      </c>
      <c r="BQ31" s="1">
        <f>PLANEL_GerMed_Trim!BQ17</f>
        <v>27312.5612043</v>
      </c>
      <c r="BR31" s="1">
        <f>PLANEL_GerMed_Trim!BR17</f>
        <v>22534.089474600001</v>
      </c>
      <c r="BS31" s="1">
        <f>PLANEL_GerMed_Trim!BS17</f>
        <v>18508.287586999999</v>
      </c>
      <c r="BT31" s="1">
        <f>PLANEL_GerMed_Trim!BT17</f>
        <v>22349.052991099998</v>
      </c>
      <c r="BU31" s="1">
        <f>PLANEL_GerMed_Trim!BU17</f>
        <v>29632.0476729</v>
      </c>
      <c r="BV31" s="1">
        <f>PLANEL_GerMed_Trim!BV17</f>
        <v>24426.852306799999</v>
      </c>
      <c r="BW31" s="1">
        <f>PLANEL_GerMed_Trim!BW17</f>
        <v>20217.0831793</v>
      </c>
      <c r="BX31" s="1">
        <f>PLANEL_GerMed_Trim!BX17</f>
        <v>24440.5183941</v>
      </c>
      <c r="BY31" s="1">
        <f>PLANEL_GerMed_Trim!BY17</f>
        <v>32418.303116700001</v>
      </c>
      <c r="BZ31" s="1">
        <f>PLANEL_GerMed_Trim!BZ17</f>
        <v>26707.474421999999</v>
      </c>
      <c r="CA31" s="1">
        <f>PLANEL_GerMed_Trim!CA17</f>
        <v>22229.345907199997</v>
      </c>
      <c r="CB31" s="1">
        <f>PLANEL_GerMed_Trim!CB17</f>
        <v>26904.4631591</v>
      </c>
      <c r="CC31" s="1">
        <f>PLANEL_GerMed_Trim!CC17</f>
        <v>35701.2665318</v>
      </c>
      <c r="CD31" s="1">
        <f>PLANEL_GerMed_Trim!CD17</f>
        <v>29394.0679647</v>
      </c>
      <c r="CE31" s="1">
        <f>PLANEL_GerMed_Trim!CE17</f>
        <v>23622.681980699999</v>
      </c>
      <c r="CF31" s="1">
        <f>PLANEL_GerMed_Trim!CF17</f>
        <v>28642.801843599998</v>
      </c>
      <c r="CG31" s="1">
        <f>PLANEL_GerMed_Trim!CG17</f>
        <v>38032.426031099996</v>
      </c>
      <c r="CH31" s="1">
        <f>PLANEL_GerMed_Trim!CH17</f>
        <v>31283.4966675</v>
      </c>
      <c r="CI31" s="1">
        <f>PLANEL_GerMed_Trim!CI17</f>
        <v>25936.207553200002</v>
      </c>
      <c r="CJ31" s="1">
        <f>PLANEL_GerMed_Trim!CJ17</f>
        <v>31456.2855046</v>
      </c>
      <c r="CK31" s="1">
        <f>PLANEL_GerMed_Trim!CK17</f>
        <v>41772.1196193</v>
      </c>
      <c r="CL31" s="1">
        <f>PLANEL_GerMed_Trim!CL17</f>
        <v>34354.808652599997</v>
      </c>
      <c r="CM31" s="1">
        <f>PLANEL_GerMed_Trim!CM17</f>
        <v>28303.775801299998</v>
      </c>
      <c r="CN31" s="1">
        <f>PLANEL_GerMed_Trim!CN17</f>
        <v>34353.304587000006</v>
      </c>
      <c r="CO31" s="1">
        <f>PLANEL_GerMed_Trim!CO17</f>
        <v>45631.188980400002</v>
      </c>
      <c r="CP31" s="1">
        <f>PLANEL_GerMed_Trim!CP17</f>
        <v>37513.979028100002</v>
      </c>
      <c r="CQ31" s="1">
        <f>PLANEL_GerMed_Trim!CQ17</f>
        <v>30506.896572199999</v>
      </c>
      <c r="CR31" s="1">
        <f>PLANEL_GerMed_Trim!CR17</f>
        <v>37003.526802400003</v>
      </c>
      <c r="CS31" s="1">
        <f>PLANEL_GerMed_Trim!CS17</f>
        <v>49140.298579599999</v>
      </c>
      <c r="CT31" s="1">
        <f>PLANEL_GerMed_Trim!CT17</f>
        <v>40412.4925296</v>
      </c>
      <c r="CU31" s="1">
        <f>PLANEL_GerMed_Trim!CU17</f>
        <v>31459.778021400001</v>
      </c>
      <c r="CV31" s="1">
        <f>PLANEL_GerMed_Trim!CV17</f>
        <v>38040.019249999998</v>
      </c>
      <c r="CW31" s="1">
        <f>PLANEL_GerMed_Trim!CW17</f>
        <v>50460.745948900003</v>
      </c>
      <c r="CX31" s="1">
        <f>PLANEL_GerMed_Trim!CX17</f>
        <v>41566.848206499999</v>
      </c>
      <c r="CY31" s="1">
        <f>PLANEL_GerMed_Trim!CY17</f>
        <v>35355.498373199996</v>
      </c>
      <c r="CZ31" s="1">
        <f>PLANEL_GerMed_Trim!CZ17</f>
        <v>42773.190041199996</v>
      </c>
      <c r="DA31" s="1">
        <f>PLANEL_GerMed_Trim!DA17</f>
        <v>56750.0242555</v>
      </c>
      <c r="DB31" s="1">
        <f>PLANEL_GerMed_Trim!DB17</f>
        <v>46734.595364499997</v>
      </c>
      <c r="DC31" s="1">
        <f>PLANEL_GerMed_Trim!DC17</f>
        <v>36973.970474100002</v>
      </c>
      <c r="DD31" s="1">
        <f>PLANEL_GerMed_Trim!DD17</f>
        <v>44738.973751099998</v>
      </c>
      <c r="DE31" s="1">
        <f>PLANEL_GerMed_Trim!DE17</f>
        <v>59361.807559299996</v>
      </c>
      <c r="DF31" s="1">
        <f>PLANEL_GerMed_Trim!DF17</f>
        <v>48880.981111200002</v>
      </c>
      <c r="DG31" s="1">
        <f>PLANEL_GerMed_Trim!DG17</f>
        <v>38229.4915081</v>
      </c>
      <c r="DH31" s="1">
        <f>PLANEL_GerMed_Trim!DH17</f>
        <v>46263.919901100002</v>
      </c>
      <c r="DI31" s="1">
        <f>PLANEL_GerMed_Trim!DI17</f>
        <v>61387.884425299999</v>
      </c>
      <c r="DJ31" s="1">
        <f>PLANEL_GerMed_Trim!DJ17</f>
        <v>50546.028320199999</v>
      </c>
      <c r="DK31" s="1">
        <f>PLANEL_GerMed_Trim!DK17</f>
        <v>39494.3699461</v>
      </c>
      <c r="DL31" s="1">
        <f>PLANEL_GerMed_Trim!DL17</f>
        <v>47800.231476100002</v>
      </c>
      <c r="DM31" s="1">
        <f>PLANEL_GerMed_Trim!DM17</f>
        <v>63429.061645299997</v>
      </c>
      <c r="DN31" s="1">
        <f>PLANEL_GerMed_Trim!DN17</f>
        <v>52223.485129200002</v>
      </c>
      <c r="DO31" s="1">
        <f>PLANEL_GerMed_Trim!DO17</f>
        <v>40837.288888099996</v>
      </c>
      <c r="DP31" s="1">
        <f>PLANEL_GerMed_Trim!DP17</f>
        <v>49431.330456099997</v>
      </c>
      <c r="DQ31" s="1">
        <f>PLANEL_GerMed_Trim!DQ17</f>
        <v>65596.175475299999</v>
      </c>
      <c r="DR31" s="1">
        <f>PLANEL_GerMed_Trim!DR17</f>
        <v>54004.437719200003</v>
      </c>
      <c r="DS31" s="1">
        <f>PLANEL_GerMed_Trim!DS17</f>
        <v>42815.511488100004</v>
      </c>
      <c r="DT31" s="1">
        <f>PLANEL_GerMed_Trim!DT17</f>
        <v>51834.0643461</v>
      </c>
      <c r="DU31" s="1">
        <f>PLANEL_GerMed_Trim!DU17</f>
        <v>68788.500365300002</v>
      </c>
      <c r="DV31" s="1">
        <f>PLANEL_GerMed_Trim!DV17</f>
        <v>56627.917489200001</v>
      </c>
      <c r="DW31" s="1">
        <f>PLANEL_GerMed_Trim!DW17</f>
        <v>44720.8908381</v>
      </c>
      <c r="DX31" s="1">
        <f>PLANEL_GerMed_Trim!DX17</f>
        <v>54148.323376100001</v>
      </c>
      <c r="DY31" s="1">
        <f>PLANEL_GerMed_Trim!DY17</f>
        <v>71863.275615299994</v>
      </c>
      <c r="DZ31" s="1">
        <f>PLANEL_GerMed_Trim!DZ17</f>
        <v>59154.7939492</v>
      </c>
      <c r="EA31" s="1">
        <f>PLANEL_GerMed_Trim!EA17</f>
        <v>46441.010648099997</v>
      </c>
      <c r="EB31" s="1">
        <f>PLANEL_GerMed_Trim!EB17</f>
        <v>56237.567616100001</v>
      </c>
      <c r="EC31" s="1">
        <f>PLANEL_GerMed_Trim!EC17</f>
        <v>74639.091275300001</v>
      </c>
      <c r="ED31" s="1">
        <f>PLANEL_GerMed_Trim!ED17</f>
        <v>61435.9828892</v>
      </c>
      <c r="EE31" s="1">
        <f>PLANEL_GerMed_Trim!EE17</f>
        <v>48312.668528099995</v>
      </c>
      <c r="EF31" s="1">
        <f>PLANEL_GerMed_Trim!EF17</f>
        <v>58510.868816100003</v>
      </c>
      <c r="EG31" s="1">
        <f>PLANEL_GerMed_Trim!EG17</f>
        <v>77659.449055300007</v>
      </c>
      <c r="EH31" s="1">
        <f>PLANEL_GerMed_Trim!EH17</f>
        <v>63918.138619200006</v>
      </c>
      <c r="EI31" s="1">
        <f>PLANEL_GerMed_Trim!EI17</f>
        <v>50118.406438099999</v>
      </c>
      <c r="EJ31" s="1">
        <f>PLANEL_GerMed_Trim!EJ17</f>
        <v>60704.104126099999</v>
      </c>
      <c r="EK31" s="1">
        <f>PLANEL_GerMed_Trim!EK17</f>
        <v>80573.429545299994</v>
      </c>
      <c r="EL31" s="1">
        <f>PLANEL_GerMed_Trim!EL17</f>
        <v>66312.872579200004</v>
      </c>
      <c r="EM31" s="1">
        <f>PLANEL_GerMed_Trim!EM17</f>
        <v>50944.017368100001</v>
      </c>
      <c r="EN31" s="1">
        <f>PLANEL_GerMed_Trim!EN17</f>
        <v>61706.8847761</v>
      </c>
      <c r="EO31" s="1">
        <f>PLANEL_GerMed_Trim!EO17</f>
        <v>81905.745885299999</v>
      </c>
      <c r="EP31" s="1">
        <f>PLANEL_GerMed_Trim!EP17</f>
        <v>67407.781489200002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0.35460835281464026</v>
      </c>
      <c r="AJ32" s="33">
        <f t="shared" si="15"/>
        <v>0.42398639628275253</v>
      </c>
      <c r="AK32" s="33">
        <f t="shared" si="15"/>
        <v>0.56016839577813105</v>
      </c>
      <c r="AL32" s="33">
        <f t="shared" si="15"/>
        <v>0.46419745797300327</v>
      </c>
      <c r="AM32" s="33">
        <f t="shared" si="15"/>
        <v>0.35457146345509238</v>
      </c>
      <c r="AN32" s="33">
        <f t="shared" si="15"/>
        <v>0.42448865977116729</v>
      </c>
      <c r="AO32" s="33">
        <f t="shared" si="15"/>
        <v>0.56109215890670971</v>
      </c>
      <c r="AP32" s="33">
        <f t="shared" si="15"/>
        <v>0.46464340507801949</v>
      </c>
      <c r="AQ32" s="33">
        <f t="shared" si="15"/>
        <v>0.3544718169896815</v>
      </c>
      <c r="AR32" s="33">
        <f t="shared" si="15"/>
        <v>0.42584538368955033</v>
      </c>
      <c r="AS32" s="33">
        <f t="shared" si="15"/>
        <v>0.56358744609656442</v>
      </c>
      <c r="AT32" s="33">
        <f t="shared" si="15"/>
        <v>0.46584800612519911</v>
      </c>
      <c r="AU32" s="33">
        <f t="shared" si="15"/>
        <v>0.35445428131199758</v>
      </c>
      <c r="AV32" s="33">
        <f t="shared" si="15"/>
        <v>0.42608413851543941</v>
      </c>
      <c r="AW32" s="33">
        <f t="shared" si="15"/>
        <v>0.56402656395050754</v>
      </c>
      <c r="AX32" s="33">
        <f t="shared" si="15"/>
        <v>0.46605999042643126</v>
      </c>
      <c r="AY32" s="33">
        <f t="shared" si="15"/>
        <v>0.35441390630645886</v>
      </c>
      <c r="AZ32" s="33">
        <f t="shared" si="15"/>
        <v>0.42663386053490959</v>
      </c>
      <c r="BA32" s="33">
        <f t="shared" si="15"/>
        <v>0.56503761268119268</v>
      </c>
      <c r="BB32" s="33">
        <f t="shared" si="15"/>
        <v>0.46654807477271754</v>
      </c>
      <c r="BC32" s="33">
        <f t="shared" si="15"/>
        <v>0.35441024868169163</v>
      </c>
      <c r="BD32" s="33">
        <f t="shared" si="15"/>
        <v>0.42668365986947399</v>
      </c>
      <c r="BE32" s="33">
        <f t="shared" si="15"/>
        <v>0.56512920374231146</v>
      </c>
      <c r="BF32" s="33">
        <f t="shared" si="15"/>
        <v>0.46659229033918126</v>
      </c>
      <c r="BG32" s="33">
        <f t="shared" si="15"/>
        <v>0.35441085149958529</v>
      </c>
      <c r="BH32" s="33">
        <f t="shared" si="15"/>
        <v>0.42667545237874632</v>
      </c>
      <c r="BI32" s="33">
        <f t="shared" si="15"/>
        <v>0.56511410854693522</v>
      </c>
      <c r="BJ32" s="33">
        <f t="shared" si="15"/>
        <v>0.46658500313478712</v>
      </c>
      <c r="BK32" s="33">
        <f t="shared" si="15"/>
        <v>0.35438656162185106</v>
      </c>
      <c r="BL32" s="33">
        <f t="shared" si="15"/>
        <v>0.42700616840136785</v>
      </c>
      <c r="BM32" s="33">
        <f t="shared" si="15"/>
        <v>0.56572236155201627</v>
      </c>
      <c r="BN32" s="33">
        <f t="shared" si="15"/>
        <v>0.46687863755184644</v>
      </c>
      <c r="BO32" s="33">
        <f t="shared" si="15"/>
        <v>0.3543711285386002</v>
      </c>
      <c r="BP32" s="33">
        <f t="shared" ref="BP32:EA32" si="16">BP31/BP17</f>
        <v>0.42721629577958659</v>
      </c>
      <c r="BQ32" s="33">
        <f t="shared" si="16"/>
        <v>0.56610882792151163</v>
      </c>
      <c r="BR32" s="33">
        <f t="shared" si="16"/>
        <v>0.46706520436962529</v>
      </c>
      <c r="BS32" s="33">
        <f t="shared" si="16"/>
        <v>0.35432441001292991</v>
      </c>
      <c r="BT32" s="33">
        <f t="shared" si="16"/>
        <v>0.42785238656985725</v>
      </c>
      <c r="BU32" s="33">
        <f t="shared" si="16"/>
        <v>0.56727872634472842</v>
      </c>
      <c r="BV32" s="33">
        <f t="shared" si="16"/>
        <v>0.46762997340494517</v>
      </c>
      <c r="BW32" s="33">
        <f t="shared" si="16"/>
        <v>0.35429122731957619</v>
      </c>
      <c r="BX32" s="33">
        <f t="shared" si="16"/>
        <v>0.42830418124006447</v>
      </c>
      <c r="BY32" s="33">
        <f t="shared" si="16"/>
        <v>0.56810966730322188</v>
      </c>
      <c r="BZ32" s="33">
        <f t="shared" si="16"/>
        <v>0.46803111050484342</v>
      </c>
      <c r="CA32" s="33">
        <f t="shared" si="16"/>
        <v>0.35425756644832818</v>
      </c>
      <c r="CB32" s="33">
        <f t="shared" si="16"/>
        <v>0.42876248744027939</v>
      </c>
      <c r="CC32" s="33">
        <f t="shared" si="16"/>
        <v>0.56895258427654216</v>
      </c>
      <c r="CD32" s="33">
        <f t="shared" si="16"/>
        <v>0.4684380291108175</v>
      </c>
      <c r="CE32" s="33">
        <f t="shared" si="16"/>
        <v>0.35420500948640377</v>
      </c>
      <c r="CF32" s="33">
        <f t="shared" si="16"/>
        <v>0.42947807141536459</v>
      </c>
      <c r="CG32" s="33">
        <f t="shared" si="16"/>
        <v>0.57026868643208717</v>
      </c>
      <c r="CH32" s="33">
        <f t="shared" si="16"/>
        <v>0.46907337799039217</v>
      </c>
      <c r="CI32" s="33">
        <f t="shared" si="16"/>
        <v>0.35419736103150845</v>
      </c>
      <c r="CJ32" s="33">
        <f t="shared" si="16"/>
        <v>0.42958220822104537</v>
      </c>
      <c r="CK32" s="33">
        <f t="shared" si="16"/>
        <v>0.57046021487528875</v>
      </c>
      <c r="CL32" s="33">
        <f t="shared" si="16"/>
        <v>0.46916583847248017</v>
      </c>
      <c r="CM32" s="33">
        <f t="shared" si="16"/>
        <v>0.35417579585828751</v>
      </c>
      <c r="CN32" s="33">
        <f t="shared" si="16"/>
        <v>0.42987582568061633</v>
      </c>
      <c r="CO32" s="33">
        <f t="shared" si="16"/>
        <v>0.5710002363836838</v>
      </c>
      <c r="CP32" s="33">
        <f t="shared" si="16"/>
        <v>0.46942653416150121</v>
      </c>
      <c r="CQ32" s="33">
        <f t="shared" si="16"/>
        <v>0.35419441743593583</v>
      </c>
      <c r="CR32" s="33">
        <f t="shared" si="16"/>
        <v>0.42962228517189144</v>
      </c>
      <c r="CS32" s="33">
        <f t="shared" si="16"/>
        <v>0.57053392457790053</v>
      </c>
      <c r="CT32" s="33">
        <f t="shared" si="16"/>
        <v>0.46920142187454034</v>
      </c>
      <c r="CU32" s="33">
        <f t="shared" si="16"/>
        <v>0.35428502927857941</v>
      </c>
      <c r="CV32" s="33">
        <f t="shared" si="16"/>
        <v>0.42838857046532425</v>
      </c>
      <c r="CW32" s="33">
        <f t="shared" si="16"/>
        <v>0.56826487598749509</v>
      </c>
      <c r="CX32" s="33">
        <f t="shared" si="16"/>
        <v>0.46810603761541636</v>
      </c>
      <c r="CY32" s="33">
        <f t="shared" si="16"/>
        <v>0.35426974844273423</v>
      </c>
      <c r="CZ32" s="33">
        <f t="shared" si="16"/>
        <v>0.42859662494463885</v>
      </c>
      <c r="DA32" s="33">
        <f t="shared" si="16"/>
        <v>0.56864752986638167</v>
      </c>
      <c r="DB32" s="33">
        <f t="shared" si="16"/>
        <v>0.4682907639594916</v>
      </c>
      <c r="DC32" s="33">
        <f t="shared" si="16"/>
        <v>0.35426473886720805</v>
      </c>
      <c r="DD32" s="33">
        <f t="shared" si="16"/>
        <v>0.42866483231014463</v>
      </c>
      <c r="DE32" s="33">
        <f t="shared" si="16"/>
        <v>0.56877297688145467</v>
      </c>
      <c r="DF32" s="33">
        <f t="shared" si="16"/>
        <v>0.46835132356322123</v>
      </c>
      <c r="DG32" s="33">
        <f t="shared" si="16"/>
        <v>0.35426114492903782</v>
      </c>
      <c r="DH32" s="33">
        <f t="shared" si="16"/>
        <v>0.42871376485864071</v>
      </c>
      <c r="DI32" s="33">
        <f t="shared" si="16"/>
        <v>0.56886297367231353</v>
      </c>
      <c r="DJ32" s="33">
        <f t="shared" si="16"/>
        <v>0.46839476953376752</v>
      </c>
      <c r="DK32" s="33">
        <f t="shared" si="16"/>
        <v>0.35425775536784765</v>
      </c>
      <c r="DL32" s="33">
        <f t="shared" si="16"/>
        <v>0.42875991519542878</v>
      </c>
      <c r="DM32" s="33">
        <f t="shared" si="16"/>
        <v>0.56894785343377052</v>
      </c>
      <c r="DN32" s="33">
        <f t="shared" si="16"/>
        <v>0.46843574526205256</v>
      </c>
      <c r="DO32" s="33">
        <f t="shared" si="16"/>
        <v>0.35425438653352181</v>
      </c>
      <c r="DP32" s="33">
        <f t="shared" si="16"/>
        <v>0.42880578322044999</v>
      </c>
      <c r="DQ32" s="33">
        <f t="shared" si="16"/>
        <v>0.56903221380886371</v>
      </c>
      <c r="DR32" s="33">
        <f t="shared" si="16"/>
        <v>0.46847647028492762</v>
      </c>
      <c r="DS32" s="33">
        <f t="shared" si="16"/>
        <v>0.35424980897523828</v>
      </c>
      <c r="DT32" s="33">
        <f t="shared" si="16"/>
        <v>0.42886810772118567</v>
      </c>
      <c r="DU32" s="33">
        <f t="shared" si="16"/>
        <v>0.56914684111326053</v>
      </c>
      <c r="DV32" s="33">
        <f t="shared" si="16"/>
        <v>0.46853180672126693</v>
      </c>
      <c r="DW32" s="33">
        <f t="shared" si="16"/>
        <v>0.35424578307332816</v>
      </c>
      <c r="DX32" s="33">
        <f t="shared" si="16"/>
        <v>0.42892292297836748</v>
      </c>
      <c r="DY32" s="33">
        <f t="shared" si="16"/>
        <v>0.56924765735811367</v>
      </c>
      <c r="DZ32" s="33">
        <f t="shared" si="16"/>
        <v>0.46858047575436068</v>
      </c>
      <c r="EA32" s="33">
        <f t="shared" si="16"/>
        <v>0.35424243230977259</v>
      </c>
      <c r="EB32" s="33">
        <f t="shared" ref="EB32:EP32" si="17">EB31/EB17</f>
        <v>0.42896854442868604</v>
      </c>
      <c r="EC32" s="33">
        <f t="shared" si="17"/>
        <v>0.56933156427411069</v>
      </c>
      <c r="ED32" s="33">
        <f t="shared" si="17"/>
        <v>0.46862098189291151</v>
      </c>
      <c r="EE32" s="33">
        <f t="shared" si="17"/>
        <v>0.3542390575333792</v>
      </c>
      <c r="EF32" s="33">
        <f t="shared" si="17"/>
        <v>0.42901449363781569</v>
      </c>
      <c r="EG32" s="33">
        <f t="shared" si="17"/>
        <v>0.56941607408645545</v>
      </c>
      <c r="EH32" s="33">
        <f t="shared" si="17"/>
        <v>0.46866177906492384</v>
      </c>
      <c r="EI32" s="33">
        <f t="shared" si="17"/>
        <v>0.35423604055506291</v>
      </c>
      <c r="EJ32" s="33">
        <f t="shared" si="17"/>
        <v>0.42905557098329655</v>
      </c>
      <c r="EK32" s="33">
        <f t="shared" si="17"/>
        <v>0.56949162362775685</v>
      </c>
      <c r="EL32" s="33">
        <f t="shared" si="17"/>
        <v>0.46869825059782444</v>
      </c>
      <c r="EM32" s="33">
        <f t="shared" si="17"/>
        <v>0.3542347324300929</v>
      </c>
      <c r="EN32" s="33">
        <f t="shared" si="17"/>
        <v>0.42907338186178845</v>
      </c>
      <c r="EO32" s="33">
        <f t="shared" si="17"/>
        <v>0.56952438141115769</v>
      </c>
      <c r="EP32" s="33">
        <f t="shared" si="17"/>
        <v>0.46871406444056585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3335.0226560000001</v>
      </c>
      <c r="O5" s="41">
        <v>3335.0226560000001</v>
      </c>
      <c r="P5" s="41">
        <v>1314.030669</v>
      </c>
      <c r="Q5" s="41">
        <v>1314.030669</v>
      </c>
      <c r="R5" s="41">
        <v>1314.030669</v>
      </c>
      <c r="S5" s="41">
        <v>1314.030669</v>
      </c>
      <c r="T5" s="41">
        <v>1314.030669</v>
      </c>
      <c r="U5" s="41">
        <v>1314.030669</v>
      </c>
      <c r="V5" s="41">
        <v>1314.030669</v>
      </c>
      <c r="W5" s="41">
        <v>390.10992490000001</v>
      </c>
      <c r="X5" s="41">
        <v>390.10992490000001</v>
      </c>
      <c r="Y5" s="41">
        <v>390.10992490000001</v>
      </c>
      <c r="Z5" s="41">
        <v>390.10992490000001</v>
      </c>
      <c r="AA5" s="41">
        <v>390.10992490000001</v>
      </c>
      <c r="AB5" s="41">
        <v>134.1354542</v>
      </c>
      <c r="AC5" s="41">
        <v>134.1354542</v>
      </c>
      <c r="AD5" s="41">
        <v>134.1354542</v>
      </c>
      <c r="AE5" s="41">
        <v>134.1354542</v>
      </c>
      <c r="AF5" s="41">
        <v>134.1354542</v>
      </c>
      <c r="AG5" s="41">
        <v>134.1354542</v>
      </c>
      <c r="AH5" s="41">
        <v>134.1354542</v>
      </c>
      <c r="AI5" s="41">
        <v>134.1354542</v>
      </c>
      <c r="AJ5" s="41">
        <v>134.1354542</v>
      </c>
      <c r="AK5" s="41">
        <v>134.1354542</v>
      </c>
      <c r="AL5" s="41">
        <v>134.1354542</v>
      </c>
      <c r="AM5" s="41">
        <v>134.1354542</v>
      </c>
      <c r="AN5" s="41">
        <v>134.1354542</v>
      </c>
      <c r="AO5" s="41">
        <v>134.1354542</v>
      </c>
      <c r="AP5" s="41">
        <v>134.1354542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4170.9884249999996</v>
      </c>
      <c r="O16" s="41">
        <v>4170.9884249999996</v>
      </c>
      <c r="P16" s="41">
        <v>1677.699576</v>
      </c>
      <c r="Q16" s="41">
        <v>1677.699576</v>
      </c>
      <c r="R16" s="41">
        <v>1677.699576</v>
      </c>
      <c r="S16" s="41">
        <v>1677.699576</v>
      </c>
      <c r="T16" s="41">
        <v>1677.699576</v>
      </c>
      <c r="U16" s="41">
        <v>1677.699576</v>
      </c>
      <c r="V16" s="41">
        <v>1677.699576</v>
      </c>
      <c r="W16" s="41">
        <v>519.27848979999999</v>
      </c>
      <c r="X16" s="41">
        <v>519.27848979999999</v>
      </c>
      <c r="Y16" s="41">
        <v>519.27848979999999</v>
      </c>
      <c r="Z16" s="41">
        <v>519.27848979999999</v>
      </c>
      <c r="AA16" s="41">
        <v>519.27848979999999</v>
      </c>
      <c r="AB16" s="41">
        <v>134.1354542</v>
      </c>
      <c r="AC16" s="41">
        <v>134.1354542</v>
      </c>
      <c r="AD16" s="41">
        <v>134.1354542</v>
      </c>
      <c r="AE16" s="41">
        <v>134.1354542</v>
      </c>
      <c r="AF16" s="41">
        <v>134.1354542</v>
      </c>
      <c r="AG16" s="41">
        <v>134.1354542</v>
      </c>
      <c r="AH16" s="41">
        <v>134.1354542</v>
      </c>
      <c r="AI16" s="41">
        <v>134.1354542</v>
      </c>
      <c r="AJ16" s="41">
        <v>134.1354542</v>
      </c>
      <c r="AK16" s="41">
        <v>134.1354542</v>
      </c>
      <c r="AL16" s="41">
        <v>134.1354542</v>
      </c>
      <c r="AM16" s="41">
        <v>134.1354542</v>
      </c>
      <c r="AN16" s="41">
        <v>134.1354542</v>
      </c>
      <c r="AO16" s="41">
        <v>134.1354542</v>
      </c>
      <c r="AP16" s="41">
        <v>134.1354542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359.35829480000001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78.189823230000002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437.54811799999999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1102.4371759999999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246.9031176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264.11429859999998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1102.4371759999999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246.9031176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264.11429859999998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181.3934323</v>
      </c>
      <c r="Q102" s="41">
        <v>181.3934323</v>
      </c>
      <c r="R102" s="41">
        <v>189.69893719999999</v>
      </c>
      <c r="S102" s="41">
        <v>354.141099</v>
      </c>
      <c r="T102" s="41">
        <v>354.141099</v>
      </c>
      <c r="U102" s="41">
        <v>354.141099</v>
      </c>
      <c r="V102" s="41">
        <v>354.141099</v>
      </c>
      <c r="W102" s="41">
        <v>354.141099</v>
      </c>
      <c r="X102" s="41">
        <v>354.141099</v>
      </c>
      <c r="Y102" s="41">
        <v>354.141099</v>
      </c>
      <c r="Z102" s="41">
        <v>354.141099</v>
      </c>
      <c r="AA102" s="41">
        <v>354.141099</v>
      </c>
      <c r="AB102" s="41">
        <v>354.141099</v>
      </c>
      <c r="AC102" s="41">
        <v>354.141099</v>
      </c>
      <c r="AD102" s="41">
        <v>354.141099</v>
      </c>
      <c r="AE102" s="41">
        <v>354.141099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897.36581179999996</v>
      </c>
      <c r="V103" s="41">
        <v>894.1066118</v>
      </c>
      <c r="W103" s="41">
        <v>1026.017098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1148.035879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892.17172089999997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1087.3004960000001</v>
      </c>
      <c r="T104" s="41">
        <v>997.24645190000001</v>
      </c>
      <c r="U104" s="41">
        <v>968.59301370000003</v>
      </c>
      <c r="V104" s="41">
        <v>968.59301370000003</v>
      </c>
      <c r="W104" s="41">
        <v>522.06550049999998</v>
      </c>
      <c r="X104" s="41">
        <v>522.06550049999998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313.80627329999999</v>
      </c>
      <c r="G107" s="41">
        <v>321.9275705</v>
      </c>
      <c r="H107" s="41">
        <v>638.34192089999999</v>
      </c>
      <c r="I107" s="41">
        <v>646.46067349999998</v>
      </c>
      <c r="J107" s="41">
        <v>566.96130419999997</v>
      </c>
      <c r="K107" s="41">
        <v>638.34192089999999</v>
      </c>
      <c r="L107" s="41">
        <v>638.34192089999999</v>
      </c>
      <c r="M107" s="41">
        <v>638.34192089999999</v>
      </c>
      <c r="N107" s="41">
        <v>646.45843720000005</v>
      </c>
      <c r="O107" s="41">
        <v>725.47004360000005</v>
      </c>
      <c r="P107" s="41">
        <v>854.61537740000006</v>
      </c>
      <c r="Q107" s="41">
        <v>892.02499330000001</v>
      </c>
      <c r="R107" s="41">
        <v>883.90624070000001</v>
      </c>
      <c r="S107" s="41">
        <v>1055.513201</v>
      </c>
      <c r="T107" s="41">
        <v>1055.5109649999999</v>
      </c>
      <c r="U107" s="41">
        <v>1055.513201</v>
      </c>
      <c r="V107" s="41">
        <v>1055.513201</v>
      </c>
      <c r="W107" s="41">
        <v>733.58339409999996</v>
      </c>
      <c r="X107" s="41">
        <v>733.58339409999996</v>
      </c>
      <c r="Y107" s="41">
        <v>733.58339409999996</v>
      </c>
      <c r="Z107" s="41">
        <v>796.84525829999995</v>
      </c>
      <c r="AA107" s="41">
        <v>730.36506110000005</v>
      </c>
      <c r="AB107" s="41">
        <v>716.93051479999997</v>
      </c>
      <c r="AC107" s="41">
        <v>270.07506289999998</v>
      </c>
      <c r="AD107" s="41">
        <v>322.4091209</v>
      </c>
      <c r="AE107" s="41">
        <v>337.67191070000001</v>
      </c>
      <c r="AF107" s="41">
        <v>317.65056600000003</v>
      </c>
      <c r="AG107" s="41">
        <v>95.000226080000004</v>
      </c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4209.8441940000002</v>
      </c>
      <c r="G112" s="41">
        <v>4886.7165279999999</v>
      </c>
      <c r="H112" s="41">
        <v>4226.4526640000004</v>
      </c>
      <c r="I112" s="41">
        <v>4278.6878919999999</v>
      </c>
      <c r="J112" s="41">
        <v>3970.2461400000002</v>
      </c>
      <c r="K112" s="41">
        <v>4200.4469609999996</v>
      </c>
      <c r="L112" s="41">
        <v>4962.5628450000004</v>
      </c>
      <c r="M112" s="41">
        <v>5296.4850539999998</v>
      </c>
      <c r="N112" s="41">
        <v>5146.1609259999996</v>
      </c>
      <c r="O112" s="41">
        <v>5156.3408040000004</v>
      </c>
      <c r="P112" s="41">
        <v>5195.4951279999996</v>
      </c>
      <c r="Q112" s="41">
        <v>3542.4460100000001</v>
      </c>
      <c r="R112" s="41">
        <v>3426.1073740000002</v>
      </c>
      <c r="S112" s="41">
        <v>3838.949067</v>
      </c>
      <c r="T112" s="41">
        <v>3748.8927870000002</v>
      </c>
      <c r="U112" s="41">
        <v>3662.4774630000002</v>
      </c>
      <c r="V112" s="41">
        <v>3659.2182630000002</v>
      </c>
      <c r="W112" s="41">
        <v>2940.9236989999999</v>
      </c>
      <c r="X112" s="41">
        <v>2955.3149819999999</v>
      </c>
      <c r="Y112" s="41">
        <v>3017.9341220000001</v>
      </c>
      <c r="Z112" s="41">
        <v>2337.7453949999999</v>
      </c>
      <c r="AA112" s="41">
        <v>2271.2651980000001</v>
      </c>
      <c r="AB112" s="41">
        <v>2257.8306520000001</v>
      </c>
      <c r="AC112" s="41">
        <v>1810.9752000000001</v>
      </c>
      <c r="AD112" s="41">
        <v>1863.309258</v>
      </c>
      <c r="AE112" s="41">
        <v>1986.1995460000001</v>
      </c>
      <c r="AF112" s="41">
        <v>1341.811835</v>
      </c>
      <c r="AG112" s="41">
        <v>238.85088339999999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637.98970099999997</v>
      </c>
      <c r="AJ113" s="41">
        <v>763.27155689999995</v>
      </c>
      <c r="AK113" s="41">
        <v>1035.2273520000001</v>
      </c>
      <c r="AL113" s="41">
        <v>1328.216525</v>
      </c>
      <c r="AM113" s="41">
        <v>1538.2535029999999</v>
      </c>
      <c r="AN113" s="41">
        <v>1780.6497340000001</v>
      </c>
      <c r="AO113" s="41">
        <v>2231.6249520000001</v>
      </c>
      <c r="AP113" s="41">
        <v>2675.8952690000001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155.70692320000001</v>
      </c>
      <c r="AI115" s="41">
        <v>155.70692320000001</v>
      </c>
      <c r="AJ115" s="41">
        <v>155.70692320000001</v>
      </c>
      <c r="AK115" s="41">
        <v>155.70692320000001</v>
      </c>
      <c r="AL115" s="41">
        <v>155.70692320000001</v>
      </c>
      <c r="AM115" s="41">
        <v>155.70692320000001</v>
      </c>
      <c r="AN115" s="41">
        <v>155.70692320000001</v>
      </c>
      <c r="AO115" s="41">
        <v>155.70692320000001</v>
      </c>
      <c r="AP115" s="41">
        <v>155.70692320000001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662.60420780000004</v>
      </c>
      <c r="AI124" s="41">
        <v>793.69662419999997</v>
      </c>
      <c r="AJ124" s="41">
        <v>918.97848009999996</v>
      </c>
      <c r="AK124" s="41">
        <v>1190.9342750000001</v>
      </c>
      <c r="AL124" s="41">
        <v>1483.923448</v>
      </c>
      <c r="AM124" s="41">
        <v>1693.960427</v>
      </c>
      <c r="AN124" s="41">
        <v>1936.356657</v>
      </c>
      <c r="AO124" s="41">
        <v>2387.3318760000002</v>
      </c>
      <c r="AP124" s="41">
        <v>2831.6021919999998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510.92521160000001</v>
      </c>
      <c r="Z125" s="41">
        <v>604.12859820000006</v>
      </c>
      <c r="AA125" s="41">
        <v>633.62160570000003</v>
      </c>
      <c r="AB125" s="41">
        <v>1267.243211</v>
      </c>
      <c r="AC125" s="41">
        <v>1651.271021</v>
      </c>
      <c r="AD125" s="41">
        <v>2081.043228</v>
      </c>
      <c r="AE125" s="41">
        <v>2851.2895819999999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2787.9350650000001</v>
      </c>
      <c r="AP125" s="41">
        <v>3168.108029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540.05878919999998</v>
      </c>
      <c r="AE127" s="41">
        <v>810.08818380000002</v>
      </c>
      <c r="AF127" s="41">
        <v>890.27367379999998</v>
      </c>
      <c r="AG127" s="41">
        <v>871.75777889999995</v>
      </c>
      <c r="AH127" s="41">
        <v>895.61183649999998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645.93990889999998</v>
      </c>
      <c r="Z136" s="41">
        <v>784.14819460000001</v>
      </c>
      <c r="AA136" s="41">
        <v>858.64610119999998</v>
      </c>
      <c r="AB136" s="41">
        <v>1537.272606</v>
      </c>
      <c r="AC136" s="41">
        <v>1966.3053150000001</v>
      </c>
      <c r="AD136" s="41">
        <v>2621.1020170000002</v>
      </c>
      <c r="AE136" s="41">
        <v>3661.3777650000002</v>
      </c>
      <c r="AF136" s="41">
        <v>3424.7600969999999</v>
      </c>
      <c r="AG136" s="41">
        <v>3406.2442019999999</v>
      </c>
      <c r="AH136" s="41">
        <v>3430.0982589999999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3688.0330469999999</v>
      </c>
      <c r="AP136" s="41">
        <v>4068.2060110000002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249.1202069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291.02054659999999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3323.5627490000002</v>
      </c>
      <c r="T149" s="41">
        <v>3684.6663060000001</v>
      </c>
      <c r="U149" s="41">
        <v>6333.0310509999999</v>
      </c>
      <c r="V149" s="41">
        <v>6333.0310509999999</v>
      </c>
      <c r="W149" s="41">
        <v>6565.3136919999997</v>
      </c>
      <c r="X149" s="41">
        <v>6565.3136919999997</v>
      </c>
      <c r="Y149" s="41">
        <v>6565.3136919999997</v>
      </c>
      <c r="Z149" s="41">
        <v>6565.3136919999997</v>
      </c>
      <c r="AA149" s="41">
        <v>6565.3136919999997</v>
      </c>
      <c r="AB149" s="41">
        <v>6565.3136919999997</v>
      </c>
      <c r="AC149" s="41">
        <v>6565.3136919999997</v>
      </c>
      <c r="AD149" s="41">
        <v>6565.3136919999997</v>
      </c>
      <c r="AE149" s="41">
        <v>6797.5963330000004</v>
      </c>
      <c r="AF149" s="41">
        <v>6565.3136919999997</v>
      </c>
      <c r="AG149" s="41">
        <v>6565.3136919999997</v>
      </c>
      <c r="AH149" s="41">
        <v>6578.5994469999996</v>
      </c>
      <c r="AI149" s="41">
        <v>6694.8389559999996</v>
      </c>
      <c r="AJ149" s="41">
        <v>6797.5963330000004</v>
      </c>
      <c r="AK149" s="41">
        <v>6797.5963330000004</v>
      </c>
      <c r="AL149" s="41">
        <v>6797.5963330000004</v>
      </c>
      <c r="AM149" s="41">
        <v>6797.5963330000004</v>
      </c>
      <c r="AN149" s="41">
        <v>6797.5963330000004</v>
      </c>
      <c r="AO149" s="41">
        <v>6797.5963330000004</v>
      </c>
      <c r="AP149" s="41">
        <v>6797.5963330000004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3323.5627490000002</v>
      </c>
      <c r="T160" s="41">
        <v>3684.6663060000001</v>
      </c>
      <c r="U160" s="41">
        <v>6333.0310509999999</v>
      </c>
      <c r="V160" s="41">
        <v>6333.0310509999999</v>
      </c>
      <c r="W160" s="41">
        <v>6565.3136919999997</v>
      </c>
      <c r="X160" s="41">
        <v>6565.3136919999997</v>
      </c>
      <c r="Y160" s="41">
        <v>6565.3136919999997</v>
      </c>
      <c r="Z160" s="41">
        <v>6565.3136919999997</v>
      </c>
      <c r="AA160" s="41">
        <v>6565.3136919999997</v>
      </c>
      <c r="AB160" s="41">
        <v>6565.3136919999997</v>
      </c>
      <c r="AC160" s="41">
        <v>6565.3136919999997</v>
      </c>
      <c r="AD160" s="41">
        <v>6565.3136919999997</v>
      </c>
      <c r="AE160" s="41">
        <v>6797.5963330000004</v>
      </c>
      <c r="AF160" s="41">
        <v>6565.3136919999997</v>
      </c>
      <c r="AG160" s="41">
        <v>6565.3136919999997</v>
      </c>
      <c r="AH160" s="41">
        <v>6578.5994469999996</v>
      </c>
      <c r="AI160" s="41">
        <v>6694.8389559999996</v>
      </c>
      <c r="AJ160" s="41">
        <v>6797.5963330000004</v>
      </c>
      <c r="AK160" s="41">
        <v>6797.5963330000004</v>
      </c>
      <c r="AL160" s="41">
        <v>6797.5963330000004</v>
      </c>
      <c r="AM160" s="41">
        <v>6797.5963330000004</v>
      </c>
      <c r="AN160" s="41">
        <v>6797.5963330000004</v>
      </c>
      <c r="AO160" s="41">
        <v>6797.5963330000004</v>
      </c>
      <c r="AP160" s="41">
        <v>6797.5963330000004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20032.445940000001</v>
      </c>
      <c r="S233" s="41">
        <v>20120.092690000001</v>
      </c>
      <c r="T233" s="41">
        <v>20901.553370000001</v>
      </c>
      <c r="U233" s="41">
        <v>21438.531800000001</v>
      </c>
      <c r="V233" s="41">
        <v>21438.531800000001</v>
      </c>
      <c r="W233" s="41">
        <v>21312.827949999999</v>
      </c>
      <c r="X233" s="41">
        <v>21438.531800000001</v>
      </c>
      <c r="Y233" s="41">
        <v>21382.24899</v>
      </c>
      <c r="Z233" s="41">
        <v>21357.708460000002</v>
      </c>
      <c r="AA233" s="41">
        <v>21438.531800000001</v>
      </c>
      <c r="AB233" s="41">
        <v>21393.98099</v>
      </c>
      <c r="AC233" s="41">
        <v>21438.531800000001</v>
      </c>
      <c r="AD233" s="41">
        <v>21438.531800000001</v>
      </c>
      <c r="AE233" s="41">
        <v>21457.150740000001</v>
      </c>
      <c r="AF233" s="41">
        <v>21457.150740000001</v>
      </c>
      <c r="AG233" s="41">
        <v>21450.49264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7786.9807099999998</v>
      </c>
      <c r="E234" s="41">
        <v>7807.970808</v>
      </c>
      <c r="F234" s="41">
        <v>7868.2101860000002</v>
      </c>
      <c r="G234" s="41">
        <v>7868.2101860000002</v>
      </c>
      <c r="H234" s="41">
        <v>7710.7734499999997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8431.4911470000006</v>
      </c>
      <c r="Q234" s="41">
        <v>8400.1440980000007</v>
      </c>
      <c r="R234" s="41">
        <v>8714.1643939999994</v>
      </c>
      <c r="S234" s="41">
        <v>8725.0400200000004</v>
      </c>
      <c r="T234" s="41">
        <v>9918.923213</v>
      </c>
      <c r="U234" s="41">
        <v>9918.923213</v>
      </c>
      <c r="V234" s="41">
        <v>9918.923213</v>
      </c>
      <c r="W234" s="41">
        <v>9918.923213</v>
      </c>
      <c r="X234" s="41">
        <v>9918.923213</v>
      </c>
      <c r="Y234" s="41">
        <v>9918.923213</v>
      </c>
      <c r="Z234" s="41">
        <v>9918.923213</v>
      </c>
      <c r="AA234" s="41">
        <v>9918.923213</v>
      </c>
      <c r="AB234" s="41">
        <v>9918.923213</v>
      </c>
      <c r="AC234" s="41">
        <v>9918.923213</v>
      </c>
      <c r="AD234" s="41">
        <v>9918.923213</v>
      </c>
      <c r="AE234" s="41">
        <v>9918.923213</v>
      </c>
      <c r="AF234" s="41">
        <v>9918.923213</v>
      </c>
      <c r="AG234" s="41">
        <v>9918.923213</v>
      </c>
      <c r="AH234" s="41">
        <v>9918.923213</v>
      </c>
      <c r="AI234" s="41">
        <v>9918.923213</v>
      </c>
      <c r="AJ234" s="41">
        <v>9918.923213</v>
      </c>
      <c r="AK234" s="41">
        <v>9918.923213</v>
      </c>
      <c r="AL234" s="41">
        <v>9918.923213</v>
      </c>
      <c r="AM234" s="41">
        <v>9918.923213</v>
      </c>
      <c r="AN234" s="41">
        <v>9918.923213</v>
      </c>
      <c r="AO234" s="41">
        <v>9918.923213</v>
      </c>
      <c r="AP234" s="41">
        <v>9918.923213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4743.8097639999996</v>
      </c>
      <c r="I235" s="41">
        <v>4812.9913619999998</v>
      </c>
      <c r="J235" s="41">
        <v>3669.521436</v>
      </c>
      <c r="K235" s="41">
        <v>4549.6685010000001</v>
      </c>
      <c r="L235" s="41">
        <v>4597.7985369999997</v>
      </c>
      <c r="M235" s="41">
        <v>5200.582539</v>
      </c>
      <c r="N235" s="41">
        <v>5200.582539</v>
      </c>
      <c r="O235" s="41">
        <v>4615.6692080000003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5453.9672959999998</v>
      </c>
      <c r="U235" s="41">
        <v>5523.8027160000001</v>
      </c>
      <c r="V235" s="41">
        <v>5523.8027160000001</v>
      </c>
      <c r="W235" s="41">
        <v>5449.7118819999996</v>
      </c>
      <c r="X235" s="41">
        <v>5438.3990389999999</v>
      </c>
      <c r="Y235" s="41">
        <v>5523.8027160000001</v>
      </c>
      <c r="Z235" s="41">
        <v>5438.3990389999999</v>
      </c>
      <c r="AA235" s="41">
        <v>5523.8027160000001</v>
      </c>
      <c r="AB235" s="41">
        <v>5491.5523430000003</v>
      </c>
      <c r="AC235" s="41">
        <v>5438.3990389999999</v>
      </c>
      <c r="AD235" s="41">
        <v>5438.3990389999999</v>
      </c>
      <c r="AE235" s="41">
        <v>5523.8027160000001</v>
      </c>
      <c r="AF235" s="41">
        <v>5480.167657</v>
      </c>
      <c r="AG235" s="41">
        <v>5505.1349609999997</v>
      </c>
      <c r="AH235" s="41">
        <v>5523.8027160000001</v>
      </c>
      <c r="AI235" s="41">
        <v>5523.8027160000001</v>
      </c>
      <c r="AJ235" s="41">
        <v>5523.8027160000001</v>
      </c>
      <c r="AK235" s="41">
        <v>5353.6348429999998</v>
      </c>
      <c r="AL235" s="41">
        <v>5139.4700720000001</v>
      </c>
      <c r="AM235" s="41">
        <v>4957.3311039999999</v>
      </c>
      <c r="AN235" s="41">
        <v>4761.676117</v>
      </c>
      <c r="AO235" s="41">
        <v>4207.2692509999997</v>
      </c>
      <c r="AP235" s="41">
        <v>4035.8819490000001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3586.7069529999999</v>
      </c>
      <c r="G236" s="41">
        <v>3726.8093990000002</v>
      </c>
      <c r="H236" s="41">
        <v>4021.2900249999998</v>
      </c>
      <c r="I236" s="41">
        <v>3856.7811219999999</v>
      </c>
      <c r="J236" s="41">
        <v>6139.1136189999997</v>
      </c>
      <c r="K236" s="41">
        <v>8555.4063810000007</v>
      </c>
      <c r="L236" s="41">
        <v>7105.6096479999997</v>
      </c>
      <c r="M236" s="41">
        <v>7409.724905</v>
      </c>
      <c r="N236" s="41">
        <v>9675.5165460000007</v>
      </c>
      <c r="O236" s="41">
        <v>9691.3129250000002</v>
      </c>
      <c r="P236" s="41">
        <v>10101.715990000001</v>
      </c>
      <c r="Q236" s="41">
        <v>10101.715990000001</v>
      </c>
      <c r="R236" s="41">
        <v>9982.6243470000009</v>
      </c>
      <c r="S236" s="41">
        <v>10101.715990000001</v>
      </c>
      <c r="T236" s="41">
        <v>9893.9362990000009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9950.9390469999998</v>
      </c>
      <c r="AB236" s="41">
        <v>10101.715990000001</v>
      </c>
      <c r="AC236" s="41">
        <v>10101.715990000001</v>
      </c>
      <c r="AD236" s="41">
        <v>9993.6865379999999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9157.2994949999993</v>
      </c>
      <c r="F237" s="41">
        <v>8666.2150930000007</v>
      </c>
      <c r="G237" s="41">
        <v>9004.8729559999992</v>
      </c>
      <c r="H237" s="41">
        <v>8371.7295649999996</v>
      </c>
      <c r="I237" s="41">
        <v>8663.6184620000004</v>
      </c>
      <c r="J237" s="41">
        <v>6096.661118</v>
      </c>
      <c r="K237" s="41">
        <v>6884.2164830000002</v>
      </c>
      <c r="L237" s="41">
        <v>9074.0155570000006</v>
      </c>
      <c r="M237" s="41">
        <v>7961.4985200000001</v>
      </c>
      <c r="N237" s="41">
        <v>7934.8852749999996</v>
      </c>
      <c r="O237" s="41">
        <v>7795.8852749999996</v>
      </c>
      <c r="P237" s="41">
        <v>8052.4985200000001</v>
      </c>
      <c r="Q237" s="41">
        <v>9272.0776079999996</v>
      </c>
      <c r="R237" s="41">
        <v>8998.2485199999992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2359.2130980000002</v>
      </c>
      <c r="J238" s="41">
        <v>2919.8203020000001</v>
      </c>
      <c r="K238" s="41">
        <v>1824.371707</v>
      </c>
      <c r="L238" s="41">
        <v>3046.7969050000002</v>
      </c>
      <c r="M238" s="41">
        <v>4646.0225289999998</v>
      </c>
      <c r="N238" s="41">
        <v>4646.0225289999998</v>
      </c>
      <c r="O238" s="41">
        <v>4520.557863</v>
      </c>
      <c r="P238" s="41">
        <v>4646.0225289999998</v>
      </c>
      <c r="Q238" s="41">
        <v>3216.7413759999999</v>
      </c>
      <c r="R238" s="41">
        <v>4646.0225289999998</v>
      </c>
      <c r="S238" s="41">
        <v>3353.3633519999998</v>
      </c>
      <c r="T238" s="41">
        <v>4646.0225289999998</v>
      </c>
      <c r="U238" s="41">
        <v>3195.0943550000002</v>
      </c>
      <c r="V238" s="41">
        <v>3320.9220049999999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4553.8135279999997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203.29159799999999</v>
      </c>
      <c r="G239" s="41">
        <v>166.6665294</v>
      </c>
      <c r="H239" s="41">
        <v>90.451490199999995</v>
      </c>
      <c r="I239" s="41">
        <v>166.6665294</v>
      </c>
      <c r="J239" s="41">
        <v>33.360147060000003</v>
      </c>
      <c r="K239" s="41">
        <v>126.8869608</v>
      </c>
      <c r="L239" s="41">
        <v>126.8869608</v>
      </c>
      <c r="M239" s="41">
        <v>126.8869608</v>
      </c>
      <c r="N239" s="41">
        <v>196.7607739</v>
      </c>
      <c r="O239" s="41">
        <v>251.6734902</v>
      </c>
      <c r="P239" s="41">
        <v>128.07831490000001</v>
      </c>
      <c r="Q239" s="41">
        <v>258.06451449999997</v>
      </c>
      <c r="R239" s="41">
        <v>241.09061969999999</v>
      </c>
      <c r="S239" s="41">
        <v>563.93017110000005</v>
      </c>
      <c r="T239" s="41">
        <v>393.00638850000001</v>
      </c>
      <c r="U239" s="41">
        <v>703.50582659999998</v>
      </c>
      <c r="V239" s="41">
        <v>753.82281479999995</v>
      </c>
      <c r="W239" s="41">
        <v>882.70915960000002</v>
      </c>
      <c r="X239" s="41">
        <v>880.83314680000001</v>
      </c>
      <c r="Y239" s="41">
        <v>797.74382539999999</v>
      </c>
      <c r="Z239" s="41">
        <v>798.62392790000001</v>
      </c>
      <c r="AA239" s="41">
        <v>882.70915960000002</v>
      </c>
      <c r="AB239" s="41">
        <v>872.73746310000001</v>
      </c>
      <c r="AC239" s="41">
        <v>882.70915960000002</v>
      </c>
      <c r="AD239" s="41">
        <v>855.5272913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>
        <v>406.50174820000001</v>
      </c>
      <c r="Y240" s="41">
        <v>483.3600419</v>
      </c>
      <c r="Z240" s="41">
        <v>576.60475940000003</v>
      </c>
      <c r="AA240" s="41">
        <v>683.50201819999995</v>
      </c>
      <c r="AB240" s="41">
        <v>1201.8622089999999</v>
      </c>
      <c r="AC240" s="41">
        <v>1174.9089220000001</v>
      </c>
      <c r="AD240" s="41">
        <v>1108.411617</v>
      </c>
      <c r="AE240" s="41">
        <v>1262.8030389999999</v>
      </c>
      <c r="AF240" s="41">
        <v>1145.5234800000001</v>
      </c>
      <c r="AG240" s="41">
        <v>1186.497468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1302.915667</v>
      </c>
      <c r="N241" s="41">
        <v>575.84199020000005</v>
      </c>
      <c r="O241" s="41">
        <v>575.84199020000005</v>
      </c>
      <c r="P241" s="41">
        <v>575.84199020000005</v>
      </c>
      <c r="Q241" s="41">
        <v>938.71236810000005</v>
      </c>
      <c r="R241" s="41">
        <v>1283.604638</v>
      </c>
      <c r="S241" s="41">
        <v>1848.1952060000001</v>
      </c>
      <c r="T241" s="41">
        <v>1956.649627</v>
      </c>
      <c r="U241" s="41">
        <v>1709.20496</v>
      </c>
      <c r="V241" s="41">
        <v>1737.9269409999999</v>
      </c>
      <c r="W241" s="41">
        <v>1411.3700879999999</v>
      </c>
      <c r="X241" s="41">
        <v>1996.4457749999999</v>
      </c>
      <c r="Y241" s="41">
        <v>1411.3700879999999</v>
      </c>
      <c r="Z241" s="41">
        <v>1411.3700879999999</v>
      </c>
      <c r="AA241" s="41">
        <v>1411.3700879999999</v>
      </c>
      <c r="AB241" s="41">
        <v>1789.1638539999999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45377.218630000003</v>
      </c>
      <c r="E244" s="41">
        <v>46094.11608</v>
      </c>
      <c r="F244" s="41">
        <v>45542.069230000001</v>
      </c>
      <c r="G244" s="41">
        <v>46065.441250000003</v>
      </c>
      <c r="H244" s="41">
        <v>46769.697039999999</v>
      </c>
      <c r="I244" s="41">
        <v>47332.231460000003</v>
      </c>
      <c r="J244" s="41">
        <v>46573.119059999997</v>
      </c>
      <c r="K244" s="41">
        <v>49972.421170000001</v>
      </c>
      <c r="L244" s="41">
        <v>52558.820740000003</v>
      </c>
      <c r="M244" s="41">
        <v>54679.502260000001</v>
      </c>
      <c r="N244" s="41">
        <v>56344.927230000001</v>
      </c>
      <c r="O244" s="41">
        <v>55642.732669999998</v>
      </c>
      <c r="P244" s="41">
        <v>57072.404909999997</v>
      </c>
      <c r="Q244" s="41">
        <v>57324.212370000001</v>
      </c>
      <c r="R244" s="41">
        <v>59098.783530000001</v>
      </c>
      <c r="S244" s="41">
        <v>59184.997580000003</v>
      </c>
      <c r="T244" s="41">
        <v>62436.136330000001</v>
      </c>
      <c r="U244" s="41">
        <v>61862.856469999999</v>
      </c>
      <c r="V244" s="41">
        <v>62067.72309</v>
      </c>
      <c r="W244" s="41">
        <v>62995.358419999997</v>
      </c>
      <c r="X244" s="41">
        <v>64099.450850000001</v>
      </c>
      <c r="Y244" s="41">
        <v>63537.264999999999</v>
      </c>
      <c r="Z244" s="41">
        <v>63521.445619999999</v>
      </c>
      <c r="AA244" s="41">
        <v>63727.87818</v>
      </c>
      <c r="AB244" s="41">
        <v>64688.036200000002</v>
      </c>
      <c r="AC244" s="41">
        <v>64869.734040000003</v>
      </c>
      <c r="AD244" s="41">
        <v>64668.025410000002</v>
      </c>
      <c r="AE244" s="41">
        <v>65061.650780000004</v>
      </c>
      <c r="AF244" s="41">
        <v>64808.527159999998</v>
      </c>
      <c r="AG244" s="41">
        <v>64960.019339999999</v>
      </c>
      <c r="AH244" s="41">
        <v>65061.650780000004</v>
      </c>
      <c r="AI244" s="41">
        <v>65061.650780000004</v>
      </c>
      <c r="AJ244" s="41">
        <v>65061.650780000004</v>
      </c>
      <c r="AK244" s="41">
        <v>64891.482900000003</v>
      </c>
      <c r="AL244" s="41">
        <v>64677.31813</v>
      </c>
      <c r="AM244" s="41">
        <v>64495.179170000003</v>
      </c>
      <c r="AN244" s="41">
        <v>64299.52418</v>
      </c>
      <c r="AO244" s="41">
        <v>63745.117310000001</v>
      </c>
      <c r="AP244" s="41">
        <v>63614.037850000001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2844.9335919999999</v>
      </c>
      <c r="N245" s="41">
        <v>2897.4100410000001</v>
      </c>
      <c r="O245" s="41">
        <v>4173.2139429999997</v>
      </c>
      <c r="P245" s="41">
        <v>3870.500297</v>
      </c>
      <c r="Q245" s="41">
        <v>4173.2139429999997</v>
      </c>
      <c r="R245" s="41">
        <v>3554.1030230000001</v>
      </c>
      <c r="S245" s="41">
        <v>4058.8062650000002</v>
      </c>
      <c r="T245" s="41">
        <v>3649.5732840000001</v>
      </c>
      <c r="U245" s="41">
        <v>5194.7787010000002</v>
      </c>
      <c r="V245" s="41">
        <v>5194.7787010000002</v>
      </c>
      <c r="W245" s="41">
        <v>5194.7787010000002</v>
      </c>
      <c r="X245" s="41">
        <v>4575.6677810000001</v>
      </c>
      <c r="Y245" s="41">
        <v>4883.4222369999998</v>
      </c>
      <c r="Z245" s="41">
        <v>5112.2055819999996</v>
      </c>
      <c r="AA245" s="41">
        <v>5194.7787010000002</v>
      </c>
      <c r="AB245" s="41">
        <v>4575.6677810000001</v>
      </c>
      <c r="AC245" s="41">
        <v>4668.8170950000003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2237.4271119999999</v>
      </c>
      <c r="Q246" s="41">
        <v>2605.9488150000002</v>
      </c>
      <c r="R246" s="41">
        <v>2240.3718869999998</v>
      </c>
      <c r="S246" s="41">
        <v>2605.9488150000002</v>
      </c>
      <c r="T246" s="41">
        <v>2261.6841140000001</v>
      </c>
      <c r="U246" s="41">
        <v>2605.9488150000002</v>
      </c>
      <c r="V246" s="41">
        <v>2605.9488150000002</v>
      </c>
      <c r="W246" s="41">
        <v>2380.6754179999998</v>
      </c>
      <c r="X246" s="41">
        <v>2240.3718869999998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56.805812430000003</v>
      </c>
      <c r="I247" s="41">
        <v>57.33176718</v>
      </c>
      <c r="J247" s="41">
        <v>42.857608210000002</v>
      </c>
      <c r="K247" s="41">
        <v>42.857608210000002</v>
      </c>
      <c r="L247" s="41">
        <v>93.007174879999994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93.533129630000005</v>
      </c>
      <c r="AP247" s="41">
        <v>93.533129630000005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69.916909689999997</v>
      </c>
      <c r="J248" s="41">
        <v>20.344621400000001</v>
      </c>
      <c r="K248" s="41">
        <v>69.916909689999997</v>
      </c>
      <c r="L248" s="41">
        <v>41.459562230000003</v>
      </c>
      <c r="M248" s="41">
        <v>41.459562230000003</v>
      </c>
      <c r="N248" s="41">
        <v>66.458448329999996</v>
      </c>
      <c r="O248" s="41">
        <v>69.916909689999997</v>
      </c>
      <c r="P248" s="41">
        <v>94.915795790000004</v>
      </c>
      <c r="Q248" s="41">
        <v>94.915795790000004</v>
      </c>
      <c r="R248" s="41">
        <v>69.916909689999997</v>
      </c>
      <c r="S248" s="41">
        <v>94.915795790000004</v>
      </c>
      <c r="T248" s="41">
        <v>66.458448329999996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69.916909689999997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118.0256413</v>
      </c>
      <c r="K250" s="41">
        <v>59.20326051</v>
      </c>
      <c r="L250" s="41">
        <v>182.80179799999999</v>
      </c>
      <c r="M250" s="41">
        <v>228.7702262</v>
      </c>
      <c r="N250" s="41">
        <v>228.7702262</v>
      </c>
      <c r="O250" s="41">
        <v>228.7702262</v>
      </c>
      <c r="P250" s="41">
        <v>228.7702262</v>
      </c>
      <c r="Q250" s="41">
        <v>160.51175180000001</v>
      </c>
      <c r="R250" s="41">
        <v>228.7702262</v>
      </c>
      <c r="S250" s="41">
        <v>160.51175180000001</v>
      </c>
      <c r="T250" s="41">
        <v>228.7702262</v>
      </c>
      <c r="U250" s="41">
        <v>206.15073599999999</v>
      </c>
      <c r="V250" s="41">
        <v>160.51175180000001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0.85311573460000001</v>
      </c>
      <c r="L252" s="41">
        <v>0.62952704140000004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1.6498688509999999</v>
      </c>
      <c r="R252" s="41">
        <v>1.3215026240000001</v>
      </c>
      <c r="S252" s="41">
        <v>1.2189036090000001</v>
      </c>
      <c r="T252" s="41">
        <v>0.79675311609999999</v>
      </c>
      <c r="U252" s="41">
        <v>1.8143031460000001</v>
      </c>
      <c r="V252" s="41">
        <v>1.8143031460000001</v>
      </c>
      <c r="W252" s="41">
        <v>1.8143031460000001</v>
      </c>
      <c r="X252" s="41">
        <v>1.8143031460000001</v>
      </c>
      <c r="Y252" s="41">
        <v>1.3215026240000001</v>
      </c>
      <c r="Z252" s="41">
        <v>1.8143031460000001</v>
      </c>
      <c r="AA252" s="41">
        <v>1.8143031460000001</v>
      </c>
      <c r="AB252" s="41">
        <v>1.8143031460000001</v>
      </c>
      <c r="AC252" s="41">
        <v>1.3215026240000001</v>
      </c>
      <c r="AD252" s="41">
        <v>1.8143031460000001</v>
      </c>
      <c r="AE252" s="41">
        <v>1.8143031460000001</v>
      </c>
      <c r="AF252" s="41">
        <v>1.3215026240000001</v>
      </c>
      <c r="AG252" s="41">
        <v>1.3215026240000001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1.5399</v>
      </c>
      <c r="N253" s="41">
        <v>1.0266</v>
      </c>
      <c r="O253" s="41">
        <v>1.0266</v>
      </c>
      <c r="P253" s="41">
        <v>1.0266</v>
      </c>
      <c r="Q253" s="41">
        <v>1.990845</v>
      </c>
      <c r="R253" s="41">
        <v>1.4775450000000001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1.5399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2743.4307349999999</v>
      </c>
      <c r="G256" s="41">
        <v>2743.9752939999998</v>
      </c>
      <c r="H256" s="41">
        <v>2973.2734340000002</v>
      </c>
      <c r="I256" s="41">
        <v>3102.185864</v>
      </c>
      <c r="J256" s="41">
        <v>3114.453544</v>
      </c>
      <c r="K256" s="41">
        <v>3168.009802</v>
      </c>
      <c r="L256" s="41">
        <v>3319.1180890000001</v>
      </c>
      <c r="M256" s="41">
        <v>4265.3915360000001</v>
      </c>
      <c r="N256" s="41">
        <v>4342.3535700000002</v>
      </c>
      <c r="O256" s="41">
        <v>5621.6159340000004</v>
      </c>
      <c r="P256" s="41">
        <v>6540.9181179999996</v>
      </c>
      <c r="Q256" s="41">
        <v>7145.7123529999999</v>
      </c>
      <c r="R256" s="41">
        <v>6203.4424280000003</v>
      </c>
      <c r="S256" s="41">
        <v>7030.8737099999998</v>
      </c>
      <c r="T256" s="41">
        <v>6316.755005</v>
      </c>
      <c r="U256" s="41">
        <v>8213.0805299999993</v>
      </c>
      <c r="V256" s="41">
        <v>8167.441546</v>
      </c>
      <c r="W256" s="41">
        <v>8009.9756779999998</v>
      </c>
      <c r="X256" s="41">
        <v>7251.0121719999997</v>
      </c>
      <c r="Y256" s="41">
        <v>7923.3998099999999</v>
      </c>
      <c r="Z256" s="41">
        <v>8152.675956</v>
      </c>
      <c r="AA256" s="41">
        <v>8210.2501890000003</v>
      </c>
      <c r="AB256" s="41">
        <v>7616.5891000000001</v>
      </c>
      <c r="AC256" s="41">
        <v>7709.245613</v>
      </c>
      <c r="AD256" s="41">
        <v>8235.7000200000002</v>
      </c>
      <c r="AE256" s="41">
        <v>8235.7000200000002</v>
      </c>
      <c r="AF256" s="41">
        <v>8235.2072200000002</v>
      </c>
      <c r="AG256" s="41">
        <v>8235.2072200000002</v>
      </c>
      <c r="AH256" s="41">
        <v>8235.7000200000002</v>
      </c>
      <c r="AI256" s="41">
        <v>8235.7000200000002</v>
      </c>
      <c r="AJ256" s="41">
        <v>8235.7000200000002</v>
      </c>
      <c r="AK256" s="41">
        <v>8235.7000200000002</v>
      </c>
      <c r="AL256" s="41">
        <v>8235.7000200000002</v>
      </c>
      <c r="AM256" s="41">
        <v>8235.7000200000002</v>
      </c>
      <c r="AN256" s="41">
        <v>8235.7000200000002</v>
      </c>
      <c r="AO256" s="41">
        <v>8221.751816</v>
      </c>
      <c r="AP256" s="41">
        <v>8221.751816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7478.4824200000003</v>
      </c>
      <c r="AB293" s="41">
        <v>7478.4824200000003</v>
      </c>
      <c r="AC293" s="41">
        <v>7478.4824200000003</v>
      </c>
      <c r="AD293" s="41">
        <v>7478.4824200000003</v>
      </c>
      <c r="AE293" s="41">
        <v>7478.4824200000003</v>
      </c>
      <c r="AF293" s="41">
        <v>7478.4824200000003</v>
      </c>
      <c r="AG293" s="41">
        <v>7478.4824200000003</v>
      </c>
      <c r="AH293" s="41">
        <v>7478.4824200000003</v>
      </c>
      <c r="AI293" s="41">
        <v>7478.4824200000003</v>
      </c>
      <c r="AJ293" s="41">
        <v>7478.4824200000003</v>
      </c>
      <c r="AK293" s="41">
        <v>7478.4824200000003</v>
      </c>
      <c r="AL293" s="41">
        <v>7478.4824200000003</v>
      </c>
      <c r="AM293" s="41">
        <v>7478.4824200000003</v>
      </c>
      <c r="AN293" s="41">
        <v>7478.4824200000003</v>
      </c>
      <c r="AO293" s="41">
        <v>7478.4824200000003</v>
      </c>
      <c r="AP293" s="41">
        <v>7478.4824200000003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7478.4824200000003</v>
      </c>
      <c r="AB304" s="41">
        <v>7478.4824200000003</v>
      </c>
      <c r="AC304" s="41">
        <v>7478.4824200000003</v>
      </c>
      <c r="AD304" s="41">
        <v>7478.4824200000003</v>
      </c>
      <c r="AE304" s="41">
        <v>7478.4824200000003</v>
      </c>
      <c r="AF304" s="41">
        <v>7478.4824200000003</v>
      </c>
      <c r="AG304" s="41">
        <v>7478.4824200000003</v>
      </c>
      <c r="AH304" s="41">
        <v>7478.4824200000003</v>
      </c>
      <c r="AI304" s="41">
        <v>7478.4824200000003</v>
      </c>
      <c r="AJ304" s="41">
        <v>7478.4824200000003</v>
      </c>
      <c r="AK304" s="41">
        <v>7478.4824200000003</v>
      </c>
      <c r="AL304" s="41">
        <v>7478.4824200000003</v>
      </c>
      <c r="AM304" s="41">
        <v>7478.4824200000003</v>
      </c>
      <c r="AN304" s="41">
        <v>7478.4824200000003</v>
      </c>
      <c r="AO304" s="41">
        <v>7478.4824200000003</v>
      </c>
      <c r="AP304" s="41">
        <v>7478.4824200000003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2.4491700000000001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21.497624999999999</v>
      </c>
      <c r="J367" s="40">
        <v>105.241725</v>
      </c>
      <c r="K367" s="40">
        <v>145.98258749999999</v>
      </c>
      <c r="L367" s="40">
        <v>145.98258749999999</v>
      </c>
      <c r="M367" s="40">
        <v>186.72345000000001</v>
      </c>
      <c r="N367" s="40">
        <v>186.72345000000001</v>
      </c>
      <c r="O367" s="40">
        <v>145.98258749999999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254.79499999999999</v>
      </c>
      <c r="K368" s="40">
        <v>254.79750000000001</v>
      </c>
      <c r="L368" s="40">
        <v>254.79499999999999</v>
      </c>
      <c r="M368" s="40">
        <v>254.79499999999999</v>
      </c>
      <c r="N368" s="40">
        <v>254.79750000000001</v>
      </c>
      <c r="O368" s="40">
        <v>254.79750000000001</v>
      </c>
      <c r="P368" s="40">
        <v>254.8</v>
      </c>
      <c r="Q368" s="40">
        <v>254.8</v>
      </c>
      <c r="R368" s="40">
        <v>254.79750000000001</v>
      </c>
      <c r="S368" s="40">
        <v>254.8</v>
      </c>
      <c r="T368" s="40">
        <v>254.79750000000001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31.112670000000001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311.50021420000002</v>
      </c>
      <c r="J376" s="40">
        <v>402.0886342</v>
      </c>
      <c r="K376" s="40">
        <v>584.52799670000002</v>
      </c>
      <c r="L376" s="40">
        <v>627.99028239999996</v>
      </c>
      <c r="M376" s="40">
        <v>673.46356990000004</v>
      </c>
      <c r="N376" s="40">
        <v>673.46606989999998</v>
      </c>
      <c r="O376" s="40">
        <v>632.72520740000004</v>
      </c>
      <c r="P376" s="40">
        <v>644.80506990000003</v>
      </c>
      <c r="Q376" s="40">
        <v>644.80506990000003</v>
      </c>
      <c r="R376" s="40">
        <v>644.80256989999998</v>
      </c>
      <c r="S376" s="40">
        <v>644.80506990000003</v>
      </c>
      <c r="T376" s="40">
        <v>644.80256989999998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4073.3477549999998</v>
      </c>
      <c r="P415" s="40">
        <v>5101.9071199999998</v>
      </c>
      <c r="Q415" s="40">
        <v>9043.2856470000006</v>
      </c>
      <c r="R415" s="40">
        <v>10015.28074</v>
      </c>
      <c r="S415" s="40">
        <v>11315.73821</v>
      </c>
      <c r="T415" s="40">
        <v>11571.7533</v>
      </c>
      <c r="U415" s="40">
        <v>11571.7533</v>
      </c>
      <c r="V415" s="40">
        <v>11571.7533</v>
      </c>
      <c r="W415" s="40">
        <v>11571.7533</v>
      </c>
      <c r="X415" s="40">
        <v>11571.7533</v>
      </c>
      <c r="Y415" s="40">
        <v>11571.7533</v>
      </c>
      <c r="Z415" s="40">
        <v>11571.7533</v>
      </c>
      <c r="AA415" s="40">
        <v>11571.7533</v>
      </c>
      <c r="AB415" s="40">
        <v>11571.7533</v>
      </c>
      <c r="AC415" s="40">
        <v>11571.7533</v>
      </c>
      <c r="AD415" s="40">
        <v>11571.7533</v>
      </c>
      <c r="AE415" s="40">
        <v>11571.7533</v>
      </c>
      <c r="AF415" s="40">
        <v>11571.7533</v>
      </c>
      <c r="AG415" s="40">
        <v>11571.7533</v>
      </c>
      <c r="AH415" s="40">
        <v>11571.7533</v>
      </c>
      <c r="AI415" s="40">
        <v>11571.7533</v>
      </c>
      <c r="AJ415" s="40">
        <v>11571.7533</v>
      </c>
      <c r="AK415" s="40">
        <v>11571.7533</v>
      </c>
      <c r="AL415" s="40">
        <v>11571.7533</v>
      </c>
      <c r="AM415" s="40">
        <v>11571.7533</v>
      </c>
      <c r="AN415" s="40">
        <v>11571.7533</v>
      </c>
      <c r="AO415" s="40">
        <v>11571.7533</v>
      </c>
      <c r="AP415" s="40">
        <v>11571.7533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4073.3477549999998</v>
      </c>
      <c r="P424" s="40">
        <v>5101.9071199999998</v>
      </c>
      <c r="Q424" s="40">
        <v>9043.2856470000006</v>
      </c>
      <c r="R424" s="40">
        <v>10015.28074</v>
      </c>
      <c r="S424" s="40">
        <v>11315.73821</v>
      </c>
      <c r="T424" s="40">
        <v>11571.7533</v>
      </c>
      <c r="U424" s="40">
        <v>11571.7533</v>
      </c>
      <c r="V424" s="40">
        <v>11571.7533</v>
      </c>
      <c r="W424" s="40">
        <v>11571.7533</v>
      </c>
      <c r="X424" s="40">
        <v>11571.7533</v>
      </c>
      <c r="Y424" s="40">
        <v>11571.7533</v>
      </c>
      <c r="Z424" s="40">
        <v>11571.7533</v>
      </c>
      <c r="AA424" s="40">
        <v>11571.7533</v>
      </c>
      <c r="AB424" s="40">
        <v>11571.7533</v>
      </c>
      <c r="AC424" s="40">
        <v>11571.7533</v>
      </c>
      <c r="AD424" s="40">
        <v>11571.7533</v>
      </c>
      <c r="AE424" s="40">
        <v>11571.7533</v>
      </c>
      <c r="AF424" s="40">
        <v>11571.7533</v>
      </c>
      <c r="AG424" s="40">
        <v>11571.7533</v>
      </c>
      <c r="AH424" s="40">
        <v>11571.7533</v>
      </c>
      <c r="AI424" s="40">
        <v>11571.7533</v>
      </c>
      <c r="AJ424" s="40">
        <v>11571.7533</v>
      </c>
      <c r="AK424" s="40">
        <v>11571.7533</v>
      </c>
      <c r="AL424" s="40">
        <v>11571.7533</v>
      </c>
      <c r="AM424" s="40">
        <v>11571.7533</v>
      </c>
      <c r="AN424" s="40">
        <v>11571.7533</v>
      </c>
      <c r="AO424" s="40">
        <v>11571.7533</v>
      </c>
      <c r="AP424" s="40">
        <v>11571.7533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123.0163865</v>
      </c>
      <c r="AE426" s="40">
        <v>811.40430839999999</v>
      </c>
      <c r="AF426" s="40">
        <v>811.40430839999999</v>
      </c>
      <c r="AG426" s="40">
        <v>811.40430839999999</v>
      </c>
      <c r="AH426" s="40">
        <v>811.40430839999999</v>
      </c>
      <c r="AI426" s="40">
        <v>811.40430839999999</v>
      </c>
      <c r="AJ426" s="40">
        <v>811.40430839999999</v>
      </c>
      <c r="AK426" s="40">
        <v>811.40430839999999</v>
      </c>
      <c r="AL426" s="40">
        <v>811.40430839999999</v>
      </c>
      <c r="AM426" s="40">
        <v>811.40430839999999</v>
      </c>
      <c r="AN426" s="40">
        <v>811.40430839999999</v>
      </c>
      <c r="AO426" s="40">
        <v>811.40430839999999</v>
      </c>
      <c r="AP426" s="40">
        <v>811.40430839999999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123.0163865</v>
      </c>
      <c r="AE436" s="40">
        <v>811.40430839999999</v>
      </c>
      <c r="AF436" s="40">
        <v>811.40430839999999</v>
      </c>
      <c r="AG436" s="40">
        <v>811.40430839999999</v>
      </c>
      <c r="AH436" s="40">
        <v>811.40430839999999</v>
      </c>
      <c r="AI436" s="40">
        <v>811.40430839999999</v>
      </c>
      <c r="AJ436" s="40">
        <v>811.40430839999999</v>
      </c>
      <c r="AK436" s="40">
        <v>811.40430839999999</v>
      </c>
      <c r="AL436" s="40">
        <v>811.40430839999999</v>
      </c>
      <c r="AM436" s="40">
        <v>811.40430839999999</v>
      </c>
      <c r="AN436" s="40">
        <v>811.40430839999999</v>
      </c>
      <c r="AO436" s="40">
        <v>811.40430839999999</v>
      </c>
      <c r="AP436" s="40">
        <v>811.40430839999999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2107.996001</v>
      </c>
      <c r="W439" s="40">
        <v>3325.463096</v>
      </c>
      <c r="X439" s="40">
        <v>5338.2080159999996</v>
      </c>
      <c r="Y439" s="40">
        <v>8360.6454950000007</v>
      </c>
      <c r="Z439" s="40">
        <v>11602.87933</v>
      </c>
      <c r="AA439" s="40">
        <v>14073.95887</v>
      </c>
      <c r="AB439" s="40">
        <v>17301.336070000001</v>
      </c>
      <c r="AC439" s="40">
        <v>21912.169180000001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2107.996001</v>
      </c>
      <c r="W448" s="40">
        <v>3325.463096</v>
      </c>
      <c r="X448" s="40">
        <v>5338.2080159999996</v>
      </c>
      <c r="Y448" s="40">
        <v>8360.6454950000007</v>
      </c>
      <c r="Z448" s="40">
        <v>11602.87933</v>
      </c>
      <c r="AA448" s="40">
        <v>14073.95887</v>
      </c>
      <c r="AB448" s="40">
        <v>17301.336070000001</v>
      </c>
      <c r="AC448" s="40">
        <v>21912.169180000001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5585.2466869999998</v>
      </c>
      <c r="AG463" s="40">
        <v>7723.3359119999996</v>
      </c>
      <c r="AH463" s="40">
        <v>9341.2337260000004</v>
      </c>
      <c r="AI463" s="40">
        <v>10971.18974</v>
      </c>
      <c r="AJ463" s="40">
        <v>12701.71082</v>
      </c>
      <c r="AK463" s="40">
        <v>15250.901110000001</v>
      </c>
      <c r="AL463" s="40">
        <v>17706.22363</v>
      </c>
      <c r="AM463" s="40">
        <v>19922.8158</v>
      </c>
      <c r="AN463" s="40">
        <v>22334.683939999999</v>
      </c>
      <c r="AO463" s="40">
        <v>24661.60586</v>
      </c>
      <c r="AP463" s="40">
        <v>25725.51007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5585.2466869999998</v>
      </c>
      <c r="AG472" s="40">
        <v>7723.3359119999996</v>
      </c>
      <c r="AH472" s="40">
        <v>9341.2337260000004</v>
      </c>
      <c r="AI472" s="40">
        <v>10971.18974</v>
      </c>
      <c r="AJ472" s="40">
        <v>12701.71082</v>
      </c>
      <c r="AK472" s="40">
        <v>15250.901110000001</v>
      </c>
      <c r="AL472" s="40">
        <v>17706.22363</v>
      </c>
      <c r="AM472" s="40">
        <v>19922.8158</v>
      </c>
      <c r="AN472" s="40">
        <v>22334.683939999999</v>
      </c>
      <c r="AO472" s="40">
        <v>24661.60586</v>
      </c>
      <c r="AP472" s="40">
        <v>25725.51007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652.68343449999998</v>
      </c>
      <c r="X653">
        <v>416.3362224</v>
      </c>
      <c r="Y653">
        <v>339.90542210000001</v>
      </c>
      <c r="Z653">
        <v>465.44540380000001</v>
      </c>
      <c r="AA653">
        <v>801.61636950000002</v>
      </c>
      <c r="AB653">
        <v>656.14199529999996</v>
      </c>
      <c r="AC653">
        <v>930.89080769999998</v>
      </c>
      <c r="AD653">
        <v>930.89080769999998</v>
      </c>
      <c r="AE653">
        <v>1056.430789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652.68343449999998</v>
      </c>
      <c r="X664">
        <v>416.3362224</v>
      </c>
      <c r="Y664">
        <v>339.90542210000001</v>
      </c>
      <c r="Z664">
        <v>465.44540380000001</v>
      </c>
      <c r="AA664">
        <v>801.61636950000002</v>
      </c>
      <c r="AB664">
        <v>656.14199529999996</v>
      </c>
      <c r="AC664">
        <v>930.89080769999998</v>
      </c>
      <c r="AD664">
        <v>930.89080769999998</v>
      </c>
      <c r="AE664">
        <v>1069.695391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408.6887706</v>
      </c>
      <c r="Z665">
        <v>27.789406150000001</v>
      </c>
      <c r="AE665">
        <v>422.8769087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16.461012019999998</v>
      </c>
      <c r="AD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275.74021090000002</v>
      </c>
      <c r="U667">
        <v>255.14302090000001</v>
      </c>
      <c r="V667">
        <v>254.2840032</v>
      </c>
      <c r="W667">
        <v>233.35223339999999</v>
      </c>
      <c r="X667">
        <v>11.482985080000001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22.755173119999998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1055.509305</v>
      </c>
      <c r="U676">
        <v>1034.9121150000001</v>
      </c>
      <c r="V676">
        <v>1034.053097</v>
      </c>
      <c r="W676">
        <v>1013.121327</v>
      </c>
      <c r="X676">
        <v>791.25207899999998</v>
      </c>
      <c r="Y676">
        <v>509.83135959999998</v>
      </c>
      <c r="Z676">
        <v>128.93199519999999</v>
      </c>
      <c r="AA676">
        <v>101.142589</v>
      </c>
      <c r="AB676">
        <v>81.735277730000007</v>
      </c>
      <c r="AC676">
        <v>16.461012019999998</v>
      </c>
      <c r="AD676">
        <v>58.980104609999998</v>
      </c>
      <c r="AE676">
        <v>524.01949769999999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69.661863330000003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69.661863330000003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729.08927719999997</v>
      </c>
      <c r="AE750">
        <v>1120.966672</v>
      </c>
      <c r="AF750">
        <v>692.83857820000003</v>
      </c>
      <c r="AG750">
        <v>740.21215629999995</v>
      </c>
      <c r="AH750">
        <v>842.28500989999998</v>
      </c>
      <c r="AI750">
        <v>1059.6796790000001</v>
      </c>
      <c r="AJ750">
        <v>1277.0167919999999</v>
      </c>
      <c r="AK750">
        <v>1213.776417</v>
      </c>
      <c r="AL750">
        <v>1392.03278</v>
      </c>
      <c r="AM750">
        <v>1078.1828250000001</v>
      </c>
      <c r="AN750">
        <v>940.50469780000003</v>
      </c>
      <c r="AO750">
        <v>1062.165283</v>
      </c>
      <c r="AP750">
        <v>1408.9461180000001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285.93739950000003</v>
      </c>
      <c r="AK752">
        <v>297.74293770000003</v>
      </c>
      <c r="AL752">
        <v>5.8061118440000001</v>
      </c>
      <c r="AM752">
        <v>248.19985030000001</v>
      </c>
      <c r="AN752">
        <v>297.74293770000003</v>
      </c>
      <c r="AP752">
        <v>173.38729549999999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332.05461509999998</v>
      </c>
      <c r="AD755">
        <v>353.97402069999998</v>
      </c>
      <c r="AE755">
        <v>397.36890169999998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252.5755236</v>
      </c>
      <c r="AM755">
        <v>273.07142770000002</v>
      </c>
      <c r="AN755">
        <v>293.11948610000002</v>
      </c>
      <c r="AO755">
        <v>312.67466489999998</v>
      </c>
      <c r="AP755">
        <v>331.55642189999998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578.90512320000005</v>
      </c>
      <c r="Y760">
        <v>626.2787012</v>
      </c>
      <c r="Z760">
        <v>796.58671409999999</v>
      </c>
      <c r="AA760">
        <v>843.96029209999995</v>
      </c>
      <c r="AB760">
        <v>891.33387010000001</v>
      </c>
      <c r="AC760">
        <v>1179.09419</v>
      </c>
      <c r="AD760">
        <v>1379.3850279999999</v>
      </c>
      <c r="AE760">
        <v>1814.6573040000001</v>
      </c>
      <c r="AF760">
        <v>1220.8171050000001</v>
      </c>
      <c r="AG760">
        <v>1269.6118899999999</v>
      </c>
      <c r="AH760">
        <v>1371.6847439999999</v>
      </c>
      <c r="AI760">
        <v>1589.0794129999999</v>
      </c>
      <c r="AJ760">
        <v>1794.6109879999999</v>
      </c>
      <c r="AK760">
        <v>1743.1761509999999</v>
      </c>
      <c r="AL760">
        <v>1650.414415</v>
      </c>
      <c r="AM760">
        <v>1599.454103</v>
      </c>
      <c r="AN760">
        <v>1531.3671220000001</v>
      </c>
      <c r="AO760">
        <v>1374.8399469999999</v>
      </c>
      <c r="AP760">
        <v>1913.8898349999999</v>
      </c>
    </row>
    <row r="761" spans="2:42" x14ac:dyDescent="0.25">
      <c r="B761" t="s">
        <v>15</v>
      </c>
      <c r="D761">
        <v>61545.270140000001</v>
      </c>
      <c r="E761">
        <v>64177.91706</v>
      </c>
      <c r="F761">
        <v>63290.909979999997</v>
      </c>
      <c r="G761">
        <v>65837.610249999998</v>
      </c>
      <c r="H761">
        <v>65882.203559999994</v>
      </c>
      <c r="I761">
        <v>67080.55631</v>
      </c>
      <c r="J761">
        <v>68156.619730000006</v>
      </c>
      <c r="K761">
        <v>73155.508149999994</v>
      </c>
      <c r="L761">
        <v>76830.764179999998</v>
      </c>
      <c r="M761">
        <v>80602.396949999995</v>
      </c>
      <c r="N761">
        <v>83898.829079999996</v>
      </c>
      <c r="O761">
        <v>87331.524269999994</v>
      </c>
      <c r="P761">
        <v>90801.371119999996</v>
      </c>
      <c r="Q761">
        <v>94390.825459999993</v>
      </c>
      <c r="R761">
        <v>97479.483600000007</v>
      </c>
      <c r="S761">
        <v>100376.16160000001</v>
      </c>
      <c r="T761">
        <v>103383.1154</v>
      </c>
      <c r="U761">
        <v>106477.1269</v>
      </c>
      <c r="V761">
        <v>109672.5791</v>
      </c>
      <c r="W761">
        <v>113023.07889999999</v>
      </c>
      <c r="X761">
        <v>116432.6507</v>
      </c>
      <c r="Y761">
        <v>119841.7605</v>
      </c>
      <c r="Z761">
        <v>123355.3311</v>
      </c>
      <c r="AA761">
        <v>126990.2072</v>
      </c>
      <c r="AB761">
        <v>130866.56329999999</v>
      </c>
      <c r="AC761">
        <v>134691.03649999999</v>
      </c>
      <c r="AD761">
        <v>138544.1727</v>
      </c>
      <c r="AE761">
        <v>142248.967</v>
      </c>
      <c r="AF761">
        <v>145923.41990000001</v>
      </c>
      <c r="AG761">
        <v>149167.1586</v>
      </c>
      <c r="AH761">
        <v>152419.87770000001</v>
      </c>
      <c r="AI761">
        <v>155684.64139999999</v>
      </c>
      <c r="AJ761">
        <v>159011.76999999999</v>
      </c>
      <c r="AK761">
        <v>162404.8401</v>
      </c>
      <c r="AL761">
        <v>165819.89600000001</v>
      </c>
      <c r="AM761">
        <v>169202.8204</v>
      </c>
      <c r="AN761">
        <v>172913.6464</v>
      </c>
      <c r="AO761">
        <v>176479.42259999999</v>
      </c>
      <c r="AP761">
        <v>180004.0736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46065.441250000003</v>
      </c>
      <c r="D4" s="1">
        <f>PLANEL_GerMed_Resultado!H244+PLANEL_GerMed_Resultado!H748</f>
        <v>46769.697039999999</v>
      </c>
      <c r="E4" s="1">
        <f>PLANEL_GerMed_Resultado!I244+PLANEL_GerMed_Resultado!I748</f>
        <v>47332.231460000003</v>
      </c>
      <c r="F4" s="1">
        <f>PLANEL_GerMed_Resultado!J244+PLANEL_GerMed_Resultado!J748</f>
        <v>46573.119059999997</v>
      </c>
      <c r="G4" s="1">
        <f>PLANEL_GerMed_Resultado!K244+PLANEL_GerMed_Resultado!K748</f>
        <v>49972.421170000001</v>
      </c>
      <c r="H4" s="1">
        <f>PLANEL_GerMed_Resultado!L244+PLANEL_GerMed_Resultado!L748</f>
        <v>52558.820740000003</v>
      </c>
      <c r="I4" s="1">
        <f>PLANEL_GerMed_Resultado!M244+PLANEL_GerMed_Resultado!M748</f>
        <v>54679.502260000001</v>
      </c>
      <c r="J4" s="1">
        <f>PLANEL_GerMed_Resultado!N244+PLANEL_GerMed_Resultado!N748</f>
        <v>56344.927230000001</v>
      </c>
      <c r="K4" s="1">
        <f>PLANEL_GerMed_Resultado!O244+PLANEL_GerMed_Resultado!O748</f>
        <v>55642.732669999998</v>
      </c>
      <c r="L4" s="1">
        <f>PLANEL_GerMed_Resultado!P244+PLANEL_GerMed_Resultado!P748</f>
        <v>57072.404909999997</v>
      </c>
      <c r="M4" s="1">
        <f>PLANEL_GerMed_Resultado!Q244+PLANEL_GerMed_Resultado!Q748</f>
        <v>57324.212370000001</v>
      </c>
      <c r="N4" s="1">
        <f>PLANEL_GerMed_Resultado!R244+PLANEL_GerMed_Resultado!R748</f>
        <v>59098.783530000001</v>
      </c>
      <c r="O4" s="1">
        <f>PLANEL_GerMed_Resultado!S244+PLANEL_GerMed_Resultado!S748</f>
        <v>59184.997580000003</v>
      </c>
      <c r="P4" s="1">
        <f>PLANEL_GerMed_Resultado!T244+PLANEL_GerMed_Resultado!T748</f>
        <v>62436.136330000001</v>
      </c>
      <c r="Q4" s="1">
        <f>PLANEL_GerMed_Resultado!U244+PLANEL_GerMed_Resultado!U748</f>
        <v>61862.856469999999</v>
      </c>
      <c r="R4" s="1">
        <f>PLANEL_GerMed_Resultado!V244+PLANEL_GerMed_Resultado!V748</f>
        <v>62067.72309</v>
      </c>
      <c r="S4" s="1">
        <f>PLANEL_GerMed_Resultado!W244+PLANEL_GerMed_Resultado!W748</f>
        <v>62995.358419999997</v>
      </c>
      <c r="T4" s="1">
        <f>PLANEL_GerMed_Resultado!X244+PLANEL_GerMed_Resultado!X748</f>
        <v>64099.450850000001</v>
      </c>
      <c r="U4" s="1">
        <f>PLANEL_GerMed_Resultado!Y244+PLANEL_GerMed_Resultado!Y748</f>
        <v>63537.264999999999</v>
      </c>
      <c r="V4" s="1">
        <f>PLANEL_GerMed_Resultado!Z244+PLANEL_GerMed_Resultado!Z748</f>
        <v>63521.445619999999</v>
      </c>
      <c r="W4" s="1">
        <f>PLANEL_GerMed_Resultado!AA244+PLANEL_GerMed_Resultado!AA748</f>
        <v>63727.87818</v>
      </c>
      <c r="X4" s="1">
        <f>PLANEL_GerMed_Resultado!AB244+PLANEL_GerMed_Resultado!AB748</f>
        <v>64688.036200000002</v>
      </c>
      <c r="Y4" s="1">
        <f>PLANEL_GerMed_Resultado!AC244+PLANEL_GerMed_Resultado!AC748</f>
        <v>64869.734040000003</v>
      </c>
      <c r="Z4" s="1">
        <f>PLANEL_GerMed_Resultado!AD244+PLANEL_GerMed_Resultado!AD748</f>
        <v>64668.025410000002</v>
      </c>
      <c r="AA4" s="1">
        <f>PLANEL_GerMed_Resultado!AE244+PLANEL_GerMed_Resultado!AE748</f>
        <v>65061.650780000004</v>
      </c>
      <c r="AB4" s="1">
        <f>PLANEL_GerMed_Resultado!AF244+PLANEL_GerMed_Resultado!AF748</f>
        <v>64808.527159999998</v>
      </c>
      <c r="AC4" s="1">
        <f>PLANEL_GerMed_Resultado!AG244+PLANEL_GerMed_Resultado!AG748</f>
        <v>64960.019339999999</v>
      </c>
      <c r="AD4" s="1">
        <f>PLANEL_GerMed_Resultado!AH244+PLANEL_GerMed_Resultado!AH748</f>
        <v>65061.650780000004</v>
      </c>
      <c r="AE4" s="1">
        <f>PLANEL_GerMed_Resultado!AI244+PLANEL_GerMed_Resultado!AI748</f>
        <v>65061.650780000004</v>
      </c>
      <c r="AF4" s="1">
        <f>PLANEL_GerMed_Resultado!AJ244+PLANEL_GerMed_Resultado!AJ748</f>
        <v>65061.650780000004</v>
      </c>
      <c r="AG4" s="1">
        <f>PLANEL_GerMed_Resultado!AK244+PLANEL_GerMed_Resultado!AK748</f>
        <v>64891.482900000003</v>
      </c>
      <c r="AH4" s="1">
        <f>PLANEL_GerMed_Resultado!AL244+PLANEL_GerMed_Resultado!AL748</f>
        <v>64677.31813</v>
      </c>
      <c r="AI4" s="1">
        <f>PLANEL_GerMed_Resultado!AM244+PLANEL_GerMed_Resultado!AM748</f>
        <v>64495.179170000003</v>
      </c>
      <c r="AJ4" s="1">
        <f>PLANEL_GerMed_Resultado!AN244+PLANEL_GerMed_Resultado!AN748</f>
        <v>64299.52418</v>
      </c>
      <c r="AK4" s="1">
        <f>PLANEL_GerMed_Resultado!AO244+PLANEL_GerMed_Resultado!AO748</f>
        <v>63745.117310000001</v>
      </c>
      <c r="AL4" s="1">
        <f>PLANEL_GerMed_Resultado!AP244+PLANEL_GerMed_Resultado!AP748</f>
        <v>63614.037850000001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2973.2734340000002</v>
      </c>
      <c r="E5" s="1">
        <f>PLANEL_GerMed_Resultado!I256</f>
        <v>3102.185864</v>
      </c>
      <c r="F5" s="1">
        <f>PLANEL_GerMed_Resultado!J256</f>
        <v>3114.453544</v>
      </c>
      <c r="G5" s="1">
        <f>PLANEL_GerMed_Resultado!K256</f>
        <v>3168.009802</v>
      </c>
      <c r="H5" s="1">
        <f>PLANEL_GerMed_Resultado!L256</f>
        <v>3319.1180890000001</v>
      </c>
      <c r="I5" s="1">
        <f>PLANEL_GerMed_Resultado!M256</f>
        <v>4265.3915360000001</v>
      </c>
      <c r="J5" s="1">
        <f>PLANEL_GerMed_Resultado!N256</f>
        <v>4342.3535700000002</v>
      </c>
      <c r="K5" s="1">
        <f>PLANEL_GerMed_Resultado!O256</f>
        <v>5621.6159340000004</v>
      </c>
      <c r="L5" s="1">
        <f>PLANEL_GerMed_Resultado!P256</f>
        <v>6540.9181179999996</v>
      </c>
      <c r="M5" s="1">
        <f>PLANEL_GerMed_Resultado!Q256</f>
        <v>7145.7123529999999</v>
      </c>
      <c r="N5" s="1">
        <f>PLANEL_GerMed_Resultado!R256</f>
        <v>6203.4424280000003</v>
      </c>
      <c r="O5" s="1">
        <f>PLANEL_GerMed_Resultado!S256</f>
        <v>7030.8737099999998</v>
      </c>
      <c r="P5" s="1">
        <f>PLANEL_GerMed_Resultado!T256</f>
        <v>6316.755005</v>
      </c>
      <c r="Q5" s="1">
        <f>PLANEL_GerMed_Resultado!U256</f>
        <v>8213.0805299999993</v>
      </c>
      <c r="R5" s="1">
        <f>PLANEL_GerMed_Resultado!V256</f>
        <v>8167.441546</v>
      </c>
      <c r="S5" s="1">
        <f>PLANEL_GerMed_Resultado!W256</f>
        <v>8009.9756779999998</v>
      </c>
      <c r="T5" s="1">
        <f>PLANEL_GerMed_Resultado!X256</f>
        <v>7251.0121719999997</v>
      </c>
      <c r="U5" s="1">
        <f>PLANEL_GerMed_Resultado!Y256</f>
        <v>7923.3998099999999</v>
      </c>
      <c r="V5" s="1">
        <f>PLANEL_GerMed_Resultado!Z256</f>
        <v>8152.675956</v>
      </c>
      <c r="W5" s="1">
        <f>PLANEL_GerMed_Resultado!AA256</f>
        <v>8210.2501890000003</v>
      </c>
      <c r="X5" s="1">
        <f>PLANEL_GerMed_Resultado!AB256</f>
        <v>7616.5891000000001</v>
      </c>
      <c r="Y5" s="1">
        <f>PLANEL_GerMed_Resultado!AC256</f>
        <v>7709.245613</v>
      </c>
      <c r="Z5" s="1">
        <f>PLANEL_GerMed_Resultado!AD256</f>
        <v>8235.7000200000002</v>
      </c>
      <c r="AA5" s="1">
        <f>PLANEL_GerMed_Resultado!AE256</f>
        <v>8235.7000200000002</v>
      </c>
      <c r="AB5" s="68">
        <f>PLANEL_GerMed_Resultado!AF256</f>
        <v>8235.2072200000002</v>
      </c>
      <c r="AC5" s="1">
        <f>PLANEL_GerMed_Resultado!AG256</f>
        <v>8235.2072200000002</v>
      </c>
      <c r="AD5" s="1">
        <f>PLANEL_GerMed_Resultado!AH256</f>
        <v>8235.7000200000002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8235.7000200000002</v>
      </c>
      <c r="AJ5" s="1">
        <f>PLANEL_GerMed_Resultado!AN256</f>
        <v>8235.7000200000002</v>
      </c>
      <c r="AK5" s="1">
        <f>PLANEL_GerMed_Resultado!AO256</f>
        <v>8221.751816</v>
      </c>
      <c r="AL5" s="1">
        <f>PLANEL_GerMed_Resultado!AP256</f>
        <v>8221.751816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4247.0173515000006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5587.5056005999995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5704.2032534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5737.7104156400001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5909.3313065999992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4702.66975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4704.3140273300005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5047.4938569999995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4907.7213069999998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4800.7087929999998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4796.5905750000002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5436.7135471000001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5338.7154893999996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5139.8895137999998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4512.8577027000001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4876.6305498000002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5424.3144011300001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5903.7265247199994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6853.6672153099998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9055.9495036999997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6931.5444465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6774.5936479000002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7124.6661001000002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7477.6393315000005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7808.4527624000002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7885.123063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8085.3505000000005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8244.4271669999998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8418.7364159999997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8966.6331019999998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10330.126270000001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264.11429859999998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437.54811799999999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3323.5627490000002</v>
      </c>
      <c r="P11" s="1">
        <f>PLANEL_GerMed_Resultado!T160</f>
        <v>3684.6663060000001</v>
      </c>
      <c r="Q11" s="1">
        <f>PLANEL_GerMed_Resultado!U160</f>
        <v>6333.0310509999999</v>
      </c>
      <c r="R11" s="1">
        <f>PLANEL_GerMed_Resultado!V160</f>
        <v>6333.0310509999999</v>
      </c>
      <c r="S11" s="1">
        <f>PLANEL_GerMed_Resultado!W160</f>
        <v>6565.3136919999997</v>
      </c>
      <c r="T11" s="1">
        <f>PLANEL_GerMed_Resultado!X160</f>
        <v>6565.3136919999997</v>
      </c>
      <c r="U11" s="1">
        <f>PLANEL_GerMed_Resultado!Y160</f>
        <v>6565.3136919999997</v>
      </c>
      <c r="V11" s="1">
        <f>PLANEL_GerMed_Resultado!Z160</f>
        <v>6565.3136919999997</v>
      </c>
      <c r="W11" s="1">
        <f>PLANEL_GerMed_Resultado!AA160</f>
        <v>6565.3136919999997</v>
      </c>
      <c r="X11" s="1">
        <f>PLANEL_GerMed_Resultado!AB160</f>
        <v>6565.3136919999997</v>
      </c>
      <c r="Y11" s="1">
        <f>PLANEL_GerMed_Resultado!AC160</f>
        <v>6565.3136919999997</v>
      </c>
      <c r="Z11" s="1">
        <f>PLANEL_GerMed_Resultado!AD160</f>
        <v>6565.3136919999997</v>
      </c>
      <c r="AA11" s="1">
        <f>PLANEL_GerMed_Resultado!AE160</f>
        <v>6797.5963330000004</v>
      </c>
      <c r="AB11" s="68">
        <f>PLANEL_GerMed_Resultado!AF160</f>
        <v>6565.3136919999997</v>
      </c>
      <c r="AC11" s="1">
        <f>PLANEL_GerMed_Resultado!AG160</f>
        <v>6565.3136919999997</v>
      </c>
      <c r="AD11" s="1">
        <f>PLANEL_GerMed_Resultado!AH160</f>
        <v>6578.5994469999996</v>
      </c>
      <c r="AE11" s="1">
        <f>PLANEL_GerMed_Resultado!AI160</f>
        <v>6694.8389559999996</v>
      </c>
      <c r="AF11" s="1">
        <f>PLANEL_GerMed_Resultado!AJ160</f>
        <v>6797.5963330000004</v>
      </c>
      <c r="AG11" s="1">
        <f>PLANEL_GerMed_Resultado!AK160</f>
        <v>6797.5963330000004</v>
      </c>
      <c r="AH11" s="1">
        <f>PLANEL_GerMed_Resultado!AL160</f>
        <v>6797.5963330000004</v>
      </c>
      <c r="AI11" s="1">
        <f>PLANEL_GerMed_Resultado!AM160</f>
        <v>6797.5963330000004</v>
      </c>
      <c r="AJ11" s="1">
        <f>PLANEL_GerMed_Resultado!AN160</f>
        <v>6797.5963330000004</v>
      </c>
      <c r="AK11" s="1">
        <f>PLANEL_GerMed_Resultado!AO160</f>
        <v>6797.5963330000004</v>
      </c>
      <c r="AL11" s="1">
        <f>PLANEL_GerMed_Resultado!AP160</f>
        <v>6797.5963330000004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4170.9884249999996</v>
      </c>
      <c r="K14" s="24">
        <f>PLANEL_GerMed_Resultado!O16+PLANEL_GerMed_Resultado!O28+PLANEL_GerMed_Resultado!O628+PLANEL_GerMed_Resultado!O712</f>
        <v>4170.9884249999996</v>
      </c>
      <c r="L14" s="24">
        <f>PLANEL_GerMed_Resultado!P16+PLANEL_GerMed_Resultado!P28+PLANEL_GerMed_Resultado!P628+PLANEL_GerMed_Resultado!P712</f>
        <v>4080.301058</v>
      </c>
      <c r="M14" s="24">
        <f>PLANEL_GerMed_Resultado!Q16+PLANEL_GerMed_Resultado!Q28+PLANEL_GerMed_Resultado!Q628+PLANEL_GerMed_Resultado!Q712</f>
        <v>4080.301058</v>
      </c>
      <c r="N14" s="24">
        <f>PLANEL_GerMed_Resultado!R16+PLANEL_GerMed_Resultado!R28+PLANEL_GerMed_Resultado!R628+PLANEL_GerMed_Resultado!R712</f>
        <v>4080.301058</v>
      </c>
      <c r="O14" s="24">
        <f>PLANEL_GerMed_Resultado!S16+PLANEL_GerMed_Resultado!S28+PLANEL_GerMed_Resultado!S628+PLANEL_GerMed_Resultado!S712</f>
        <v>4080.301058</v>
      </c>
      <c r="P14" s="24">
        <f>PLANEL_GerMed_Resultado!T16+PLANEL_GerMed_Resultado!T28+PLANEL_GerMed_Resultado!T628+PLANEL_GerMed_Resultado!T712</f>
        <v>4080.301058</v>
      </c>
      <c r="Q14" s="24">
        <f>PLANEL_GerMed_Resultado!U16+PLANEL_GerMed_Resultado!U28+PLANEL_GerMed_Resultado!U628+PLANEL_GerMed_Resultado!U712</f>
        <v>4080.301058</v>
      </c>
      <c r="R14" s="24">
        <f>PLANEL_GerMed_Resultado!V16+PLANEL_GerMed_Resultado!V28+PLANEL_GerMed_Resultado!V628+PLANEL_GerMed_Resultado!V712</f>
        <v>4080.301058</v>
      </c>
      <c r="S14" s="24">
        <f>PLANEL_GerMed_Resultado!W16+PLANEL_GerMed_Resultado!W28+PLANEL_GerMed_Resultado!W628+PLANEL_GerMed_Resultado!W712</f>
        <v>4125.6273547999999</v>
      </c>
      <c r="T14" s="24">
        <f>PLANEL_GerMed_Resultado!X16+PLANEL_GerMed_Resultado!X28+PLANEL_GerMed_Resultado!X628+PLANEL_GerMed_Resultado!X712</f>
        <v>4125.6273547999999</v>
      </c>
      <c r="U14" s="24">
        <f>PLANEL_GerMed_Resultado!Y16+PLANEL_GerMed_Resultado!Y28+PLANEL_GerMed_Resultado!Y628+PLANEL_GerMed_Resultado!Y712</f>
        <v>4125.6273547999999</v>
      </c>
      <c r="V14" s="24">
        <f>PLANEL_GerMed_Resultado!Z16+PLANEL_GerMed_Resultado!Z28+PLANEL_GerMed_Resultado!Z628+PLANEL_GerMed_Resultado!Z712</f>
        <v>4125.6273547999999</v>
      </c>
      <c r="W14" s="24">
        <f>PLANEL_GerMed_Resultado!AA16+PLANEL_GerMed_Resultado!AA28+PLANEL_GerMed_Resultado!AA628+PLANEL_GerMed_Resultado!AA712</f>
        <v>4125.6273547999999</v>
      </c>
      <c r="X14" s="24">
        <f>PLANEL_GerMed_Resultado!AB16+PLANEL_GerMed_Resultado!AB28+PLANEL_GerMed_Resultado!AB628+PLANEL_GerMed_Resultado!AB712</f>
        <v>4112.6795842000001</v>
      </c>
      <c r="Y14" s="24">
        <f>PLANEL_GerMed_Resultado!AC16+PLANEL_GerMed_Resultado!AC28+PLANEL_GerMed_Resultado!AC628+PLANEL_GerMed_Resultado!AC712</f>
        <v>4112.6795842000001</v>
      </c>
      <c r="Z14" s="24">
        <f>PLANEL_GerMed_Resultado!AD16+PLANEL_GerMed_Resultado!AD28+PLANEL_GerMed_Resultado!AD628+PLANEL_GerMed_Resultado!AD712</f>
        <v>4112.6795842000001</v>
      </c>
      <c r="AA14" s="24">
        <f>PLANEL_GerMed_Resultado!AE16+PLANEL_GerMed_Resultado!AE28+PLANEL_GerMed_Resultado!AE628+PLANEL_GerMed_Resultado!AE712</f>
        <v>4112.6795842000001</v>
      </c>
      <c r="AB14" s="24">
        <f>PLANEL_GerMed_Resultado!AF16+PLANEL_GerMed_Resultado!AF28+PLANEL_GerMed_Resultado!AF628+PLANEL_GerMed_Resultado!AF712</f>
        <v>4112.6795842000001</v>
      </c>
      <c r="AC14" s="24">
        <f>PLANEL_GerMed_Resultado!AG16+PLANEL_GerMed_Resultado!AG28+PLANEL_GerMed_Resultado!AG628+PLANEL_GerMed_Resultado!AG712</f>
        <v>4112.6795842000001</v>
      </c>
      <c r="AD14" s="24">
        <f>PLANEL_GerMed_Resultado!AH16+PLANEL_GerMed_Resultado!AH28+PLANEL_GerMed_Resultado!AH628+PLANEL_GerMed_Resultado!AH712</f>
        <v>4112.6795842000001</v>
      </c>
      <c r="AE14" s="24">
        <f>PLANEL_GerMed_Resultado!AI16+PLANEL_GerMed_Resultado!AI28+PLANEL_GerMed_Resultado!AI628+PLANEL_GerMed_Resultado!AI712</f>
        <v>4112.6795842000001</v>
      </c>
      <c r="AF14" s="24">
        <f>PLANEL_GerMed_Resultado!AJ16+PLANEL_GerMed_Resultado!AJ28+PLANEL_GerMed_Resultado!AJ628+PLANEL_GerMed_Resultado!AJ712</f>
        <v>4112.6795842000001</v>
      </c>
      <c r="AG14" s="24">
        <f>PLANEL_GerMed_Resultado!AK16+PLANEL_GerMed_Resultado!AK28+PLANEL_GerMed_Resultado!AK628+PLANEL_GerMed_Resultado!AK712</f>
        <v>4112.6795842000001</v>
      </c>
      <c r="AH14" s="24">
        <f>PLANEL_GerMed_Resultado!AL16+PLANEL_GerMed_Resultado!AL28+PLANEL_GerMed_Resultado!AL628+PLANEL_GerMed_Resultado!AL712</f>
        <v>4230.7300132</v>
      </c>
      <c r="AI14" s="24">
        <f>PLANEL_GerMed_Resultado!AM16+PLANEL_GerMed_Resultado!AM28+PLANEL_GerMed_Resultado!AM628+PLANEL_GerMed_Resultado!AM712</f>
        <v>4230.7300132</v>
      </c>
      <c r="AJ14" s="24">
        <f>PLANEL_GerMed_Resultado!AN16+PLANEL_GerMed_Resultado!AN28+PLANEL_GerMed_Resultado!AN628+PLANEL_GerMed_Resultado!AN712</f>
        <v>4230.7300132</v>
      </c>
      <c r="AK14" s="24">
        <f>PLANEL_GerMed_Resultado!AO16+PLANEL_GerMed_Resultado!AO28+PLANEL_GerMed_Resultado!AO628+PLANEL_GerMed_Resultado!AO712</f>
        <v>4230.7300132</v>
      </c>
      <c r="AL14" s="24">
        <f>PLANEL_GerMed_Resultado!AP16+PLANEL_GerMed_Resultado!AP28+PLANEL_GerMed_Resultado!AP628+PLANEL_GerMed_Resultado!AP712</f>
        <v>4230.7300132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311.50021420000002</v>
      </c>
      <c r="F15" s="24">
        <f>PLANEL_GerMed_Resultado!J376</f>
        <v>402.0886342</v>
      </c>
      <c r="G15" s="24">
        <f>PLANEL_GerMed_Resultado!K376</f>
        <v>584.52799670000002</v>
      </c>
      <c r="H15" s="24">
        <f>PLANEL_GerMed_Resultado!L376</f>
        <v>627.99028239999996</v>
      </c>
      <c r="I15" s="24">
        <f>PLANEL_GerMed_Resultado!M376</f>
        <v>673.46356990000004</v>
      </c>
      <c r="J15" s="24">
        <f>PLANEL_GerMed_Resultado!N376</f>
        <v>673.46606989999998</v>
      </c>
      <c r="K15" s="24">
        <f>PLANEL_GerMed_Resultado!O376</f>
        <v>632.72520740000004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644.80256989999998</v>
      </c>
      <c r="O15" s="24">
        <f>PLANEL_GerMed_Resultado!S376</f>
        <v>644.80506990000003</v>
      </c>
      <c r="P15" s="24">
        <f>PLANEL_GerMed_Resultado!T376</f>
        <v>644.80256989999998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11459.224916200001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12487.7842812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16427.298471900001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17399.293564899999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18615.495656300001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18864.100883499999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18819.2849565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20810.116062500001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21888.805165499998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23729.060135900003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25945.8447738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28557.2858915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30395.351629700002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33379.855328199999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36450.562097900001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39265.803617400001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40381.847852899999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45403.327004819999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47488.933220400002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49106.831034399998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50736.787048400001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52467.3081284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55016.498418399999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57471.8209384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59688.413108399996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62100.281248400002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64427.203168399996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65491.107378400004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8021.4419717000001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8018.9056516999999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8018.9056516999999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7782.1138303000007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7542.6735880000006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8805.9514959999997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9969.5425950000008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11138.881370999999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12304.476347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13488.753428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14690.245126000002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15893.818594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17083.213084999999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18403.516670000001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19662.829400000002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20891.162470000003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65833.838131196011</v>
      </c>
      <c r="D24" s="28">
        <f t="shared" si="0"/>
        <v>65882.203565295989</v>
      </c>
      <c r="E24" s="28">
        <f t="shared" si="0"/>
        <v>67080.556313300011</v>
      </c>
      <c r="F24" s="28">
        <f t="shared" si="0"/>
        <v>68156.619725200013</v>
      </c>
      <c r="G24" s="28">
        <f t="shared" si="0"/>
        <v>73155.508145300017</v>
      </c>
      <c r="H24" s="28">
        <f t="shared" si="0"/>
        <v>76830.764182500017</v>
      </c>
      <c r="I24" s="28">
        <f t="shared" si="0"/>
        <v>80602.396956100027</v>
      </c>
      <c r="J24" s="28">
        <f t="shared" si="0"/>
        <v>83898.829076990005</v>
      </c>
      <c r="K24" s="28">
        <f t="shared" si="0"/>
        <v>87331.524264730004</v>
      </c>
      <c r="L24" s="28">
        <f t="shared" si="0"/>
        <v>90801.371126100013</v>
      </c>
      <c r="M24" s="28">
        <f t="shared" si="0"/>
        <v>94390.825455200029</v>
      </c>
      <c r="N24" s="28">
        <f t="shared" si="0"/>
        <v>97479.483600530017</v>
      </c>
      <c r="O24" s="28">
        <f t="shared" si="0"/>
        <v>100376.16160240001</v>
      </c>
      <c r="P24" s="28">
        <f t="shared" si="0"/>
        <v>103383.1153816</v>
      </c>
      <c r="Q24" s="28">
        <f t="shared" si="0"/>
        <v>106477.1268576</v>
      </c>
      <c r="R24" s="28">
        <f t="shared" si="0"/>
        <v>109672.5790629</v>
      </c>
      <c r="S24" s="28">
        <f t="shared" si="0"/>
        <v>113023.07887949998</v>
      </c>
      <c r="T24" s="28">
        <f t="shared" si="0"/>
        <v>116432.65065699999</v>
      </c>
      <c r="U24" s="28">
        <f t="shared" si="0"/>
        <v>119841.76054629999</v>
      </c>
      <c r="V24" s="28">
        <f t="shared" si="0"/>
        <v>123355.33109190001</v>
      </c>
      <c r="W24" s="28">
        <f t="shared" si="0"/>
        <v>126990.2072152</v>
      </c>
      <c r="X24" s="28">
        <f t="shared" si="0"/>
        <v>130866.56328543001</v>
      </c>
      <c r="Y24" s="28">
        <f t="shared" si="0"/>
        <v>134691.03653172002</v>
      </c>
      <c r="Z24" s="28">
        <f t="shared" si="0"/>
        <v>138544.17269740999</v>
      </c>
      <c r="AA24" s="28">
        <f t="shared" si="0"/>
        <v>142248.96698999999</v>
      </c>
      <c r="AB24" s="76">
        <f t="shared" si="0"/>
        <v>145923.41993171998</v>
      </c>
      <c r="AC24" s="28">
        <f t="shared" si="0"/>
        <v>149167.1586277</v>
      </c>
      <c r="AD24" s="28">
        <f t="shared" si="0"/>
        <v>152419.87766490001</v>
      </c>
      <c r="AE24" s="28">
        <f t="shared" si="0"/>
        <v>155684.64139529999</v>
      </c>
      <c r="AF24" s="28">
        <f t="shared" si="0"/>
        <v>159011.7699864</v>
      </c>
      <c r="AG24" s="28">
        <f t="shared" si="0"/>
        <v>162404.8400964</v>
      </c>
      <c r="AH24" s="28">
        <f t="shared" si="0"/>
        <v>165819.89601970001</v>
      </c>
      <c r="AI24" s="28">
        <f t="shared" si="0"/>
        <v>169202.82038769999</v>
      </c>
      <c r="AJ24" s="28">
        <f t="shared" si="0"/>
        <v>172913.64637170002</v>
      </c>
      <c r="AK24" s="28">
        <f t="shared" si="0"/>
        <v>176479.42263369996</v>
      </c>
      <c r="AL24" s="28">
        <f t="shared" si="0"/>
        <v>180004.07362170002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0.513341230789365</v>
      </c>
      <c r="D29" s="47">
        <f>IF(PLANEL_Pot_anual!D4&lt;&gt;0,D4/PLANEL_Pot_anual!D4,0)</f>
        <v>0.52118927314430785</v>
      </c>
      <c r="E29" s="47">
        <f>IF(PLANEL_Pot_anual!E4&lt;&gt;0,E4/PLANEL_Pot_anual!E4,0)</f>
        <v>0.52745800961330203</v>
      </c>
      <c r="F29" s="47">
        <f>IF(PLANEL_Pot_anual!F4&lt;&gt;0,F4/PLANEL_Pot_anual!F4,0)</f>
        <v>0.46468399640369651</v>
      </c>
      <c r="G29" s="47">
        <f>IF(PLANEL_Pot_anual!G4&lt;&gt;0,G4/PLANEL_Pot_anual!G4,0)</f>
        <v>0.47466684874424003</v>
      </c>
      <c r="H29" s="47">
        <f>IF(PLANEL_Pot_anual!H4&lt;&gt;0,H4/PLANEL_Pot_anual!H4,0)</f>
        <v>0.48167014493895327</v>
      </c>
      <c r="I29" s="47">
        <f>IF(PLANEL_Pot_anual!I4&lt;&gt;0,I4/PLANEL_Pot_anual!I4,0)</f>
        <v>0.50110492221755321</v>
      </c>
      <c r="J29" s="47">
        <f>IF(PLANEL_Pot_anual!J4&lt;&gt;0,J4/PLANEL_Pot_anual!J4,0)</f>
        <v>0.51569691858497491</v>
      </c>
      <c r="K29" s="47">
        <f>IF(PLANEL_Pot_anual!K4&lt;&gt;0,K4/PLANEL_Pot_anual!K4,0)</f>
        <v>0.5087206674745639</v>
      </c>
      <c r="L29" s="47">
        <f>IF(PLANEL_Pot_anual!L4&lt;&gt;0,L4/PLANEL_Pot_anual!L4,0)</f>
        <v>0.52027282396628438</v>
      </c>
      <c r="M29" s="47">
        <f>IF(PLANEL_Pot_anual!M4&lt;&gt;0,M4/PLANEL_Pot_anual!M4,0)</f>
        <v>0.52256830421661848</v>
      </c>
      <c r="N29" s="47">
        <f>IF(PLANEL_Pot_anual!N4&lt;&gt;0,N4/PLANEL_Pot_anual!N4,0)</f>
        <v>0.53421146184497792</v>
      </c>
      <c r="O29" s="47">
        <f>IF(PLANEL_Pot_anual!O4&lt;&gt;0,O4/PLANEL_Pot_anual!O4,0)</f>
        <v>0.53208333717288625</v>
      </c>
      <c r="P29" s="47">
        <f>IF(PLANEL_Pot_anual!P4&lt;&gt;0,P4/PLANEL_Pot_anual!P4,0)</f>
        <v>0.54106935743370488</v>
      </c>
      <c r="Q29" s="47">
        <f>IF(PLANEL_Pot_anual!Q4&lt;&gt;0,Q4/PLANEL_Pot_anual!Q4,0)</f>
        <v>0.53120378425978476</v>
      </c>
      <c r="R29" s="47">
        <f>IF(PLANEL_Pot_anual!R4&lt;&gt;0,R4/PLANEL_Pot_anual!R4,0)</f>
        <v>0.53296293231763892</v>
      </c>
      <c r="S29" s="47">
        <f>IF(PLANEL_Pot_anual!S4&lt;&gt;0,S4/PLANEL_Pot_anual!S4,0)</f>
        <v>0.54092834849508353</v>
      </c>
      <c r="T29" s="47">
        <f>IF(PLANEL_Pot_anual!T4&lt;&gt;0,T4/PLANEL_Pot_anual!T4,0)</f>
        <v>0.54687477189805023</v>
      </c>
      <c r="U29" s="47">
        <f>IF(PLANEL_Pot_anual!U4&lt;&gt;0,U4/PLANEL_Pot_anual!U4,0)</f>
        <v>0.5404899491308246</v>
      </c>
      <c r="V29" s="47">
        <f>IF(PLANEL_Pot_anual!V4&lt;&gt;0,V4/PLANEL_Pot_anual!V4,0)</f>
        <v>0.53806176736684175</v>
      </c>
      <c r="W29" s="47">
        <f>IF(PLANEL_Pot_anual!W4&lt;&gt;0,W4/PLANEL_Pot_anual!W4,0)</f>
        <v>0.5384589763854507</v>
      </c>
      <c r="X29" s="47">
        <f>IF(PLANEL_Pot_anual!X4&lt;&gt;0,X4/PLANEL_Pot_anual!X4,0)</f>
        <v>0.54504872869658527</v>
      </c>
      <c r="Y29" s="47">
        <f>IF(PLANEL_Pot_anual!Y4&lt;&gt;0,Y4/PLANEL_Pot_anual!Y4,0)</f>
        <v>0.54657967912446226</v>
      </c>
      <c r="Z29" s="47">
        <f>IF(PLANEL_Pot_anual!Z4&lt;&gt;0,Z4/PLANEL_Pot_anual!Z4,0)</f>
        <v>0.5448801216976652</v>
      </c>
      <c r="AA29" s="47">
        <f>IF(PLANEL_Pot_anual!AA4&lt;&gt;0,AA4/PLANEL_Pot_anual!AA4,0)</f>
        <v>0.54752490041102131</v>
      </c>
      <c r="AB29" s="77">
        <f>IF(PLANEL_Pot_anual!AB4&lt;&gt;0,AB4/PLANEL_Pot_anual!AB4,0)</f>
        <v>0.54539474411817201</v>
      </c>
      <c r="AC29" s="47">
        <f>IF(PLANEL_Pot_anual!AC4&lt;&gt;0,AC4/PLANEL_Pot_anual!AC4,0)</f>
        <v>0.54666962324855284</v>
      </c>
      <c r="AD29" s="47">
        <f>IF(PLANEL_Pot_anual!AD4&lt;&gt;0,AD4/PLANEL_Pot_anual!AD4,0)</f>
        <v>0.54752490041102131</v>
      </c>
      <c r="AE29" s="47">
        <f>IF(PLANEL_Pot_anual!AE4&lt;&gt;0,AE4/PLANEL_Pot_anual!AE4,0)</f>
        <v>0.54752490041102131</v>
      </c>
      <c r="AF29" s="47">
        <f>IF(PLANEL_Pot_anual!AF4&lt;&gt;0,AF4/PLANEL_Pot_anual!AF4,0)</f>
        <v>0.54752490041102131</v>
      </c>
      <c r="AG29" s="47">
        <f>IF(PLANEL_Pot_anual!AG4&lt;&gt;0,AG4/PLANEL_Pot_anual!AG4,0)</f>
        <v>0.54609285633539206</v>
      </c>
      <c r="AH29" s="47">
        <f>IF(PLANEL_Pot_anual!AH4&lt;&gt;0,AH4/PLANEL_Pot_anual!AH4,0)</f>
        <v>0.5442905573933885</v>
      </c>
      <c r="AI29" s="47">
        <f>IF(PLANEL_Pot_anual!AI4&lt;&gt;0,AI4/PLANEL_Pot_anual!AI4,0)</f>
        <v>0.54275777095561151</v>
      </c>
      <c r="AJ29" s="47">
        <f>IF(PLANEL_Pot_anual!AJ4&lt;&gt;0,AJ4/PLANEL_Pot_anual!AJ4,0)</f>
        <v>0.54111124066272198</v>
      </c>
      <c r="AK29" s="47">
        <f>IF(PLANEL_Pot_anual!AK4&lt;&gt;0,AK4/PLANEL_Pot_anual!AK4,0)</f>
        <v>0.53644564176314335</v>
      </c>
      <c r="AL29" s="47">
        <f>IF(PLANEL_Pot_anual!AL4&lt;&gt;0,AL4/PLANEL_Pot_anual!AL4,0)</f>
        <v>0.53500937081635203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0.51306450178995244</v>
      </c>
      <c r="E30" s="47">
        <f>IF(PLANEL_Pot_anual!E5&lt;&gt;0,E5/PLANEL_Pot_anual!E5,0)</f>
        <v>0.5147210806968594</v>
      </c>
      <c r="F30" s="47">
        <f>IF(PLANEL_Pot_anual!F5&lt;&gt;0,F5/PLANEL_Pot_anual!F5,0)</f>
        <v>0.49869348907469485</v>
      </c>
      <c r="G30" s="47">
        <f>IF(PLANEL_Pot_anual!G5&lt;&gt;0,G5/PLANEL_Pot_anual!G5,0)</f>
        <v>0.49746350956279561</v>
      </c>
      <c r="H30" s="47">
        <f>IF(PLANEL_Pot_anual!H5&lt;&gt;0,H5/PLANEL_Pot_anual!H5,0)</f>
        <v>0.50040783355390295</v>
      </c>
      <c r="I30" s="47">
        <f>IF(PLANEL_Pot_anual!I5&lt;&gt;0,I5/PLANEL_Pot_anual!I5,0)</f>
        <v>0.4621003830261407</v>
      </c>
      <c r="J30" s="47">
        <f>IF(PLANEL_Pot_anual!J5&lt;&gt;0,J5/PLANEL_Pot_anual!J5,0)</f>
        <v>0.38766424350117124</v>
      </c>
      <c r="K30" s="47">
        <f>IF(PLANEL_Pot_anual!K5&lt;&gt;0,K5/PLANEL_Pot_anual!K5,0)</f>
        <v>0.50187057621570885</v>
      </c>
      <c r="L30" s="47">
        <f>IF(PLANEL_Pot_anual!L5&lt;&gt;0,L5/PLANEL_Pot_anual!L5,0)</f>
        <v>0.46477414919543542</v>
      </c>
      <c r="M30" s="47">
        <f>IF(PLANEL_Pot_anual!M5&lt;&gt;0,M5/PLANEL_Pot_anual!M5,0)</f>
        <v>0.50774865536405545</v>
      </c>
      <c r="N30" s="47">
        <f>IF(PLANEL_Pot_anual!N5&lt;&gt;0,N5/PLANEL_Pot_anual!N5,0)</f>
        <v>0.44079433873698376</v>
      </c>
      <c r="O30" s="47">
        <f>IF(PLANEL_Pot_anual!O5&lt;&gt;0,O5/PLANEL_Pot_anual!O5,0)</f>
        <v>0.4995886338453327</v>
      </c>
      <c r="P30" s="47">
        <f>IF(PLANEL_Pot_anual!P5&lt;&gt;0,P5/PLANEL_Pot_anual!P5,0)</f>
        <v>0.44028726518897748</v>
      </c>
      <c r="Q30" s="47">
        <f>IF(PLANEL_Pot_anual!Q5&lt;&gt;0,Q5/PLANEL_Pot_anual!Q5,0)</f>
        <v>0.50754967517262883</v>
      </c>
      <c r="R30" s="47">
        <f>IF(PLANEL_Pot_anual!R5&lt;&gt;0,R5/PLANEL_Pot_anual!R5,0)</f>
        <v>0.50472928988360155</v>
      </c>
      <c r="S30" s="47">
        <f>IF(PLANEL_Pot_anual!S5&lt;&gt;0,S5/PLANEL_Pot_anual!S5,0)</f>
        <v>0.49499825779859458</v>
      </c>
      <c r="T30" s="47">
        <f>IF(PLANEL_Pot_anual!T5&lt;&gt;0,T5/PLANEL_Pot_anual!T5,0)</f>
        <v>0.44809604132438452</v>
      </c>
      <c r="U30" s="47">
        <f>IF(PLANEL_Pot_anual!U5&lt;&gt;0,U5/PLANEL_Pot_anual!U5,0)</f>
        <v>0.48964806629363089</v>
      </c>
      <c r="V30" s="47">
        <f>IF(PLANEL_Pot_anual!V5&lt;&gt;0,V5/PLANEL_Pot_anual!V5,0)</f>
        <v>0.50381681004356371</v>
      </c>
      <c r="W30" s="47">
        <f>IF(PLANEL_Pot_anual!W5&lt;&gt;0,W5/PLANEL_Pot_anual!W5,0)</f>
        <v>0.50737476654365221</v>
      </c>
      <c r="X30" s="47">
        <f>IF(PLANEL_Pot_anual!X5&lt;&gt;0,X5/PLANEL_Pot_anual!X5,0)</f>
        <v>0.47068786303844823</v>
      </c>
      <c r="Y30" s="47">
        <f>IF(PLANEL_Pot_anual!Y5&lt;&gt;0,Y5/PLANEL_Pot_anual!Y5,0)</f>
        <v>0.4764138245584893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0.50891705423108624</v>
      </c>
      <c r="AC30" s="47">
        <f>IF(PLANEL_Pot_anual!AC5&lt;&gt;0,AC5/PLANEL_Pot_anual!AC5,0)</f>
        <v>0.50891705423108624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0.50808554090249147</v>
      </c>
      <c r="AL30" s="47">
        <f>IF(PLANEL_Pot_anual!AL5&lt;&gt;0,AL5/PLANEL_Pot_anual!AL5,0)</f>
        <v>0.50808554090249147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0.34383793062549595</v>
      </c>
      <c r="E32" s="48">
        <f>IF(PLANEL_Pot_anual!E7&lt;&gt;0,E7/PLANEL_Pot_anual!E7,0)</f>
        <v>0.35796836903933033</v>
      </c>
      <c r="F32" s="48">
        <f>IF(PLANEL_Pot_anual!F7&lt;&gt;0,F7/PLANEL_Pot_anual!F7,0)</f>
        <v>0.32070357679445549</v>
      </c>
      <c r="G32" s="48">
        <f>IF(PLANEL_Pot_anual!G7&lt;&gt;0,G7/PLANEL_Pot_anual!G7,0)</f>
        <v>0.34095959938771225</v>
      </c>
      <c r="H32" s="48">
        <f>IF(PLANEL_Pot_anual!H7&lt;&gt;0,H7/PLANEL_Pot_anual!H7,0)</f>
        <v>0.36658164067385152</v>
      </c>
      <c r="I32" s="48">
        <f>IF(PLANEL_Pot_anual!I7&lt;&gt;0,I7/PLANEL_Pot_anual!I7,0)</f>
        <v>0.41104245415823737</v>
      </c>
      <c r="J32" s="48">
        <f>IF(PLANEL_Pot_anual!J7&lt;&gt;0,J7/PLANEL_Pot_anual!J7,0)</f>
        <v>0.4196087459559662</v>
      </c>
      <c r="K32" s="48">
        <f>IF(PLANEL_Pot_anual!K7&lt;&gt;0,K7/PLANEL_Pot_anual!K7,0)</f>
        <v>0.41013902452709627</v>
      </c>
      <c r="L32" s="48">
        <f>IF(PLANEL_Pot_anual!L7&lt;&gt;0,L7/PLANEL_Pot_anual!L7,0)</f>
        <v>0.38226172210398046</v>
      </c>
      <c r="M32" s="48">
        <f>IF(PLANEL_Pot_anual!M7&lt;&gt;0,M7/PLANEL_Pot_anual!M7,0)</f>
        <v>0.3041995208432075</v>
      </c>
      <c r="N32" s="48">
        <f>IF(PLANEL_Pot_anual!N7&lt;&gt;0,N7/PLANEL_Pot_anual!N7,0)</f>
        <v>0.30361135216306739</v>
      </c>
      <c r="O32" s="48">
        <f>IF(PLANEL_Pot_anual!O7&lt;&gt;0,O7/PLANEL_Pot_anual!O7,0)</f>
        <v>0.29904038986864517</v>
      </c>
      <c r="P32" s="48">
        <f>IF(PLANEL_Pot_anual!P7&lt;&gt;0,P7/PLANEL_Pot_anual!P7,0)</f>
        <v>0.29076296565487003</v>
      </c>
      <c r="Q32" s="48">
        <f>IF(PLANEL_Pot_anual!Q7&lt;&gt;0,Q7/PLANEL_Pot_anual!Q7,0)</f>
        <v>0.28442289987150071</v>
      </c>
      <c r="R32" s="48">
        <f>IF(PLANEL_Pot_anual!R7&lt;&gt;0,R7/PLANEL_Pot_anual!R7,0)</f>
        <v>0.28417891183632332</v>
      </c>
      <c r="S32" s="48">
        <f>IF(PLANEL_Pot_anual!S7&lt;&gt;0,S7/PLANEL_Pot_anual!S7,0)</f>
        <v>0.30883100178040301</v>
      </c>
      <c r="T32" s="48">
        <f>IF(PLANEL_Pot_anual!T7&lt;&gt;0,T7/PLANEL_Pot_anual!T7,0)</f>
        <v>0.28812490818419828</v>
      </c>
      <c r="U32" s="48">
        <f>IF(PLANEL_Pot_anual!U7&lt;&gt;0,U7/PLANEL_Pot_anual!U7,0)</f>
        <v>0.26420502321034145</v>
      </c>
      <c r="V32" s="48">
        <f>IF(PLANEL_Pot_anual!V7&lt;&gt;0,V7/PLANEL_Pot_anual!V7,0)</f>
        <v>0.22144245076355953</v>
      </c>
      <c r="W32" s="48">
        <f>IF(PLANEL_Pot_anual!W7&lt;&gt;0,W7/PLANEL_Pot_anual!W7,0)</f>
        <v>0.22890282522935307</v>
      </c>
      <c r="X32" s="48">
        <f>IF(PLANEL_Pot_anual!X7&lt;&gt;0,X7/PLANEL_Pot_anual!X7,0)</f>
        <v>0.24401565719736604</v>
      </c>
      <c r="Y32" s="48">
        <f>IF(PLANEL_Pot_anual!Y7&lt;&gt;0,Y7/PLANEL_Pot_anual!Y7,0)</f>
        <v>0.25497024777457394</v>
      </c>
      <c r="Z32" s="48">
        <f>IF(PLANEL_Pot_anual!Z7&lt;&gt;0,Z7/PLANEL_Pot_anual!Z7,0)</f>
        <v>0.28462581067330678</v>
      </c>
      <c r="AA32" s="48">
        <f>IF(PLANEL_Pot_anual!AA7&lt;&gt;0,AA7/PLANEL_Pot_anual!AA7,0)</f>
        <v>0.36217177090362562</v>
      </c>
      <c r="AB32" s="48">
        <f>IF(PLANEL_Pot_anual!AB7&lt;&gt;0,AB7/PLANEL_Pot_anual!AB7,0)</f>
        <v>0.26732199447097099</v>
      </c>
      <c r="AC32" s="48">
        <f>IF(PLANEL_Pot_anual!AC7&lt;&gt;0,AC7/PLANEL_Pot_anual!AC7,0)</f>
        <v>0.2522668541678218</v>
      </c>
      <c r="AD32" s="48">
        <f>IF(PLANEL_Pot_anual!AD7&lt;&gt;0,AD7/PLANEL_Pot_anual!AD7,0)</f>
        <v>0.25694334267996277</v>
      </c>
      <c r="AE32" s="48">
        <f>IF(PLANEL_Pot_anual!AE7&lt;&gt;0,AE7/PLANEL_Pot_anual!AE7,0)</f>
        <v>0.26511497399952388</v>
      </c>
      <c r="AF32" s="48">
        <f>IF(PLANEL_Pot_anual!AF7&lt;&gt;0,AF7/PLANEL_Pot_anual!AF7,0)</f>
        <v>0.27235883223511448</v>
      </c>
      <c r="AG32" s="48">
        <f>IF(PLANEL_Pot_anual!AG7&lt;&gt;0,AG7/PLANEL_Pot_anual!AG7,0)</f>
        <v>0.27114727525883525</v>
      </c>
      <c r="AH32" s="48">
        <f>IF(PLANEL_Pot_anual!AH7&lt;&gt;0,AH7/PLANEL_Pot_anual!AH7,0)</f>
        <v>0.27042159292443413</v>
      </c>
      <c r="AI32" s="48">
        <f>IF(PLANEL_Pot_anual!AI7&lt;&gt;0,AI7/PLANEL_Pot_anual!AI7,0)</f>
        <v>0.26993366119315487</v>
      </c>
      <c r="AJ32" s="48">
        <f>IF(PLANEL_Pot_anual!AJ7&lt;&gt;0,AJ7/PLANEL_Pot_anual!AJ7,0)</f>
        <v>0.26936431646993991</v>
      </c>
      <c r="AK32" s="48">
        <f>IF(PLANEL_Pot_anual!AK7&lt;&gt;0,AK7/PLANEL_Pot_anual!AK7,0)</f>
        <v>0.28072854291544774</v>
      </c>
      <c r="AL32" s="48">
        <f>IF(PLANEL_Pot_anual!AL7&lt;&gt;0,AL7/PLANEL_Pot_anual!AL7,0)</f>
        <v>0.31987694359173724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0.77680676058823528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0.30271766846547665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0.86659406143988704</v>
      </c>
      <c r="P36" s="47">
        <f>IF(PLANEL_Pot_anual!P11&lt;&gt;0,P11/PLANEL_Pot_anual!P11,0)</f>
        <v>0.86179637519142505</v>
      </c>
      <c r="Q36" s="47">
        <f>IF(PLANEL_Pot_anual!Q11&lt;&gt;0,Q11/PLANEL_Pot_anual!Q11,0)</f>
        <v>0.84381586096735006</v>
      </c>
      <c r="R36" s="47">
        <f>IF(PLANEL_Pot_anual!R11&lt;&gt;0,R11/PLANEL_Pot_anual!R11,0)</f>
        <v>0.84381586096735006</v>
      </c>
      <c r="S36" s="47">
        <f>IF(PLANEL_Pot_anual!S11&lt;&gt;0,S11/PLANEL_Pot_anual!S11,0)</f>
        <v>0.87476530288935606</v>
      </c>
      <c r="T36" s="47">
        <f>IF(PLANEL_Pot_anual!T11&lt;&gt;0,T11/PLANEL_Pot_anual!T11,0)</f>
        <v>0.87476530288935606</v>
      </c>
      <c r="U36" s="47">
        <f>IF(PLANEL_Pot_anual!U11&lt;&gt;0,U11/PLANEL_Pot_anual!U11,0)</f>
        <v>0.87476530288935606</v>
      </c>
      <c r="V36" s="47">
        <f>IF(PLANEL_Pot_anual!V11&lt;&gt;0,V11/PLANEL_Pot_anual!V11,0)</f>
        <v>0.87476530288935606</v>
      </c>
      <c r="W36" s="47">
        <f>IF(PLANEL_Pot_anual!W11&lt;&gt;0,W11/PLANEL_Pot_anual!W11,0)</f>
        <v>0.87476530288935606</v>
      </c>
      <c r="X36" s="47">
        <f>IF(PLANEL_Pot_anual!X11&lt;&gt;0,X11/PLANEL_Pot_anual!X11,0)</f>
        <v>0.87476530288935606</v>
      </c>
      <c r="Y36" s="47">
        <f>IF(PLANEL_Pot_anual!Y11&lt;&gt;0,Y11/PLANEL_Pot_anual!Y11,0)</f>
        <v>0.87476530288935606</v>
      </c>
      <c r="Z36" s="47">
        <f>IF(PLANEL_Pot_anual!Z11&lt;&gt;0,Z11/PLANEL_Pot_anual!Z11,0)</f>
        <v>0.87476530288935606</v>
      </c>
      <c r="AA36" s="47">
        <f>IF(PLANEL_Pot_anual!AA11&lt;&gt;0,AA11/PLANEL_Pot_anual!AA11,0)</f>
        <v>0.90571474481136216</v>
      </c>
      <c r="AB36" s="77">
        <f>IF(PLANEL_Pot_anual!AB11&lt;&gt;0,AB11/PLANEL_Pot_anual!AB11,0)</f>
        <v>0.87476530288935606</v>
      </c>
      <c r="AC36" s="47">
        <f>IF(PLANEL_Pot_anual!AC11&lt;&gt;0,AC11/PLANEL_Pot_anual!AC11,0)</f>
        <v>0.87476530288935606</v>
      </c>
      <c r="AD36" s="47">
        <f>IF(PLANEL_Pot_anual!AD11&lt;&gt;0,AD11/PLANEL_Pot_anual!AD11,0)</f>
        <v>0.87653550276736802</v>
      </c>
      <c r="AE36" s="47">
        <f>IF(PLANEL_Pot_anual!AE11&lt;&gt;0,AE11/PLANEL_Pot_anual!AE11,0)</f>
        <v>0.89202330640758054</v>
      </c>
      <c r="AF36" s="47">
        <f>IF(PLANEL_Pot_anual!AF11&lt;&gt;0,AF11/PLANEL_Pot_anual!AF11,0)</f>
        <v>0.90571474481136216</v>
      </c>
      <c r="AG36" s="47">
        <f>IF(PLANEL_Pot_anual!AG11&lt;&gt;0,AG11/PLANEL_Pot_anual!AG11,0)</f>
        <v>0.90571474481136216</v>
      </c>
      <c r="AH36" s="47">
        <f>IF(PLANEL_Pot_anual!AH11&lt;&gt;0,AH11/PLANEL_Pot_anual!AH11,0)</f>
        <v>0.90571474481136216</v>
      </c>
      <c r="AI36" s="47">
        <f>IF(PLANEL_Pot_anual!AI11&lt;&gt;0,AI11/PLANEL_Pot_anual!AI11,0)</f>
        <v>0.90571474481136216</v>
      </c>
      <c r="AJ36" s="47">
        <f>IF(PLANEL_Pot_anual!AJ11&lt;&gt;0,AJ11/PLANEL_Pot_anual!AJ11,0)</f>
        <v>0.90571474481136216</v>
      </c>
      <c r="AK36" s="47">
        <f>IF(PLANEL_Pot_anual!AK11&lt;&gt;0,AK11/PLANEL_Pot_anual!AK11,0)</f>
        <v>0.90571474481136216</v>
      </c>
      <c r="AL36" s="47">
        <f>IF(PLANEL_Pot_anual!AL11&lt;&gt;0,AL11/PLANEL_Pot_anual!AL11,0)</f>
        <v>0.90571474481136216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0.31817844883460988</v>
      </c>
      <c r="K39" s="52">
        <f>IF(PLANEL_Pot_anual!K14&lt;&gt;0,K14/PLANEL_Pot_anual!K14,0)</f>
        <v>0.31817844883460988</v>
      </c>
      <c r="L39" s="52">
        <f>IF(PLANEL_Pot_anual!L14&lt;&gt;0,L14/PLANEL_Pot_anual!L14,0)</f>
        <v>0.31054081577385162</v>
      </c>
      <c r="M39" s="52">
        <f>IF(PLANEL_Pot_anual!M14&lt;&gt;0,M14/PLANEL_Pot_anual!M14,0)</f>
        <v>0.31054081577385162</v>
      </c>
      <c r="N39" s="52">
        <f>IF(PLANEL_Pot_anual!N14&lt;&gt;0,N14/PLANEL_Pot_anual!N14,0)</f>
        <v>0.31054081577385162</v>
      </c>
      <c r="O39" s="52">
        <f>IF(PLANEL_Pot_anual!O14&lt;&gt;0,O14/PLANEL_Pot_anual!O14,0)</f>
        <v>0.31054081577385162</v>
      </c>
      <c r="P39" s="52">
        <f>IF(PLANEL_Pot_anual!P14&lt;&gt;0,P14/PLANEL_Pot_anual!P14,0)</f>
        <v>0.31054081577385162</v>
      </c>
      <c r="Q39" s="52">
        <f>IF(PLANEL_Pot_anual!Q14&lt;&gt;0,Q14/PLANEL_Pot_anual!Q14,0)</f>
        <v>0.31054081577385162</v>
      </c>
      <c r="R39" s="52">
        <f>IF(PLANEL_Pot_anual!R14&lt;&gt;0,R14/PLANEL_Pot_anual!R14,0)</f>
        <v>0.31054081577385162</v>
      </c>
      <c r="S39" s="52">
        <f>IF(PLANEL_Pot_anual!S14&lt;&gt;0,S14/PLANEL_Pot_anual!S14,0)</f>
        <v>0.30697927125001739</v>
      </c>
      <c r="T39" s="52">
        <f>IF(PLANEL_Pot_anual!T14&lt;&gt;0,T14/PLANEL_Pot_anual!T14,0)</f>
        <v>0.30697927125001739</v>
      </c>
      <c r="U39" s="52">
        <f>IF(PLANEL_Pot_anual!U14&lt;&gt;0,U14/PLANEL_Pot_anual!U14,0)</f>
        <v>0.30697927125001739</v>
      </c>
      <c r="V39" s="52">
        <f>IF(PLANEL_Pot_anual!V14&lt;&gt;0,V14/PLANEL_Pot_anual!V14,0)</f>
        <v>0.30697927125001739</v>
      </c>
      <c r="W39" s="52">
        <f>IF(PLANEL_Pot_anual!W14&lt;&gt;0,W14/PLANEL_Pot_anual!W14,0)</f>
        <v>0.30697927125001739</v>
      </c>
      <c r="X39" s="52">
        <f>IF(PLANEL_Pot_anual!X14&lt;&gt;0,X14/PLANEL_Pot_anual!X14,0)</f>
        <v>0.30583012760186296</v>
      </c>
      <c r="Y39" s="52">
        <f>IF(PLANEL_Pot_anual!Y14&lt;&gt;0,Y14/PLANEL_Pot_anual!Y14,0)</f>
        <v>0.30583012760186296</v>
      </c>
      <c r="Z39" s="52">
        <f>IF(PLANEL_Pot_anual!Z14&lt;&gt;0,Z14/PLANEL_Pot_anual!Z14,0)</f>
        <v>0.30583012760186296</v>
      </c>
      <c r="AA39" s="52">
        <f>IF(PLANEL_Pot_anual!AA14&lt;&gt;0,AA14/PLANEL_Pot_anual!AA14,0)</f>
        <v>0.30583012760186296</v>
      </c>
      <c r="AB39" s="52">
        <f>IF(PLANEL_Pot_anual!AB14&lt;&gt;0,AB14/PLANEL_Pot_anual!AB14,0)</f>
        <v>0.30583012760186296</v>
      </c>
      <c r="AC39" s="52">
        <f>IF(PLANEL_Pot_anual!AC14&lt;&gt;0,AC14/PLANEL_Pot_anual!AC14,0)</f>
        <v>0.30583012760186296</v>
      </c>
      <c r="AD39" s="52">
        <f>IF(PLANEL_Pot_anual!AD14&lt;&gt;0,AD14/PLANEL_Pot_anual!AD14,0)</f>
        <v>0.30583012760186296</v>
      </c>
      <c r="AE39" s="52">
        <f>IF(PLANEL_Pot_anual!AE14&lt;&gt;0,AE14/PLANEL_Pot_anual!AE14,0)</f>
        <v>0.30583012760186296</v>
      </c>
      <c r="AF39" s="52">
        <f>IF(PLANEL_Pot_anual!AF14&lt;&gt;0,AF14/PLANEL_Pot_anual!AF14,0)</f>
        <v>0.30583012760186296</v>
      </c>
      <c r="AG39" s="52">
        <f>IF(PLANEL_Pot_anual!AG14&lt;&gt;0,AG14/PLANEL_Pot_anual!AG14,0)</f>
        <v>0.30583012760186296</v>
      </c>
      <c r="AH39" s="52">
        <f>IF(PLANEL_Pot_anual!AH14&lt;&gt;0,AH14/PLANEL_Pot_anual!AH14,0)</f>
        <v>0.30583012758347877</v>
      </c>
      <c r="AI39" s="52">
        <f>IF(PLANEL_Pot_anual!AI14&lt;&gt;0,AI14/PLANEL_Pot_anual!AI14,0)</f>
        <v>0.30583012758347877</v>
      </c>
      <c r="AJ39" s="52">
        <f>IF(PLANEL_Pot_anual!AJ14&lt;&gt;0,AJ14/PLANEL_Pot_anual!AJ14,0)</f>
        <v>0.30583012758347877</v>
      </c>
      <c r="AK39" s="52">
        <f>IF(PLANEL_Pot_anual!AK14&lt;&gt;0,AK14/PLANEL_Pot_anual!AK14,0)</f>
        <v>0.30583012758347877</v>
      </c>
      <c r="AL39" s="52">
        <f>IF(PLANEL_Pot_anual!AL14&lt;&gt;0,AL14/PLANEL_Pot_anual!AL14,0)</f>
        <v>0.30583012758347877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0.94336830466384014</v>
      </c>
      <c r="F40" s="52">
        <f>IF(PLANEL_Pot_anual!F15&lt;&gt;0,F15/PLANEL_Pot_anual!F15,0)</f>
        <v>0.79621511722772276</v>
      </c>
      <c r="G40" s="52">
        <f>IF(PLANEL_Pot_anual!G15&lt;&gt;0,G15/PLANEL_Pot_anual!G15,0)</f>
        <v>0.87373392630792235</v>
      </c>
      <c r="H40" s="52">
        <f>IF(PLANEL_Pot_anual!H15&lt;&gt;0,H15/PLANEL_Pot_anual!H15,0)</f>
        <v>0.87342181140472874</v>
      </c>
      <c r="I40" s="52">
        <f>IF(PLANEL_Pot_anual!I15&lt;&gt;0,I15/PLANEL_Pot_anual!I15,0)</f>
        <v>0.93019830096685086</v>
      </c>
      <c r="J40" s="52">
        <f>IF(PLANEL_Pot_anual!J15&lt;&gt;0,J15/PLANEL_Pot_anual!J15,0)</f>
        <v>0.93020175400552485</v>
      </c>
      <c r="K40" s="52">
        <f>IF(PLANEL_Pot_anual!K15&lt;&gt;0,K15/PLANEL_Pot_anual!K15,0)</f>
        <v>0.87392984447513822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0.92911033126801146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0.45074015074163254</v>
      </c>
      <c r="L42" s="51">
        <f>IF(PLANEL_Pot_anual!L17&lt;&gt;0,L17/PLANEL_Pot_anual!L17,0)</f>
        <v>0.45119892182984561</v>
      </c>
      <c r="M42" s="51">
        <f>IF(PLANEL_Pot_anual!M17&lt;&gt;0,M17/PLANEL_Pot_anual!M17,0)</f>
        <v>0.45243816323282293</v>
      </c>
      <c r="N42" s="51">
        <f>IF(PLANEL_Pot_anual!N17&lt;&gt;0,N17/PLANEL_Pot_anual!N17,0)</f>
        <v>0.45265624353223249</v>
      </c>
      <c r="O42" s="51">
        <f>IF(PLANEL_Pot_anual!O17&lt;&gt;0,O17/PLANEL_Pot_anual!O17,0)</f>
        <v>0.45315836351357058</v>
      </c>
      <c r="P42" s="51">
        <f>IF(PLANEL_Pot_anual!P17&lt;&gt;0,P17/PLANEL_Pot_anual!P17,0)</f>
        <v>0.45320385057287699</v>
      </c>
      <c r="Q42" s="51">
        <f>IF(PLANEL_Pot_anual!Q17&lt;&gt;0,Q17/PLANEL_Pot_anual!Q17,0)</f>
        <v>0.45319635379248341</v>
      </c>
      <c r="R42" s="51">
        <f>IF(PLANEL_Pot_anual!R17&lt;&gt;0,R17/PLANEL_Pot_anual!R17,0)</f>
        <v>0.45349843220985614</v>
      </c>
      <c r="S42" s="51">
        <f>IF(PLANEL_Pot_anual!S17&lt;&gt;0,S17/PLANEL_Pot_anual!S17,0)</f>
        <v>0.4536903640839316</v>
      </c>
      <c r="T42" s="51">
        <f>IF(PLANEL_Pot_anual!T17&lt;&gt;0,T17/PLANEL_Pot_anual!T17,0)</f>
        <v>0.45427137401515372</v>
      </c>
      <c r="U42" s="51">
        <f>IF(PLANEL_Pot_anual!U17&lt;&gt;0,U17/PLANEL_Pot_anual!U17,0)</f>
        <v>0.45468404651788613</v>
      </c>
      <c r="V42" s="51">
        <f>IF(PLANEL_Pot_anual!V17&lt;&gt;0,V17/PLANEL_Pot_anual!V17,0)</f>
        <v>0.455102666831741</v>
      </c>
      <c r="W42" s="51">
        <f>IF(PLANEL_Pot_anual!W17&lt;&gt;0,W17/PLANEL_Pot_anual!W17,0)</f>
        <v>0.45575628631569282</v>
      </c>
      <c r="X42" s="51">
        <f>IF(PLANEL_Pot_anual!X17&lt;&gt;0,X17/PLANEL_Pot_anual!X17,0)</f>
        <v>0.45585140559238202</v>
      </c>
      <c r="Y42" s="51">
        <f>IF(PLANEL_Pot_anual!Y17&lt;&gt;0,Y17/PLANEL_Pot_anual!Y17,0)</f>
        <v>0.45611959800475482</v>
      </c>
      <c r="Z42" s="51">
        <f>IF(PLANEL_Pot_anual!Z17&lt;&gt;0,Z17/PLANEL_Pot_anual!Z17,0)</f>
        <v>0.45588801222385045</v>
      </c>
      <c r="AA42" s="51">
        <f>IF(PLANEL_Pot_anual!AA17&lt;&gt;0,AA17/PLANEL_Pot_anual!AA17,0)</f>
        <v>0.45476112829390997</v>
      </c>
      <c r="AB42" s="81">
        <f>IF(PLANEL_Pot_anual!AB17&lt;&gt;0,AB17/PLANEL_Pot_anual!AB17,0)</f>
        <v>0.45495116676543518</v>
      </c>
      <c r="AC42" s="51">
        <f>IF(PLANEL_Pot_anual!AC17&lt;&gt;0,AC17/PLANEL_Pot_anual!AC17,0)</f>
        <v>0.45501346787173252</v>
      </c>
      <c r="AD42" s="51">
        <f>IF(PLANEL_Pot_anual!AD17&lt;&gt;0,AD17/PLANEL_Pot_anual!AD17,0)</f>
        <v>0.45505816320882475</v>
      </c>
      <c r="AE42" s="51">
        <f>IF(PLANEL_Pot_anual!AE17&lt;&gt;0,AE17/PLANEL_Pot_anual!AE17,0)</f>
        <v>0.4551003173078233</v>
      </c>
      <c r="AF42" s="51">
        <f>IF(PLANEL_Pot_anual!AF17&lt;&gt;0,AF17/PLANEL_Pot_anual!AF17,0)</f>
        <v>0.45514221340750655</v>
      </c>
      <c r="AG42" s="51">
        <f>IF(PLANEL_Pot_anual!AG17&lt;&gt;0,AG17/PLANEL_Pot_anual!AG17,0)</f>
        <v>0.455199141101504</v>
      </c>
      <c r="AH42" s="51">
        <f>IF(PLANEL_Pot_anual!AH17&lt;&gt;0,AH17/PLANEL_Pot_anual!AH17,0)</f>
        <v>0.45524920974133659</v>
      </c>
      <c r="AI42" s="51">
        <f>IF(PLANEL_Pot_anual!AI17&lt;&gt;0,AI17/PLANEL_Pot_anual!AI17,0)</f>
        <v>0.45529088073571422</v>
      </c>
      <c r="AJ42" s="51">
        <f>IF(PLANEL_Pot_anual!AJ17&lt;&gt;0,AJ17/PLANEL_Pot_anual!AJ17,0)</f>
        <v>0.45533285103463383</v>
      </c>
      <c r="AK42" s="51">
        <f>IF(PLANEL_Pot_anual!AK17&lt;&gt;0,AK17/PLANEL_Pot_anual!AK17,0)</f>
        <v>0.45537037141430353</v>
      </c>
      <c r="AL42" s="51">
        <f>IF(PLANEL_Pot_anual!AL17&lt;&gt;0,AL17/PLANEL_Pot_anual!AL17,0)</f>
        <v>0.45538664002703566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0.27906830982821584</v>
      </c>
      <c r="X45" s="53">
        <f>IF(PLANEL_Pot_anual!X20&lt;&gt;0,X20/PLANEL_Pot_anual!X20,0)</f>
        <v>0.27907716227451451</v>
      </c>
      <c r="Y45" s="53">
        <f>IF(PLANEL_Pot_anual!Y20&lt;&gt;0,Y20/PLANEL_Pot_anual!Y20,0)</f>
        <v>0.27907716227451451</v>
      </c>
      <c r="Z45" s="53">
        <f>IF(PLANEL_Pot_anual!Z20&lt;&gt;0,Z20/PLANEL_Pot_anual!Z20,0)</f>
        <v>0.27999277836077552</v>
      </c>
      <c r="AA45" s="53">
        <f>IF(PLANEL_Pot_anual!AA20&lt;&gt;0,AA20/PLANEL_Pot_anual!AA20,0)</f>
        <v>0.28102875205666072</v>
      </c>
      <c r="AB45" s="83">
        <f>IF(PLANEL_Pot_anual!AB20&lt;&gt;0,AB20/PLANEL_Pot_anual!AB20,0)</f>
        <v>0.28132565999949277</v>
      </c>
      <c r="AC45" s="53">
        <f>IF(PLANEL_Pot_anual!AC20&lt;&gt;0,AC20/PLANEL_Pot_anual!AC20,0)</f>
        <v>0.2813256600262366</v>
      </c>
      <c r="AD45" s="53">
        <f>IF(PLANEL_Pot_anual!AD20&lt;&gt;0,AD20/PLANEL_Pot_anual!AD20,0)</f>
        <v>0.28132566005277404</v>
      </c>
      <c r="AE45" s="53">
        <f>IF(PLANEL_Pot_anual!AE20&lt;&gt;0,AE20/PLANEL_Pot_anual!AE20,0)</f>
        <v>0.2813256600489637</v>
      </c>
      <c r="AF45" s="53">
        <f>IF(PLANEL_Pot_anual!AF20&lt;&gt;0,AF20/PLANEL_Pot_anual!AF20,0)</f>
        <v>0.28132566003252879</v>
      </c>
      <c r="AG45" s="53">
        <f>IF(PLANEL_Pot_anual!AG20&lt;&gt;0,AG20/PLANEL_Pot_anual!AG20,0)</f>
        <v>0.28132565999662801</v>
      </c>
      <c r="AH45" s="53">
        <f>IF(PLANEL_Pot_anual!AH20&lt;&gt;0,AH20/PLANEL_Pot_anual!AH20,0)</f>
        <v>0.28132566000713372</v>
      </c>
      <c r="AI45" s="53">
        <f>IF(PLANEL_Pot_anual!AI20&lt;&gt;0,AI20/PLANEL_Pot_anual!AI20,0)</f>
        <v>0.2813256600068344</v>
      </c>
      <c r="AJ45" s="53">
        <f>IF(PLANEL_Pot_anual!AJ20&lt;&gt;0,AJ20/PLANEL_Pot_anual!AJ20,0)</f>
        <v>0.28132565994906317</v>
      </c>
      <c r="AK45" s="53">
        <f>IF(PLANEL_Pot_anual!AK20&lt;&gt;0,AK20/PLANEL_Pot_anual!AK20,0)</f>
        <v>0.28132566001235354</v>
      </c>
      <c r="AL45" s="53">
        <f>IF(PLANEL_Pot_anual!AL20&lt;&gt;0,AL20/PLANEL_Pot_anual!AL20,0)</f>
        <v>0.28132565999842285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48.365434099978302</v>
      </c>
      <c r="E49" s="28">
        <f t="shared" si="1"/>
        <v>1198.3527480040211</v>
      </c>
      <c r="F49" s="28">
        <f t="shared" si="1"/>
        <v>1076.0634119000024</v>
      </c>
      <c r="G49" s="28">
        <f t="shared" si="1"/>
        <v>4998.8884201000037</v>
      </c>
      <c r="H49" s="28">
        <f t="shared" si="1"/>
        <v>3675.2560372000007</v>
      </c>
      <c r="I49" s="28">
        <f t="shared" si="1"/>
        <v>3771.6327736000094</v>
      </c>
      <c r="J49" s="28">
        <f t="shared" si="1"/>
        <v>3296.4321208899783</v>
      </c>
      <c r="K49" s="28">
        <f t="shared" si="1"/>
        <v>3432.6951877399988</v>
      </c>
      <c r="L49" s="28">
        <f t="shared" si="1"/>
        <v>3469.8468613700097</v>
      </c>
      <c r="M49" s="28">
        <f t="shared" si="1"/>
        <v>3589.4543291000155</v>
      </c>
      <c r="N49" s="28">
        <f t="shared" si="1"/>
        <v>3088.6581453299877</v>
      </c>
      <c r="O49" s="28">
        <f t="shared" si="1"/>
        <v>2896.6780018699938</v>
      </c>
      <c r="P49" s="28">
        <f t="shared" si="1"/>
        <v>3006.9537791999901</v>
      </c>
      <c r="Q49" s="28">
        <f t="shared" si="1"/>
        <v>3094.0114759999997</v>
      </c>
      <c r="R49" s="28">
        <f t="shared" si="1"/>
        <v>3195.4522052999964</v>
      </c>
      <c r="S49" s="28">
        <f t="shared" si="1"/>
        <v>3350.4998165999859</v>
      </c>
      <c r="T49" s="28">
        <f t="shared" si="1"/>
        <v>3409.5717775000085</v>
      </c>
      <c r="U49" s="28">
        <f t="shared" si="1"/>
        <v>3409.1098893000017</v>
      </c>
      <c r="V49" s="28">
        <f t="shared" si="1"/>
        <v>3513.5705456000142</v>
      </c>
      <c r="W49" s="28">
        <f t="shared" si="1"/>
        <v>3634.8761232999968</v>
      </c>
      <c r="X49" s="28">
        <f t="shared" si="1"/>
        <v>3876.3560702300019</v>
      </c>
      <c r="Y49" s="28">
        <f t="shared" si="1"/>
        <v>3824.4732462900138</v>
      </c>
      <c r="Z49" s="28">
        <f t="shared" si="1"/>
        <v>3853.136165689968</v>
      </c>
      <c r="AA49" s="28">
        <f t="shared" si="1"/>
        <v>3704.7942925899988</v>
      </c>
      <c r="AB49" s="76">
        <f t="shared" si="1"/>
        <v>3674.4529417199956</v>
      </c>
      <c r="AC49" s="28">
        <f t="shared" si="1"/>
        <v>3243.7386959800206</v>
      </c>
      <c r="AD49" s="28">
        <f t="shared" si="1"/>
        <v>3252.7190372000041</v>
      </c>
      <c r="AE49" s="28">
        <f t="shared" si="1"/>
        <v>3264.76373039998</v>
      </c>
      <c r="AF49" s="28">
        <f t="shared" si="1"/>
        <v>3327.1285911000159</v>
      </c>
      <c r="AG49" s="28">
        <f t="shared" si="1"/>
        <v>3393.0701100000006</v>
      </c>
      <c r="AH49" s="28">
        <f t="shared" si="1"/>
        <v>3415.0559233000095</v>
      </c>
      <c r="AI49" s="28">
        <f t="shared" si="1"/>
        <v>3382.9243679999781</v>
      </c>
      <c r="AJ49" s="28">
        <f t="shared" si="1"/>
        <v>3710.8259840000246</v>
      </c>
      <c r="AK49" s="28">
        <f t="shared" si="1"/>
        <v>3565.7762619999412</v>
      </c>
      <c r="AL49" s="28">
        <f t="shared" si="1"/>
        <v>3524.6509880000667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14.00487586</v>
      </c>
      <c r="F6" s="265">
        <v>9.9992243050000003</v>
      </c>
      <c r="G6" s="265">
        <v>7.8329054310000004</v>
      </c>
      <c r="H6" s="265">
        <v>8.2115488820000007</v>
      </c>
      <c r="I6" s="265">
        <v>7.9037996240000004</v>
      </c>
      <c r="J6" s="265">
        <v>7.7986207780000001</v>
      </c>
      <c r="K6" s="265">
        <v>53.661331099999998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151.11617659999999</v>
      </c>
      <c r="F11" s="265">
        <v>196.56042049999999</v>
      </c>
      <c r="G11" s="265">
        <v>225.98751730000001</v>
      </c>
      <c r="H11" s="265">
        <v>212.9510784</v>
      </c>
      <c r="I11" s="265">
        <v>175.73896350000001</v>
      </c>
      <c r="J11" s="265">
        <v>179.22756720000001</v>
      </c>
      <c r="K11" s="265">
        <v>163.74158420000001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165.12105245999999</v>
      </c>
      <c r="F15" s="265">
        <f t="shared" si="0"/>
        <v>206.559644805</v>
      </c>
      <c r="G15" s="265">
        <f t="shared" si="0"/>
        <v>233.82042273100001</v>
      </c>
      <c r="H15" s="265">
        <f t="shared" si="0"/>
        <v>221.16262728199999</v>
      </c>
      <c r="I15" s="265">
        <f t="shared" si="0"/>
        <v>183.642763124</v>
      </c>
      <c r="J15" s="265">
        <f>J6+J11</f>
        <v>187.026187978</v>
      </c>
      <c r="K15" s="265">
        <f t="shared" si="0"/>
        <v>217.40291530000002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55738.160010996005</v>
      </c>
      <c r="D19" s="1">
        <f>Planel_GerMed_Anual!H4+Planel_GerMed_Anual!H5+Planel_GerMed_Anual!H14+Planel_GerMed_Anual!H15+Planel_GerMed_Anual!H17+Planel_GerMed_Anual!H18+Planel_GerMed_Anual!H20+Planel_GerMed_Anual!H21</f>
        <v>68474.270914600012</v>
      </c>
      <c r="E19" s="1">
        <f>Planel_GerMed_Anual!M4+Planel_GerMed_Anual!M5+Planel_GerMed_Anual!M14+Planel_GerMed_Anual!M15+Planel_GerMed_Anual!M17+Planel_GerMed_Anual!M18+Planel_GerMed_Anual!M20+Planel_GerMed_Anual!M21</f>
        <v>86167.940993800017</v>
      </c>
      <c r="F19" s="1">
        <f>Planel_GerMed_Anual!R4+Planel_GerMed_Anual!R5+Planel_GerMed_Anual!R14+Planel_GerMed_Anual!R15+Planel_GerMed_Anual!R17+Planel_GerMed_Anual!R18+Planel_GerMed_Anual!R20+Planel_GerMed_Anual!R21</f>
        <v>97492.450293100002</v>
      </c>
      <c r="G19" s="1">
        <f>Planel_GerMed_Anual!W4+Planel_GerMed_Anual!W5+Planel_GerMed_Anual!W14+Planel_GerMed_Anual!W15+Planel_GerMed_Anual!W17+Planel_GerMed_Anual!W18+Planel_GerMed_Anual!W20+Planel_GerMed_Anual!W21</f>
        <v>114835.3468059</v>
      </c>
      <c r="H19" s="1">
        <f>Planel_GerMed_Anual!AB4+Planel_GerMed_Anual!AB5+Planel_GerMed_Anual!AB14+Planel_GerMed_Anual!AB15+Planel_GerMed_Anual!AB17+Planel_GerMed_Anual!AB18+Planel_GerMed_Anual!AB20+Planel_GerMed_Anual!AB21</f>
        <v>131713.64562571998</v>
      </c>
      <c r="I19" s="1">
        <f>Planel_GerMed_Anual!AG4+Planel_GerMed_Anual!AG5+Planel_GerMed_Anual!AG14+Planel_GerMed_Anual!AG15+Planel_GerMed_Anual!AG17+Planel_GerMed_Anual!AG18+Planel_GerMed_Anual!AG20+Planel_GerMed_Anual!AG21</f>
        <v>147294.5592093</v>
      </c>
      <c r="J19" s="1">
        <f>Planel_GerMed_Anual!AL4+Planel_GerMed_Anual!AL5+Planel_GerMed_Anual!AL14+Planel_GerMed_Anual!AL15+Planel_GerMed_Anual!AL17+Planel_GerMed_Anual!AL18+Planel_GerMed_Anual!AL20+Planel_GerMed_Anual!AL21</f>
        <v>162448.78952760002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16.692601320000001</v>
      </c>
      <c r="M39" s="265">
        <v>14.83992454</v>
      </c>
      <c r="N39" s="265">
        <v>14.246902329999999</v>
      </c>
      <c r="O39" s="265">
        <v>13.92279523</v>
      </c>
      <c r="P39" s="265">
        <v>10.322155860000001</v>
      </c>
      <c r="Q39" s="265">
        <v>10.32613417</v>
      </c>
      <c r="R39" s="265">
        <v>10.825560960000001</v>
      </c>
      <c r="S39" s="265">
        <v>10.29258997</v>
      </c>
      <c r="T39" s="265">
        <v>9.5010599189999994</v>
      </c>
      <c r="U39" s="265">
        <v>9.0507765080000002</v>
      </c>
      <c r="V39" s="265">
        <v>9.041797463</v>
      </c>
      <c r="W39" s="265">
        <v>8.5223340319999998</v>
      </c>
      <c r="X39" s="265">
        <v>7.861015289</v>
      </c>
      <c r="Y39" s="265">
        <v>6.8269824339999996</v>
      </c>
      <c r="Z39" s="265">
        <v>6.9123979359999996</v>
      </c>
      <c r="AA39" s="265">
        <v>7.1897736959999996</v>
      </c>
      <c r="AB39" s="265">
        <v>7.5646610189999999</v>
      </c>
      <c r="AC39" s="265">
        <v>8.2915374100000001</v>
      </c>
      <c r="AD39" s="265">
        <v>10.323033260000001</v>
      </c>
      <c r="AE39" s="265">
        <v>7.6887390189999998</v>
      </c>
      <c r="AF39" s="265">
        <v>7.7717799430000003</v>
      </c>
      <c r="AG39" s="265">
        <v>7.848061103</v>
      </c>
      <c r="AH39" s="265">
        <v>8.0341753889999996</v>
      </c>
      <c r="AI39" s="265">
        <v>8.180669258</v>
      </c>
      <c r="AJ39" s="265">
        <v>7.6843124249999999</v>
      </c>
      <c r="AK39" s="265">
        <v>7.6400333119999999</v>
      </c>
      <c r="AL39" s="265">
        <v>7.5825326449999997</v>
      </c>
      <c r="AM39" s="265">
        <v>7.5185080109999998</v>
      </c>
      <c r="AN39" s="265">
        <v>7.6863382949999997</v>
      </c>
      <c r="AO39" s="265">
        <v>8.5656916249999995</v>
      </c>
      <c r="AP39" s="265">
        <v>55.037262660000003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29.574304089999998</v>
      </c>
      <c r="M43" s="265">
        <v>95.01109194</v>
      </c>
      <c r="N43" s="265">
        <v>143.55599330000001</v>
      </c>
      <c r="O43" s="265">
        <v>226.9840805</v>
      </c>
      <c r="P43" s="265">
        <v>260.45541309999999</v>
      </c>
      <c r="Q43" s="265">
        <v>129.41667770000001</v>
      </c>
      <c r="R43" s="265">
        <v>206.73179200000001</v>
      </c>
      <c r="S43" s="265">
        <v>194.12583559999999</v>
      </c>
      <c r="T43" s="265">
        <v>262.8053448</v>
      </c>
      <c r="U43" s="265">
        <v>189.72245219999999</v>
      </c>
      <c r="V43" s="265">
        <v>257.50860210000002</v>
      </c>
      <c r="W43" s="265">
        <v>198.2333787</v>
      </c>
      <c r="X43" s="265">
        <v>228.51739309999999</v>
      </c>
      <c r="Y43" s="265">
        <v>246.7526493</v>
      </c>
      <c r="Z43" s="265">
        <v>198.92556310000001</v>
      </c>
      <c r="AA43" s="265">
        <v>187.87736839999999</v>
      </c>
      <c r="AB43" s="265">
        <v>229.29846620000001</v>
      </c>
      <c r="AC43" s="265">
        <v>167.47445730000001</v>
      </c>
      <c r="AD43" s="265">
        <v>200.79056209999999</v>
      </c>
      <c r="AE43" s="265">
        <v>279.31453820000002</v>
      </c>
      <c r="AF43" s="265">
        <v>191.79557360000001</v>
      </c>
      <c r="AG43" s="265">
        <v>161.320785</v>
      </c>
      <c r="AH43" s="265">
        <v>157.95917679999999</v>
      </c>
      <c r="AI43" s="265">
        <v>160.6644944</v>
      </c>
      <c r="AJ43" s="265">
        <v>206.95478779999999</v>
      </c>
      <c r="AK43" s="265">
        <v>198.1981911</v>
      </c>
      <c r="AL43" s="265">
        <v>186.2468303</v>
      </c>
      <c r="AM43" s="265">
        <v>187.0085043</v>
      </c>
      <c r="AN43" s="265">
        <v>182.70000529999999</v>
      </c>
      <c r="AO43" s="265">
        <v>141.98430479999999</v>
      </c>
      <c r="AP43" s="265">
        <v>173.66531660000001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46.26690541</v>
      </c>
      <c r="M47" s="265">
        <f t="shared" si="2"/>
        <v>109.85101648</v>
      </c>
      <c r="N47" s="265">
        <f t="shared" si="2"/>
        <v>157.80289563000002</v>
      </c>
      <c r="O47" s="265">
        <f t="shared" si="2"/>
        <v>240.90687573</v>
      </c>
      <c r="P47" s="265">
        <f t="shared" si="2"/>
        <v>270.77756896</v>
      </c>
      <c r="Q47" s="265">
        <f t="shared" si="2"/>
        <v>139.74281187</v>
      </c>
      <c r="R47" s="265">
        <f t="shared" si="2"/>
        <v>217.55735296</v>
      </c>
      <c r="S47" s="265">
        <f t="shared" si="2"/>
        <v>204.41842556999998</v>
      </c>
      <c r="T47" s="265">
        <f t="shared" si="2"/>
        <v>272.306404719</v>
      </c>
      <c r="U47" s="265">
        <f t="shared" si="2"/>
        <v>198.773228708</v>
      </c>
      <c r="V47" s="265">
        <f t="shared" si="2"/>
        <v>266.55039956300004</v>
      </c>
      <c r="W47" s="265">
        <f t="shared" si="2"/>
        <v>206.75571273200001</v>
      </c>
      <c r="X47" s="265">
        <f t="shared" si="2"/>
        <v>236.37840838899999</v>
      </c>
      <c r="Y47" s="265">
        <f t="shared" si="2"/>
        <v>253.579631734</v>
      </c>
      <c r="Z47" s="265">
        <f t="shared" si="2"/>
        <v>205.837961036</v>
      </c>
      <c r="AA47" s="265">
        <f t="shared" si="2"/>
        <v>195.067142096</v>
      </c>
      <c r="AB47" s="265">
        <f t="shared" si="2"/>
        <v>236.86312721900001</v>
      </c>
      <c r="AC47" s="265">
        <f t="shared" si="2"/>
        <v>175.76599471</v>
      </c>
      <c r="AD47" s="265">
        <f t="shared" si="2"/>
        <v>211.11359535999998</v>
      </c>
      <c r="AE47" s="265">
        <f t="shared" si="2"/>
        <v>287.00327721900004</v>
      </c>
      <c r="AF47" s="265">
        <f t="shared" si="2"/>
        <v>199.56735354300002</v>
      </c>
      <c r="AG47" s="265">
        <f t="shared" si="2"/>
        <v>169.16884610299999</v>
      </c>
      <c r="AH47" s="265">
        <f t="shared" si="2"/>
        <v>165.99335218900001</v>
      </c>
      <c r="AI47" s="265">
        <f t="shared" si="2"/>
        <v>168.84516365799999</v>
      </c>
      <c r="AJ47" s="265">
        <f t="shared" si="2"/>
        <v>214.63910022499999</v>
      </c>
      <c r="AK47" s="265">
        <f t="shared" si="2"/>
        <v>205.83822441199999</v>
      </c>
      <c r="AL47" s="265">
        <f t="shared" si="2"/>
        <v>193.82936294499999</v>
      </c>
      <c r="AM47" s="265">
        <f t="shared" si="2"/>
        <v>194.52701231099999</v>
      </c>
      <c r="AN47" s="265">
        <f t="shared" si="2"/>
        <v>190.386343595</v>
      </c>
      <c r="AO47" s="265">
        <f t="shared" si="2"/>
        <v>150.54999642499999</v>
      </c>
      <c r="AP47" s="265">
        <f>AVERAGE(C47:AO47)</f>
        <v>201.98483825610251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390.6441337</v>
      </c>
      <c r="AS6" s="33">
        <v>3996.2258590000001</v>
      </c>
      <c r="AT6" s="33">
        <v>5468.4358499999998</v>
      </c>
      <c r="AU6" s="33">
        <v>3484.7847820000002</v>
      </c>
      <c r="AV6" s="33">
        <v>390.6441337</v>
      </c>
      <c r="AW6" s="33">
        <v>3996.2258590000001</v>
      </c>
      <c r="AX6" s="33">
        <v>5468.4358499999998</v>
      </c>
      <c r="AY6" s="33">
        <v>3484.7847820000002</v>
      </c>
      <c r="AZ6" s="33">
        <v>153.91750680000001</v>
      </c>
      <c r="BA6" s="33">
        <v>1574.5510240000001</v>
      </c>
      <c r="BB6" s="33">
        <v>2154.615773</v>
      </c>
      <c r="BC6" s="33">
        <v>1373.038372</v>
      </c>
      <c r="BD6" s="33">
        <v>153.91750680000001</v>
      </c>
      <c r="BE6" s="33">
        <v>1574.5510240000001</v>
      </c>
      <c r="BF6" s="33">
        <v>2154.615773</v>
      </c>
      <c r="BG6" s="33">
        <v>1373.038372</v>
      </c>
      <c r="BH6" s="33">
        <v>153.91750680000001</v>
      </c>
      <c r="BI6" s="33">
        <v>1574.5510240000001</v>
      </c>
      <c r="BJ6" s="33">
        <v>2154.615773</v>
      </c>
      <c r="BK6" s="33">
        <v>1373.038372</v>
      </c>
      <c r="BL6" s="33">
        <v>153.91750680000001</v>
      </c>
      <c r="BM6" s="33">
        <v>1574.5510240000001</v>
      </c>
      <c r="BN6" s="33">
        <v>2154.615773</v>
      </c>
      <c r="BO6" s="33">
        <v>1373.038372</v>
      </c>
      <c r="BP6" s="33">
        <v>153.91750680000001</v>
      </c>
      <c r="BQ6" s="33">
        <v>1574.5510240000001</v>
      </c>
      <c r="BR6" s="33">
        <v>2154.615773</v>
      </c>
      <c r="BS6" s="33">
        <v>1373.038372</v>
      </c>
      <c r="BT6" s="33">
        <v>153.91750680000001</v>
      </c>
      <c r="BU6" s="33">
        <v>1574.5510240000001</v>
      </c>
      <c r="BV6" s="33">
        <v>2154.615773</v>
      </c>
      <c r="BW6" s="33">
        <v>1373.038372</v>
      </c>
      <c r="BX6" s="33">
        <v>153.91750680000001</v>
      </c>
      <c r="BY6" s="33">
        <v>1574.5510240000001</v>
      </c>
      <c r="BZ6" s="33">
        <v>2154.615773</v>
      </c>
      <c r="CA6" s="33">
        <v>1373.038372</v>
      </c>
      <c r="CB6" s="33">
        <v>45.695087960000002</v>
      </c>
      <c r="CC6" s="33">
        <v>467.453307</v>
      </c>
      <c r="CD6" s="33">
        <v>639.66315029999998</v>
      </c>
      <c r="CE6" s="33">
        <v>407.62815419999998</v>
      </c>
      <c r="CF6" s="33">
        <v>45.695087960000002</v>
      </c>
      <c r="CG6" s="33">
        <v>467.453307</v>
      </c>
      <c r="CH6" s="33">
        <v>639.66315029999998</v>
      </c>
      <c r="CI6" s="33">
        <v>407.62815419999998</v>
      </c>
      <c r="CJ6" s="33">
        <v>45.695087960000002</v>
      </c>
      <c r="CK6" s="33">
        <v>467.453307</v>
      </c>
      <c r="CL6" s="33">
        <v>639.66315029999998</v>
      </c>
      <c r="CM6" s="33">
        <v>407.62815419999998</v>
      </c>
      <c r="CN6" s="33">
        <v>45.695087960000002</v>
      </c>
      <c r="CO6" s="33">
        <v>467.453307</v>
      </c>
      <c r="CP6" s="33">
        <v>639.66315029999998</v>
      </c>
      <c r="CQ6" s="33">
        <v>407.62815419999998</v>
      </c>
      <c r="CR6" s="33">
        <v>45.695087960000002</v>
      </c>
      <c r="CS6" s="33">
        <v>467.453307</v>
      </c>
      <c r="CT6" s="33">
        <v>639.66315029999998</v>
      </c>
      <c r="CU6" s="33">
        <v>407.62815419999998</v>
      </c>
      <c r="CV6" s="33">
        <v>15.7118058</v>
      </c>
      <c r="CW6" s="33">
        <v>160.7292142</v>
      </c>
      <c r="CX6" s="33">
        <v>219.94187210000001</v>
      </c>
      <c r="CY6" s="33">
        <v>140.15892479999999</v>
      </c>
      <c r="CZ6" s="33">
        <v>15.7118058</v>
      </c>
      <c r="DA6" s="33">
        <v>160.7292142</v>
      </c>
      <c r="DB6" s="33">
        <v>219.94187210000001</v>
      </c>
      <c r="DC6" s="33">
        <v>140.15892479999999</v>
      </c>
      <c r="DD6" s="33">
        <v>15.7118058</v>
      </c>
      <c r="DE6" s="33">
        <v>160.7292142</v>
      </c>
      <c r="DF6" s="33">
        <v>219.94187210000001</v>
      </c>
      <c r="DG6" s="33">
        <v>140.15892479999999</v>
      </c>
      <c r="DH6" s="33">
        <v>15.7118058</v>
      </c>
      <c r="DI6" s="33">
        <v>160.7292142</v>
      </c>
      <c r="DJ6" s="33">
        <v>219.94187210000001</v>
      </c>
      <c r="DK6" s="33">
        <v>140.15892479999999</v>
      </c>
      <c r="DL6" s="33">
        <v>15.7118058</v>
      </c>
      <c r="DM6" s="33">
        <v>160.7292142</v>
      </c>
      <c r="DN6" s="33">
        <v>219.94187210000001</v>
      </c>
      <c r="DO6" s="33">
        <v>140.15892479999999</v>
      </c>
      <c r="DP6" s="33">
        <v>15.7118058</v>
      </c>
      <c r="DQ6" s="33">
        <v>160.7292142</v>
      </c>
      <c r="DR6" s="33">
        <v>219.94187210000001</v>
      </c>
      <c r="DS6" s="33">
        <v>140.15892479999999</v>
      </c>
      <c r="DT6" s="33">
        <v>15.7118058</v>
      </c>
      <c r="DU6" s="33">
        <v>160.7292142</v>
      </c>
      <c r="DV6" s="33">
        <v>219.94187210000001</v>
      </c>
      <c r="DW6" s="33">
        <v>140.15892479999999</v>
      </c>
      <c r="DX6" s="33">
        <v>15.7118058</v>
      </c>
      <c r="DY6" s="33">
        <v>160.7292142</v>
      </c>
      <c r="DZ6" s="33">
        <v>219.94187210000001</v>
      </c>
      <c r="EA6" s="33">
        <v>140.15892479999999</v>
      </c>
      <c r="EB6" s="33">
        <v>15.7118058</v>
      </c>
      <c r="EC6" s="33">
        <v>160.7292142</v>
      </c>
      <c r="ED6" s="33">
        <v>219.94187210000001</v>
      </c>
      <c r="EE6" s="33">
        <v>140.15892479999999</v>
      </c>
      <c r="EF6" s="33">
        <v>15.7118058</v>
      </c>
      <c r="EG6" s="33">
        <v>160.7292142</v>
      </c>
      <c r="EH6" s="33">
        <v>219.94187210000001</v>
      </c>
      <c r="EI6" s="33">
        <v>140.15892479999999</v>
      </c>
      <c r="EJ6" s="33">
        <v>15.7118058</v>
      </c>
      <c r="EK6" s="33">
        <v>160.7292142</v>
      </c>
      <c r="EL6" s="33">
        <v>219.94187210000001</v>
      </c>
      <c r="EM6" s="33">
        <v>140.15892479999999</v>
      </c>
      <c r="EN6" s="33">
        <v>15.7118058</v>
      </c>
      <c r="EO6" s="33">
        <v>160.7292142</v>
      </c>
      <c r="EP6" s="33">
        <v>219.94187210000001</v>
      </c>
      <c r="EQ6" s="33">
        <v>140.15892479999999</v>
      </c>
      <c r="ER6" s="33">
        <v>15.7118058</v>
      </c>
      <c r="ES6" s="33">
        <v>160.7292142</v>
      </c>
      <c r="ET6" s="33">
        <v>219.94187210000001</v>
      </c>
      <c r="EU6" s="33">
        <v>140.15892479999999</v>
      </c>
      <c r="EV6" s="33">
        <v>15.7118058</v>
      </c>
      <c r="EW6" s="33">
        <v>160.7292142</v>
      </c>
      <c r="EX6" s="33">
        <v>219.94187210000001</v>
      </c>
      <c r="EY6" s="33">
        <v>140.15892479999999</v>
      </c>
      <c r="EZ6" s="33">
        <v>15.7118058</v>
      </c>
      <c r="FA6" s="33">
        <v>160.7292142</v>
      </c>
      <c r="FB6" s="33">
        <v>219.94187210000001</v>
      </c>
      <c r="FC6" s="33">
        <v>140.15892479999999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488.56404520000001</v>
      </c>
      <c r="AS17" s="33">
        <v>4997.9306049999996</v>
      </c>
      <c r="AT17" s="33">
        <v>6839.168721</v>
      </c>
      <c r="AU17" s="33">
        <v>4358.2903290000004</v>
      </c>
      <c r="AV17" s="33">
        <v>488.56404520000001</v>
      </c>
      <c r="AW17" s="33">
        <v>4997.9306049999996</v>
      </c>
      <c r="AX17" s="33">
        <v>6839.168721</v>
      </c>
      <c r="AY17" s="33">
        <v>4358.2903290000004</v>
      </c>
      <c r="AZ17" s="33">
        <v>196.51545590000001</v>
      </c>
      <c r="BA17" s="33">
        <v>2010.321105</v>
      </c>
      <c r="BB17" s="33">
        <v>2750.9235939999999</v>
      </c>
      <c r="BC17" s="33">
        <v>1753.0381520000001</v>
      </c>
      <c r="BD17" s="33">
        <v>196.51545590000001</v>
      </c>
      <c r="BE17" s="33">
        <v>2010.321105</v>
      </c>
      <c r="BF17" s="33">
        <v>2750.9235939999999</v>
      </c>
      <c r="BG17" s="33">
        <v>1753.0381520000001</v>
      </c>
      <c r="BH17" s="33">
        <v>196.51545590000001</v>
      </c>
      <c r="BI17" s="33">
        <v>2010.321105</v>
      </c>
      <c r="BJ17" s="33">
        <v>2750.9235939999999</v>
      </c>
      <c r="BK17" s="33">
        <v>1753.0381520000001</v>
      </c>
      <c r="BL17" s="33">
        <v>196.51545590000001</v>
      </c>
      <c r="BM17" s="33">
        <v>2010.321105</v>
      </c>
      <c r="BN17" s="33">
        <v>2750.9235939999999</v>
      </c>
      <c r="BO17" s="33">
        <v>1753.0381520000001</v>
      </c>
      <c r="BP17" s="33">
        <v>196.51545590000001</v>
      </c>
      <c r="BQ17" s="33">
        <v>2010.321105</v>
      </c>
      <c r="BR17" s="33">
        <v>2750.9235939999999</v>
      </c>
      <c r="BS17" s="33">
        <v>1753.0381520000001</v>
      </c>
      <c r="BT17" s="33">
        <v>196.51545590000001</v>
      </c>
      <c r="BU17" s="33">
        <v>2010.321105</v>
      </c>
      <c r="BV17" s="33">
        <v>2750.9235939999999</v>
      </c>
      <c r="BW17" s="33">
        <v>1753.0381520000001</v>
      </c>
      <c r="BX17" s="33">
        <v>196.51545590000001</v>
      </c>
      <c r="BY17" s="33">
        <v>2010.321105</v>
      </c>
      <c r="BZ17" s="33">
        <v>2750.9235939999999</v>
      </c>
      <c r="CA17" s="33">
        <v>1753.0381520000001</v>
      </c>
      <c r="CB17" s="33">
        <v>60.82510276</v>
      </c>
      <c r="CC17" s="33">
        <v>622.23089400000003</v>
      </c>
      <c r="CD17" s="33">
        <v>851.46081530000004</v>
      </c>
      <c r="CE17" s="33">
        <v>542.59714719999999</v>
      </c>
      <c r="CF17" s="33">
        <v>60.82510276</v>
      </c>
      <c r="CG17" s="33">
        <v>622.23089400000003</v>
      </c>
      <c r="CH17" s="33">
        <v>851.46081530000004</v>
      </c>
      <c r="CI17" s="33">
        <v>542.59714719999999</v>
      </c>
      <c r="CJ17" s="33">
        <v>60.82510276</v>
      </c>
      <c r="CK17" s="33">
        <v>622.23089400000003</v>
      </c>
      <c r="CL17" s="33">
        <v>851.46081530000004</v>
      </c>
      <c r="CM17" s="33">
        <v>542.59714719999999</v>
      </c>
      <c r="CN17" s="33">
        <v>60.82510276</v>
      </c>
      <c r="CO17" s="33">
        <v>622.23089400000003</v>
      </c>
      <c r="CP17" s="33">
        <v>851.46081530000004</v>
      </c>
      <c r="CQ17" s="33">
        <v>542.59714719999999</v>
      </c>
      <c r="CR17" s="33">
        <v>60.82510276</v>
      </c>
      <c r="CS17" s="33">
        <v>622.23089400000003</v>
      </c>
      <c r="CT17" s="33">
        <v>851.46081530000004</v>
      </c>
      <c r="CU17" s="33">
        <v>542.59714719999999</v>
      </c>
      <c r="CV17" s="33">
        <v>15.7118058</v>
      </c>
      <c r="CW17" s="33">
        <v>160.7292142</v>
      </c>
      <c r="CX17" s="33">
        <v>219.94187210000001</v>
      </c>
      <c r="CY17" s="33">
        <v>140.15892479999999</v>
      </c>
      <c r="CZ17" s="33">
        <v>15.7118058</v>
      </c>
      <c r="DA17" s="33">
        <v>160.7292142</v>
      </c>
      <c r="DB17" s="33">
        <v>219.94187210000001</v>
      </c>
      <c r="DC17" s="33">
        <v>140.15892479999999</v>
      </c>
      <c r="DD17" s="33">
        <v>15.7118058</v>
      </c>
      <c r="DE17" s="33">
        <v>160.7292142</v>
      </c>
      <c r="DF17" s="33">
        <v>219.94187210000001</v>
      </c>
      <c r="DG17" s="33">
        <v>140.15892479999999</v>
      </c>
      <c r="DH17" s="33">
        <v>15.7118058</v>
      </c>
      <c r="DI17" s="33">
        <v>160.7292142</v>
      </c>
      <c r="DJ17" s="33">
        <v>219.94187210000001</v>
      </c>
      <c r="DK17" s="33">
        <v>140.15892479999999</v>
      </c>
      <c r="DL17" s="33">
        <v>15.7118058</v>
      </c>
      <c r="DM17" s="33">
        <v>160.7292142</v>
      </c>
      <c r="DN17" s="33">
        <v>219.94187210000001</v>
      </c>
      <c r="DO17" s="33">
        <v>140.15892479999999</v>
      </c>
      <c r="DP17" s="33">
        <v>15.7118058</v>
      </c>
      <c r="DQ17" s="33">
        <v>160.7292142</v>
      </c>
      <c r="DR17" s="33">
        <v>219.94187210000001</v>
      </c>
      <c r="DS17" s="33">
        <v>140.15892479999999</v>
      </c>
      <c r="DT17" s="33">
        <v>15.7118058</v>
      </c>
      <c r="DU17" s="33">
        <v>160.7292142</v>
      </c>
      <c r="DV17" s="33">
        <v>219.94187210000001</v>
      </c>
      <c r="DW17" s="33">
        <v>140.15892479999999</v>
      </c>
      <c r="DX17" s="33">
        <v>15.7118058</v>
      </c>
      <c r="DY17" s="33">
        <v>160.7292142</v>
      </c>
      <c r="DZ17" s="33">
        <v>219.94187210000001</v>
      </c>
      <c r="EA17" s="33">
        <v>140.15892479999999</v>
      </c>
      <c r="EB17" s="33">
        <v>15.7118058</v>
      </c>
      <c r="EC17" s="33">
        <v>160.7292142</v>
      </c>
      <c r="ED17" s="33">
        <v>219.94187210000001</v>
      </c>
      <c r="EE17" s="33">
        <v>140.15892479999999</v>
      </c>
      <c r="EF17" s="33">
        <v>15.7118058</v>
      </c>
      <c r="EG17" s="33">
        <v>160.7292142</v>
      </c>
      <c r="EH17" s="33">
        <v>219.94187210000001</v>
      </c>
      <c r="EI17" s="33">
        <v>140.15892479999999</v>
      </c>
      <c r="EJ17" s="33">
        <v>15.7118058</v>
      </c>
      <c r="EK17" s="33">
        <v>160.7292142</v>
      </c>
      <c r="EL17" s="33">
        <v>219.94187210000001</v>
      </c>
      <c r="EM17" s="33">
        <v>140.15892479999999</v>
      </c>
      <c r="EN17" s="33">
        <v>15.7118058</v>
      </c>
      <c r="EO17" s="33">
        <v>160.7292142</v>
      </c>
      <c r="EP17" s="33">
        <v>219.94187210000001</v>
      </c>
      <c r="EQ17" s="33">
        <v>140.15892479999999</v>
      </c>
      <c r="ER17" s="33">
        <v>15.7118058</v>
      </c>
      <c r="ES17" s="33">
        <v>160.7292142</v>
      </c>
      <c r="ET17" s="33">
        <v>219.94187210000001</v>
      </c>
      <c r="EU17" s="33">
        <v>140.15892479999999</v>
      </c>
      <c r="EV17" s="33">
        <v>15.7118058</v>
      </c>
      <c r="EW17" s="33">
        <v>160.7292142</v>
      </c>
      <c r="EX17" s="33">
        <v>219.94187210000001</v>
      </c>
      <c r="EY17" s="33">
        <v>140.15892479999999</v>
      </c>
      <c r="EZ17" s="33">
        <v>15.7118058</v>
      </c>
      <c r="FA17" s="33">
        <v>160.7292142</v>
      </c>
      <c r="FB17" s="33">
        <v>219.94187210000001</v>
      </c>
      <c r="FC17" s="33">
        <v>140.15892479999999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V32" s="33">
        <v>508.79186540000001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2.4693502780000001E-2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508.81655890000002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238.8447238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238.8447238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725.5737292</v>
      </c>
      <c r="BG103" s="33">
        <v>725.5737292</v>
      </c>
      <c r="BK103" s="33">
        <v>758.79574890000004</v>
      </c>
      <c r="BO103" s="33">
        <v>1416.564396</v>
      </c>
      <c r="BS103" s="33">
        <v>1416.564396</v>
      </c>
      <c r="BW103" s="33">
        <v>1416.564396</v>
      </c>
      <c r="CA103" s="33">
        <v>1416.564396</v>
      </c>
      <c r="CE103" s="33">
        <v>1416.564396</v>
      </c>
      <c r="CI103" s="33">
        <v>1416.564396</v>
      </c>
      <c r="CM103" s="33">
        <v>1416.564396</v>
      </c>
      <c r="CQ103" s="33">
        <v>1416.564396</v>
      </c>
      <c r="CU103" s="33">
        <v>1416.564396</v>
      </c>
      <c r="CY103" s="33">
        <v>1416.564396</v>
      </c>
      <c r="DC103" s="33">
        <v>1416.564396</v>
      </c>
      <c r="DG103" s="33">
        <v>1416.564396</v>
      </c>
      <c r="DK103" s="33">
        <v>1416.564396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1125.885818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1080.901069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819.87664959999995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1191.4675609999999</v>
      </c>
      <c r="BO105" s="33">
        <v>1495.395833</v>
      </c>
      <c r="BP105" s="33">
        <v>748.81870860000004</v>
      </c>
      <c r="BQ105" s="33">
        <v>748.81870860000004</v>
      </c>
      <c r="BR105" s="33">
        <v>1140.0616299999999</v>
      </c>
      <c r="BS105" s="33">
        <v>1351.28676</v>
      </c>
      <c r="BT105" s="33">
        <v>748.81870860000004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289.46374150000003</v>
      </c>
      <c r="M108" s="33">
        <v>321.90173800000002</v>
      </c>
      <c r="N108" s="33">
        <v>321.92980679999999</v>
      </c>
      <c r="O108" s="33">
        <v>321.92980679999999</v>
      </c>
      <c r="P108" s="33">
        <v>321.92980679999999</v>
      </c>
      <c r="Q108" s="33">
        <v>321.92086180000001</v>
      </c>
      <c r="R108" s="33">
        <v>321.92980679999999</v>
      </c>
      <c r="S108" s="33">
        <v>321.92980679999999</v>
      </c>
      <c r="T108" s="33">
        <v>558.84255159999998</v>
      </c>
      <c r="U108" s="33">
        <v>558.84255159999998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591.30861689999995</v>
      </c>
      <c r="AT108" s="33">
        <v>591.31756189999999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1160.402499</v>
      </c>
      <c r="AZ108" s="33">
        <v>562.34933120000005</v>
      </c>
      <c r="BA108" s="33">
        <v>558.87062040000001</v>
      </c>
      <c r="BB108" s="33">
        <v>756.14172719999999</v>
      </c>
      <c r="BC108" s="33">
        <v>1541.099831</v>
      </c>
      <c r="BD108" s="33">
        <v>591.31756189999999</v>
      </c>
      <c r="BE108" s="33">
        <v>591.31756189999999</v>
      </c>
      <c r="BF108" s="33">
        <v>844.36501850000002</v>
      </c>
      <c r="BG108" s="33">
        <v>1541.099831</v>
      </c>
      <c r="BH108" s="33">
        <v>591.31756189999999</v>
      </c>
      <c r="BI108" s="33">
        <v>558.84255159999998</v>
      </c>
      <c r="BJ108" s="33">
        <v>844.36501850000002</v>
      </c>
      <c r="BK108" s="33">
        <v>1541.099831</v>
      </c>
      <c r="BL108" s="33">
        <v>591.31756189999999</v>
      </c>
      <c r="BM108" s="33">
        <v>591.31756189999999</v>
      </c>
      <c r="BN108" s="33">
        <v>844.36501850000002</v>
      </c>
      <c r="BO108" s="33">
        <v>2195.0526610000002</v>
      </c>
      <c r="BP108" s="33">
        <v>591.30861689999995</v>
      </c>
      <c r="BQ108" s="33">
        <v>591.31756189999999</v>
      </c>
      <c r="BR108" s="33">
        <v>844.36501850000002</v>
      </c>
      <c r="BS108" s="33">
        <v>2195.0526610000002</v>
      </c>
      <c r="BT108" s="33">
        <v>591.31756189999999</v>
      </c>
      <c r="BU108" s="33">
        <v>591.31756189999999</v>
      </c>
      <c r="BV108" s="33">
        <v>844.36501850000002</v>
      </c>
      <c r="BW108" s="33">
        <v>2195.0526610000002</v>
      </c>
      <c r="BX108" s="33">
        <v>591.31756189999999</v>
      </c>
      <c r="BY108" s="33">
        <v>591.31756189999999</v>
      </c>
      <c r="BZ108" s="33">
        <v>844.36501850000002</v>
      </c>
      <c r="CA108" s="33">
        <v>2195.0526610000002</v>
      </c>
      <c r="CB108" s="33">
        <v>269.38775509999999</v>
      </c>
      <c r="CC108" s="33">
        <v>269.38775509999999</v>
      </c>
      <c r="CD108" s="33">
        <v>522.43521169999997</v>
      </c>
      <c r="CE108" s="33">
        <v>1873.122854</v>
      </c>
      <c r="CF108" s="33">
        <v>269.38775509999999</v>
      </c>
      <c r="CG108" s="33">
        <v>269.38775509999999</v>
      </c>
      <c r="CH108" s="33">
        <v>522.43521169999997</v>
      </c>
      <c r="CI108" s="33">
        <v>1873.122854</v>
      </c>
      <c r="CJ108" s="33">
        <v>269.38775509999999</v>
      </c>
      <c r="CK108" s="33">
        <v>269.38775509999999</v>
      </c>
      <c r="CL108" s="33">
        <v>522.43521169999997</v>
      </c>
      <c r="CM108" s="33">
        <v>1873.122854</v>
      </c>
      <c r="CN108" s="33">
        <v>522.43521169999997</v>
      </c>
      <c r="CO108" s="33">
        <v>269.38775509999999</v>
      </c>
      <c r="CP108" s="33">
        <v>522.43521169999997</v>
      </c>
      <c r="CQ108" s="33">
        <v>1873.122854</v>
      </c>
      <c r="CR108" s="33">
        <v>522.43521169999997</v>
      </c>
      <c r="CS108" s="33">
        <v>269.38775509999999</v>
      </c>
      <c r="CT108" s="33">
        <v>522.43521169999997</v>
      </c>
      <c r="CU108" s="33">
        <v>1607.2020660000001</v>
      </c>
      <c r="CV108" s="33">
        <v>522.43521169999997</v>
      </c>
      <c r="CW108" s="33">
        <v>269.38775509999999</v>
      </c>
      <c r="CX108" s="33">
        <v>522.43521169999997</v>
      </c>
      <c r="CY108" s="33">
        <v>1553.4638809999999</v>
      </c>
      <c r="DC108" s="33">
        <v>1080.300252</v>
      </c>
      <c r="DG108" s="33">
        <v>1289.6364840000001</v>
      </c>
      <c r="DK108" s="33">
        <v>1350.687643</v>
      </c>
      <c r="DO108" s="33">
        <v>1270.6022640000001</v>
      </c>
      <c r="DS108" s="33">
        <v>380.0009043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4586.1514310000002</v>
      </c>
      <c r="M113" s="33">
        <v>3827.1218920000001</v>
      </c>
      <c r="N113" s="33">
        <v>3619.2893909999998</v>
      </c>
      <c r="O113" s="33">
        <v>4806.8140640000001</v>
      </c>
      <c r="P113" s="33">
        <v>5230.6609749999998</v>
      </c>
      <c r="Q113" s="33">
        <v>4804.8751570000004</v>
      </c>
      <c r="R113" s="33">
        <v>3848.091105</v>
      </c>
      <c r="S113" s="33">
        <v>5663.2388769999998</v>
      </c>
      <c r="T113" s="33">
        <v>3949.0905870000001</v>
      </c>
      <c r="U113" s="33">
        <v>3949.0905870000001</v>
      </c>
      <c r="V113" s="33">
        <v>3981.5655969999998</v>
      </c>
      <c r="W113" s="33">
        <v>5026.0638840000001</v>
      </c>
      <c r="X113" s="33">
        <v>3949.0905870000001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4211.3894559999999</v>
      </c>
      <c r="AT113" s="33">
        <v>4929.1634880000001</v>
      </c>
      <c r="AU113" s="33">
        <v>7265.167367</v>
      </c>
      <c r="AV113" s="33">
        <v>4138.5995190000003</v>
      </c>
      <c r="AW113" s="33">
        <v>4171.0745290000004</v>
      </c>
      <c r="AX113" s="33">
        <v>4756.2816039999998</v>
      </c>
      <c r="AY113" s="33">
        <v>7559.4075620000003</v>
      </c>
      <c r="AZ113" s="33">
        <v>3931.7912019999999</v>
      </c>
      <c r="BA113" s="33">
        <v>3928.3124910000001</v>
      </c>
      <c r="BB113" s="33">
        <v>4961.2772349999996</v>
      </c>
      <c r="BC113" s="33">
        <v>7960.5995839999996</v>
      </c>
      <c r="BD113" s="33">
        <v>2445.0225799999998</v>
      </c>
      <c r="BE113" s="33">
        <v>2445.0225799999998</v>
      </c>
      <c r="BF113" s="33">
        <v>3533.7536730000002</v>
      </c>
      <c r="BG113" s="33">
        <v>5745.9852080000001</v>
      </c>
      <c r="BH113" s="33">
        <v>2346.571747</v>
      </c>
      <c r="BI113" s="33">
        <v>2314.0967369999998</v>
      </c>
      <c r="BJ113" s="33">
        <v>3461.4554480000002</v>
      </c>
      <c r="BK113" s="33">
        <v>5582.3055629999999</v>
      </c>
      <c r="BL113" s="33">
        <v>2346.571747</v>
      </c>
      <c r="BM113" s="33">
        <v>2346.571747</v>
      </c>
      <c r="BN113" s="33">
        <v>3789.2178309999999</v>
      </c>
      <c r="BO113" s="33">
        <v>6873.4349419999999</v>
      </c>
      <c r="BP113" s="33">
        <v>2264.2122159999999</v>
      </c>
      <c r="BQ113" s="33">
        <v>2264.2211609999999</v>
      </c>
      <c r="BR113" s="33">
        <v>3737.811901</v>
      </c>
      <c r="BS113" s="33">
        <v>6729.3258690000002</v>
      </c>
      <c r="BT113" s="33">
        <v>2264.2211609999999</v>
      </c>
      <c r="BU113" s="33">
        <v>2264.2211609999999</v>
      </c>
      <c r="BV113" s="33">
        <v>3392.141662</v>
      </c>
      <c r="BW113" s="33">
        <v>6729.3258690000002</v>
      </c>
      <c r="BX113" s="33">
        <v>2264.2211609999999</v>
      </c>
      <c r="BY113" s="33">
        <v>2264.2211609999999</v>
      </c>
      <c r="BZ113" s="33">
        <v>3379.1048620000001</v>
      </c>
      <c r="CA113" s="33">
        <v>6729.3258690000002</v>
      </c>
      <c r="CB113" s="33">
        <v>2036.1940790000001</v>
      </c>
      <c r="CC113" s="33">
        <v>1508.5521349999999</v>
      </c>
      <c r="CD113" s="33">
        <v>2597.2832290000001</v>
      </c>
      <c r="CE113" s="33">
        <v>5621.6653530000003</v>
      </c>
      <c r="CF113" s="33">
        <v>2093.7592100000002</v>
      </c>
      <c r="CG113" s="33">
        <v>1508.5521349999999</v>
      </c>
      <c r="CH113" s="33">
        <v>2597.2832290000001</v>
      </c>
      <c r="CI113" s="33">
        <v>5621.6653530000003</v>
      </c>
      <c r="CJ113" s="33">
        <v>2344.235772</v>
      </c>
      <c r="CK113" s="33">
        <v>1508.5521349999999</v>
      </c>
      <c r="CL113" s="33">
        <v>2597.2832290000001</v>
      </c>
      <c r="CM113" s="33">
        <v>5621.6653530000003</v>
      </c>
      <c r="CN113" s="33">
        <v>1852.2368180000001</v>
      </c>
      <c r="CO113" s="33">
        <v>1013.982287</v>
      </c>
      <c r="CP113" s="33">
        <v>1852.2368180000001</v>
      </c>
      <c r="CQ113" s="33">
        <v>4632.5256570000001</v>
      </c>
      <c r="CR113" s="33">
        <v>1852.2368180000001</v>
      </c>
      <c r="CS113" s="33">
        <v>1013.982287</v>
      </c>
      <c r="CT113" s="33">
        <v>1852.2368180000001</v>
      </c>
      <c r="CU113" s="33">
        <v>4366.6048680000004</v>
      </c>
      <c r="CV113" s="33">
        <v>1852.2368180000001</v>
      </c>
      <c r="CW113" s="33">
        <v>1013.982287</v>
      </c>
      <c r="CX113" s="33">
        <v>1852.2368180000001</v>
      </c>
      <c r="CY113" s="33">
        <v>4312.8666830000002</v>
      </c>
      <c r="CZ113" s="33">
        <v>1329.801606</v>
      </c>
      <c r="DA113" s="33">
        <v>744.59453180000003</v>
      </c>
      <c r="DB113" s="33">
        <v>1329.801606</v>
      </c>
      <c r="DC113" s="33">
        <v>3839.7030540000001</v>
      </c>
      <c r="DD113" s="33">
        <v>1329.801606</v>
      </c>
      <c r="DE113" s="33">
        <v>744.59453180000003</v>
      </c>
      <c r="DF113" s="33">
        <v>1329.801606</v>
      </c>
      <c r="DG113" s="33">
        <v>4049.0392860000002</v>
      </c>
      <c r="DH113" s="33">
        <v>1316.7648059999999</v>
      </c>
      <c r="DI113" s="33">
        <v>1227.251726</v>
      </c>
      <c r="DJ113" s="33">
        <v>1316.7648059999999</v>
      </c>
      <c r="DK113" s="33">
        <v>4084.0168450000001</v>
      </c>
      <c r="DL113" s="33">
        <v>1316.7648059999999</v>
      </c>
      <c r="DM113" s="33">
        <v>731.55773180000006</v>
      </c>
      <c r="DN113" s="33">
        <v>731.55773180000006</v>
      </c>
      <c r="DO113" s="33">
        <v>2587.3670699999998</v>
      </c>
      <c r="DP113" s="33">
        <v>143.85065729999999</v>
      </c>
      <c r="DQ113" s="33">
        <v>143.85065729999999</v>
      </c>
      <c r="DR113" s="33">
        <v>143.85065729999999</v>
      </c>
      <c r="DS113" s="33">
        <v>523.85156159999997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1275.9794019999999</v>
      </c>
      <c r="EA114" s="33">
        <v>1275.9794019999999</v>
      </c>
      <c r="EB114" s="33">
        <v>1526.5431140000001</v>
      </c>
      <c r="EE114" s="33">
        <v>1526.5431140000001</v>
      </c>
      <c r="EF114" s="33">
        <v>2070.4547040000002</v>
      </c>
      <c r="EI114" s="33">
        <v>2070.4547040000002</v>
      </c>
      <c r="EJ114" s="33">
        <v>2656.4330490000002</v>
      </c>
      <c r="EM114" s="33">
        <v>2656.4330490000002</v>
      </c>
      <c r="EN114" s="33">
        <v>3076.5070070000002</v>
      </c>
      <c r="EQ114" s="33">
        <v>3076.5070070000002</v>
      </c>
      <c r="ER114" s="33">
        <v>3561.299469</v>
      </c>
      <c r="EU114" s="33">
        <v>3561.299469</v>
      </c>
      <c r="EV114" s="33">
        <v>4211.7319189999998</v>
      </c>
      <c r="EX114" s="33">
        <v>503.03597130000003</v>
      </c>
      <c r="EY114" s="33">
        <v>4211.7319189999998</v>
      </c>
      <c r="EZ114" s="33">
        <v>4546.6452209999998</v>
      </c>
      <c r="FA114" s="33">
        <v>632.57971439999994</v>
      </c>
      <c r="FB114" s="33">
        <v>977.71091920000003</v>
      </c>
      <c r="FC114" s="33">
        <v>4546.6452209999998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311.41384640000001</v>
      </c>
      <c r="DW116" s="33">
        <v>311.41384640000001</v>
      </c>
      <c r="DX116" s="33">
        <v>311.41384640000001</v>
      </c>
      <c r="EA116" s="33">
        <v>311.41384640000001</v>
      </c>
      <c r="EB116" s="33">
        <v>311.41384640000001</v>
      </c>
      <c r="EE116" s="33">
        <v>311.41384640000001</v>
      </c>
      <c r="EF116" s="33">
        <v>311.41384640000001</v>
      </c>
      <c r="EI116" s="33">
        <v>311.41384640000001</v>
      </c>
      <c r="EJ116" s="33">
        <v>311.41384640000001</v>
      </c>
      <c r="EM116" s="33">
        <v>311.41384640000001</v>
      </c>
      <c r="EN116" s="33">
        <v>311.41384640000001</v>
      </c>
      <c r="EQ116" s="33">
        <v>311.41384640000001</v>
      </c>
      <c r="ER116" s="33">
        <v>311.41384640000001</v>
      </c>
      <c r="EU116" s="33">
        <v>311.41384640000001</v>
      </c>
      <c r="EV116" s="33">
        <v>311.41384640000001</v>
      </c>
      <c r="EY116" s="33">
        <v>311.41384640000001</v>
      </c>
      <c r="EZ116" s="33">
        <v>311.41384640000001</v>
      </c>
      <c r="FC116" s="33">
        <v>311.41384640000001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1325.2084159999999</v>
      </c>
      <c r="DU125" s="33">
        <v>0</v>
      </c>
      <c r="DV125" s="33">
        <v>0</v>
      </c>
      <c r="DW125" s="33">
        <v>1325.2084159999999</v>
      </c>
      <c r="DX125" s="33">
        <v>1587.3932480000001</v>
      </c>
      <c r="DY125" s="33">
        <v>0</v>
      </c>
      <c r="DZ125" s="33">
        <v>0</v>
      </c>
      <c r="EA125" s="33">
        <v>1587.3932480000001</v>
      </c>
      <c r="EB125" s="33">
        <v>1837.95696</v>
      </c>
      <c r="EC125" s="33">
        <v>0</v>
      </c>
      <c r="ED125" s="33">
        <v>0</v>
      </c>
      <c r="EE125" s="33">
        <v>1837.95696</v>
      </c>
      <c r="EF125" s="33">
        <v>2381.8685500000001</v>
      </c>
      <c r="EG125" s="33">
        <v>0</v>
      </c>
      <c r="EH125" s="33">
        <v>0</v>
      </c>
      <c r="EI125" s="33">
        <v>2381.8685500000001</v>
      </c>
      <c r="EJ125" s="33">
        <v>2967.846896</v>
      </c>
      <c r="EK125" s="33">
        <v>0</v>
      </c>
      <c r="EL125" s="33">
        <v>0</v>
      </c>
      <c r="EM125" s="33">
        <v>2967.846896</v>
      </c>
      <c r="EN125" s="33">
        <v>3387.9208530000001</v>
      </c>
      <c r="EO125" s="33">
        <v>0</v>
      </c>
      <c r="EP125" s="33">
        <v>0</v>
      </c>
      <c r="EQ125" s="33">
        <v>3387.9208530000001</v>
      </c>
      <c r="ER125" s="33">
        <v>3872.713315</v>
      </c>
      <c r="ES125" s="33">
        <v>0</v>
      </c>
      <c r="ET125" s="33">
        <v>0</v>
      </c>
      <c r="EU125" s="33">
        <v>3872.713315</v>
      </c>
      <c r="EV125" s="33">
        <v>4523.1457650000002</v>
      </c>
      <c r="EW125" s="33">
        <v>0</v>
      </c>
      <c r="EX125" s="33">
        <v>503.03597130000003</v>
      </c>
      <c r="EY125" s="33">
        <v>4523.1457650000002</v>
      </c>
      <c r="EZ125" s="33">
        <v>4858.0590670000001</v>
      </c>
      <c r="FA125" s="33">
        <v>632.57971439999994</v>
      </c>
      <c r="FB125" s="33">
        <v>977.71091920000003</v>
      </c>
      <c r="FC125" s="33">
        <v>4858.0590670000001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523.00899279999999</v>
      </c>
      <c r="CM126" s="33">
        <v>1520.6918539999999</v>
      </c>
      <c r="CN126" s="33">
        <v>388.92525460000002</v>
      </c>
      <c r="CQ126" s="33">
        <v>2027.589138</v>
      </c>
      <c r="CU126" s="33">
        <v>2534.4864229999998</v>
      </c>
      <c r="CV126" s="33">
        <v>2027.589138</v>
      </c>
      <c r="CY126" s="33">
        <v>3041.3837079999998</v>
      </c>
      <c r="CZ126" s="33">
        <v>3056.8030910000002</v>
      </c>
      <c r="DC126" s="33">
        <v>3548.280992</v>
      </c>
      <c r="DD126" s="33">
        <v>3884.0177530000001</v>
      </c>
      <c r="DF126" s="33">
        <v>384.97688299999999</v>
      </c>
      <c r="DG126" s="33">
        <v>4055.178277</v>
      </c>
      <c r="DH126" s="33">
        <v>4562.0755609999997</v>
      </c>
      <c r="DJ126" s="33">
        <v>2281.007204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1013.794569</v>
      </c>
      <c r="EY126" s="33">
        <v>5068.9728459999997</v>
      </c>
      <c r="EZ126" s="33">
        <v>5068.9728459999997</v>
      </c>
      <c r="FA126" s="33">
        <v>506.89728459999998</v>
      </c>
      <c r="FB126" s="33">
        <v>2027.589138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D128" s="33">
        <v>720.07838560000005</v>
      </c>
      <c r="DG128" s="33">
        <v>1440.1567709999999</v>
      </c>
      <c r="DH128" s="33">
        <v>1620.1763679999999</v>
      </c>
      <c r="DK128" s="33">
        <v>1620.1763679999999</v>
      </c>
      <c r="DL128" s="33">
        <v>1760.898731</v>
      </c>
      <c r="DO128" s="33">
        <v>1800.195964</v>
      </c>
      <c r="DP128" s="33">
        <v>1686.835151</v>
      </c>
      <c r="DS128" s="33">
        <v>1800.195964</v>
      </c>
      <c r="DT128" s="33">
        <v>1782.2513819999999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523.00899279999999</v>
      </c>
      <c r="CM137" s="33">
        <v>2060.7506429999999</v>
      </c>
      <c r="CN137" s="33">
        <v>388.92525460000002</v>
      </c>
      <c r="CO137" s="33">
        <v>0</v>
      </c>
      <c r="CP137" s="33">
        <v>0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2027.589138</v>
      </c>
      <c r="CW137" s="33">
        <v>0</v>
      </c>
      <c r="CX137" s="33">
        <v>0</v>
      </c>
      <c r="CY137" s="33">
        <v>4121.5012859999997</v>
      </c>
      <c r="CZ137" s="33">
        <v>3056.8030910000002</v>
      </c>
      <c r="DA137" s="33">
        <v>0</v>
      </c>
      <c r="DB137" s="33">
        <v>0</v>
      </c>
      <c r="DC137" s="33">
        <v>4808.4181669999998</v>
      </c>
      <c r="DD137" s="33">
        <v>4604.0961390000002</v>
      </c>
      <c r="DE137" s="33">
        <v>0</v>
      </c>
      <c r="DF137" s="33">
        <v>384.97688299999999</v>
      </c>
      <c r="DG137" s="33">
        <v>5495.3350479999999</v>
      </c>
      <c r="DH137" s="33">
        <v>6182.251929</v>
      </c>
      <c r="DI137" s="33">
        <v>0</v>
      </c>
      <c r="DJ137" s="33">
        <v>2281.007204</v>
      </c>
      <c r="DK137" s="33">
        <v>6182.251929</v>
      </c>
      <c r="DL137" s="33">
        <v>6829.8715769999999</v>
      </c>
      <c r="DM137" s="33">
        <v>0</v>
      </c>
      <c r="DN137" s="33">
        <v>0</v>
      </c>
      <c r="DO137" s="33">
        <v>6869.1688100000001</v>
      </c>
      <c r="DP137" s="33">
        <v>6755.8079969999999</v>
      </c>
      <c r="DQ137" s="33">
        <v>0</v>
      </c>
      <c r="DR137" s="33">
        <v>0</v>
      </c>
      <c r="DS137" s="33">
        <v>6869.1688100000001</v>
      </c>
      <c r="DT137" s="33">
        <v>6851.224228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1013.794569</v>
      </c>
      <c r="EY137" s="33">
        <v>6869.1688100000001</v>
      </c>
      <c r="EZ137" s="33">
        <v>6869.1688100000001</v>
      </c>
      <c r="FA137" s="33">
        <v>506.89728459999998</v>
      </c>
      <c r="FB137" s="33">
        <v>2027.589138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996.48082780000004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1164.082187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3193.3828330000001</v>
      </c>
      <c r="BM150" s="33">
        <v>3193.3828330000001</v>
      </c>
      <c r="BN150" s="33">
        <v>3453.7426639999999</v>
      </c>
      <c r="BO150" s="33">
        <v>3453.7426639999999</v>
      </c>
      <c r="BP150" s="33">
        <v>3514.363773</v>
      </c>
      <c r="BQ150" s="33">
        <v>3514.363773</v>
      </c>
      <c r="BR150" s="33">
        <v>3854.9688390000001</v>
      </c>
      <c r="BS150" s="33">
        <v>3854.9688390000001</v>
      </c>
      <c r="BT150" s="33">
        <v>5868.465768</v>
      </c>
      <c r="BU150" s="33">
        <v>5868.465768</v>
      </c>
      <c r="BV150" s="33">
        <v>6797.5963330000004</v>
      </c>
      <c r="BW150" s="33">
        <v>6797.5963330000004</v>
      </c>
      <c r="BX150" s="33">
        <v>5868.465768</v>
      </c>
      <c r="BY150" s="33">
        <v>5868.465768</v>
      </c>
      <c r="BZ150" s="33">
        <v>6797.5963330000004</v>
      </c>
      <c r="CA150" s="33">
        <v>6797.5963330000004</v>
      </c>
      <c r="CB150" s="33">
        <v>6797.5963330000004</v>
      </c>
      <c r="CC150" s="33">
        <v>5868.465768</v>
      </c>
      <c r="CD150" s="33">
        <v>6797.5963330000004</v>
      </c>
      <c r="CE150" s="33">
        <v>6797.5963330000004</v>
      </c>
      <c r="CF150" s="33">
        <v>6797.5963330000004</v>
      </c>
      <c r="CG150" s="33">
        <v>5868.465768</v>
      </c>
      <c r="CH150" s="33">
        <v>6797.5963330000004</v>
      </c>
      <c r="CI150" s="33">
        <v>6797.5963330000004</v>
      </c>
      <c r="CJ150" s="33">
        <v>6797.5963330000004</v>
      </c>
      <c r="CK150" s="33">
        <v>5868.465768</v>
      </c>
      <c r="CL150" s="33">
        <v>6797.5963330000004</v>
      </c>
      <c r="CM150" s="33">
        <v>6797.5963330000004</v>
      </c>
      <c r="CN150" s="33">
        <v>6797.5963330000004</v>
      </c>
      <c r="CO150" s="33">
        <v>5868.465768</v>
      </c>
      <c r="CP150" s="33">
        <v>6797.5963330000004</v>
      </c>
      <c r="CQ150" s="33">
        <v>6797.5963330000004</v>
      </c>
      <c r="CR150" s="33">
        <v>6797.5963330000004</v>
      </c>
      <c r="CS150" s="33">
        <v>5868.465768</v>
      </c>
      <c r="CT150" s="33">
        <v>6797.5963330000004</v>
      </c>
      <c r="CU150" s="33">
        <v>6797.5963330000004</v>
      </c>
      <c r="CV150" s="33">
        <v>6797.5963330000004</v>
      </c>
      <c r="CW150" s="33">
        <v>5868.465768</v>
      </c>
      <c r="CX150" s="33">
        <v>6797.5963330000004</v>
      </c>
      <c r="CY150" s="33">
        <v>6797.5963330000004</v>
      </c>
      <c r="CZ150" s="33">
        <v>6797.5963330000004</v>
      </c>
      <c r="DA150" s="33">
        <v>5868.465768</v>
      </c>
      <c r="DB150" s="33">
        <v>6797.5963330000004</v>
      </c>
      <c r="DC150" s="33">
        <v>6797.5963330000004</v>
      </c>
      <c r="DD150" s="33">
        <v>6797.5963330000004</v>
      </c>
      <c r="DE150" s="33">
        <v>5868.465768</v>
      </c>
      <c r="DF150" s="33">
        <v>6797.5963330000004</v>
      </c>
      <c r="DG150" s="33">
        <v>6797.5963330000004</v>
      </c>
      <c r="DH150" s="33">
        <v>6797.5963330000004</v>
      </c>
      <c r="DI150" s="33">
        <v>6797.5963330000004</v>
      </c>
      <c r="DJ150" s="33">
        <v>6797.5963330000004</v>
      </c>
      <c r="DK150" s="33">
        <v>6797.5963330000004</v>
      </c>
      <c r="DL150" s="33">
        <v>6797.5963330000004</v>
      </c>
      <c r="DM150" s="33">
        <v>5868.465768</v>
      </c>
      <c r="DN150" s="33">
        <v>6797.5963330000004</v>
      </c>
      <c r="DO150" s="33">
        <v>6797.5963330000004</v>
      </c>
      <c r="DP150" s="33">
        <v>6797.5963330000004</v>
      </c>
      <c r="DQ150" s="33">
        <v>5868.465768</v>
      </c>
      <c r="DR150" s="33">
        <v>6797.5963330000004</v>
      </c>
      <c r="DS150" s="33">
        <v>6797.5963330000004</v>
      </c>
      <c r="DT150" s="33">
        <v>6797.5963330000004</v>
      </c>
      <c r="DU150" s="33">
        <v>5921.6087870000001</v>
      </c>
      <c r="DV150" s="33">
        <v>6797.5963330000004</v>
      </c>
      <c r="DW150" s="33">
        <v>6797.5963330000004</v>
      </c>
      <c r="DX150" s="33">
        <v>6797.5963330000004</v>
      </c>
      <c r="DY150" s="33">
        <v>6386.5668230000001</v>
      </c>
      <c r="DZ150" s="33">
        <v>6797.5963330000004</v>
      </c>
      <c r="EA150" s="33">
        <v>6797.5963330000004</v>
      </c>
      <c r="EB150" s="33">
        <v>6797.5963330000004</v>
      </c>
      <c r="EC150" s="33">
        <v>6797.5963330000004</v>
      </c>
      <c r="ED150" s="33">
        <v>6797.5963330000004</v>
      </c>
      <c r="EE150" s="33">
        <v>6797.5963330000004</v>
      </c>
      <c r="EF150" s="33">
        <v>6797.5963330000004</v>
      </c>
      <c r="EG150" s="33">
        <v>6797.5963330000004</v>
      </c>
      <c r="EH150" s="33">
        <v>6797.5963330000004</v>
      </c>
      <c r="EI150" s="33">
        <v>6797.5963330000004</v>
      </c>
      <c r="EJ150" s="33">
        <v>6797.5963330000004</v>
      </c>
      <c r="EK150" s="33">
        <v>6797.5963330000004</v>
      </c>
      <c r="EL150" s="33">
        <v>6797.5963330000004</v>
      </c>
      <c r="EM150" s="33">
        <v>6797.5963330000004</v>
      </c>
      <c r="EN150" s="33">
        <v>6797.5963330000004</v>
      </c>
      <c r="EO150" s="33">
        <v>6797.5963330000004</v>
      </c>
      <c r="EP150" s="33">
        <v>6797.5963330000004</v>
      </c>
      <c r="EQ150" s="33">
        <v>6797.5963330000004</v>
      </c>
      <c r="ER150" s="33">
        <v>6797.5963330000004</v>
      </c>
      <c r="ES150" s="33">
        <v>6797.5963330000004</v>
      </c>
      <c r="ET150" s="33">
        <v>6797.5963330000004</v>
      </c>
      <c r="EU150" s="33">
        <v>6797.5963330000004</v>
      </c>
      <c r="EV150" s="33">
        <v>6797.5963330000004</v>
      </c>
      <c r="EW150" s="33">
        <v>6797.5963330000004</v>
      </c>
      <c r="EX150" s="33">
        <v>6797.5963330000004</v>
      </c>
      <c r="EY150" s="33">
        <v>6797.5963330000004</v>
      </c>
      <c r="EZ150" s="33">
        <v>6797.5963330000004</v>
      </c>
      <c r="FA150" s="33">
        <v>6797.5963330000004</v>
      </c>
      <c r="FB150" s="33">
        <v>6797.5963330000004</v>
      </c>
      <c r="FC150" s="33">
        <v>6797.5963330000004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3193.3828330000001</v>
      </c>
      <c r="BM161" s="33">
        <v>3193.3828330000001</v>
      </c>
      <c r="BN161" s="33">
        <v>3453.7426639999999</v>
      </c>
      <c r="BO161" s="33">
        <v>3453.7426639999999</v>
      </c>
      <c r="BP161" s="33">
        <v>3514.363773</v>
      </c>
      <c r="BQ161" s="33">
        <v>3514.363773</v>
      </c>
      <c r="BR161" s="33">
        <v>3854.9688390000001</v>
      </c>
      <c r="BS161" s="33">
        <v>3854.9688390000001</v>
      </c>
      <c r="BT161" s="33">
        <v>5868.465768</v>
      </c>
      <c r="BU161" s="33">
        <v>5868.465768</v>
      </c>
      <c r="BV161" s="33">
        <v>6797.5963330000004</v>
      </c>
      <c r="BW161" s="33">
        <v>6797.5963330000004</v>
      </c>
      <c r="BX161" s="33">
        <v>5868.465768</v>
      </c>
      <c r="BY161" s="33">
        <v>5868.465768</v>
      </c>
      <c r="BZ161" s="33">
        <v>6797.5963330000004</v>
      </c>
      <c r="CA161" s="33">
        <v>6797.5963330000004</v>
      </c>
      <c r="CB161" s="33">
        <v>6797.5963330000004</v>
      </c>
      <c r="CC161" s="33">
        <v>5868.465768</v>
      </c>
      <c r="CD161" s="33">
        <v>6797.5963330000004</v>
      </c>
      <c r="CE161" s="33">
        <v>6797.5963330000004</v>
      </c>
      <c r="CF161" s="33">
        <v>6797.5963330000004</v>
      </c>
      <c r="CG161" s="33">
        <v>5868.465768</v>
      </c>
      <c r="CH161" s="33">
        <v>6797.5963330000004</v>
      </c>
      <c r="CI161" s="33">
        <v>6797.5963330000004</v>
      </c>
      <c r="CJ161" s="33">
        <v>6797.5963330000004</v>
      </c>
      <c r="CK161" s="33">
        <v>5868.465768</v>
      </c>
      <c r="CL161" s="33">
        <v>6797.5963330000004</v>
      </c>
      <c r="CM161" s="33">
        <v>6797.5963330000004</v>
      </c>
      <c r="CN161" s="33">
        <v>6797.5963330000004</v>
      </c>
      <c r="CO161" s="33">
        <v>5868.465768</v>
      </c>
      <c r="CP161" s="33">
        <v>6797.5963330000004</v>
      </c>
      <c r="CQ161" s="33">
        <v>6797.5963330000004</v>
      </c>
      <c r="CR161" s="33">
        <v>6797.5963330000004</v>
      </c>
      <c r="CS161" s="33">
        <v>5868.465768</v>
      </c>
      <c r="CT161" s="33">
        <v>6797.5963330000004</v>
      </c>
      <c r="CU161" s="33">
        <v>6797.5963330000004</v>
      </c>
      <c r="CV161" s="33">
        <v>6797.5963330000004</v>
      </c>
      <c r="CW161" s="33">
        <v>5868.465768</v>
      </c>
      <c r="CX161" s="33">
        <v>6797.5963330000004</v>
      </c>
      <c r="CY161" s="33">
        <v>6797.5963330000004</v>
      </c>
      <c r="CZ161" s="33">
        <v>6797.5963330000004</v>
      </c>
      <c r="DA161" s="33">
        <v>5868.465768</v>
      </c>
      <c r="DB161" s="33">
        <v>6797.5963330000004</v>
      </c>
      <c r="DC161" s="33">
        <v>6797.5963330000004</v>
      </c>
      <c r="DD161" s="33">
        <v>6797.5963330000004</v>
      </c>
      <c r="DE161" s="33">
        <v>5868.465768</v>
      </c>
      <c r="DF161" s="33">
        <v>6797.5963330000004</v>
      </c>
      <c r="DG161" s="33">
        <v>6797.5963330000004</v>
      </c>
      <c r="DH161" s="33">
        <v>6797.5963330000004</v>
      </c>
      <c r="DI161" s="33">
        <v>6797.5963330000004</v>
      </c>
      <c r="DJ161" s="33">
        <v>6797.5963330000004</v>
      </c>
      <c r="DK161" s="33">
        <v>6797.5963330000004</v>
      </c>
      <c r="DL161" s="33">
        <v>6797.5963330000004</v>
      </c>
      <c r="DM161" s="33">
        <v>5868.465768</v>
      </c>
      <c r="DN161" s="33">
        <v>6797.5963330000004</v>
      </c>
      <c r="DO161" s="33">
        <v>6797.5963330000004</v>
      </c>
      <c r="DP161" s="33">
        <v>6797.5963330000004</v>
      </c>
      <c r="DQ161" s="33">
        <v>5868.465768</v>
      </c>
      <c r="DR161" s="33">
        <v>6797.5963330000004</v>
      </c>
      <c r="DS161" s="33">
        <v>6797.5963330000004</v>
      </c>
      <c r="DT161" s="33">
        <v>6797.5963330000004</v>
      </c>
      <c r="DU161" s="33">
        <v>5921.6087870000001</v>
      </c>
      <c r="DV161" s="33">
        <v>6797.5963330000004</v>
      </c>
      <c r="DW161" s="33">
        <v>6797.5963330000004</v>
      </c>
      <c r="DX161" s="33">
        <v>6797.5963330000004</v>
      </c>
      <c r="DY161" s="33">
        <v>6386.5668230000001</v>
      </c>
      <c r="DZ161" s="33">
        <v>6797.5963330000004</v>
      </c>
      <c r="EA161" s="33">
        <v>6797.5963330000004</v>
      </c>
      <c r="EB161" s="33">
        <v>6797.5963330000004</v>
      </c>
      <c r="EC161" s="33">
        <v>6797.5963330000004</v>
      </c>
      <c r="ED161" s="33">
        <v>6797.5963330000004</v>
      </c>
      <c r="EE161" s="33">
        <v>6797.5963330000004</v>
      </c>
      <c r="EF161" s="33">
        <v>6797.5963330000004</v>
      </c>
      <c r="EG161" s="33">
        <v>6797.5963330000004</v>
      </c>
      <c r="EH161" s="33">
        <v>6797.5963330000004</v>
      </c>
      <c r="EI161" s="33">
        <v>6797.5963330000004</v>
      </c>
      <c r="EJ161" s="33">
        <v>6797.5963330000004</v>
      </c>
      <c r="EK161" s="33">
        <v>6797.5963330000004</v>
      </c>
      <c r="EL161" s="33">
        <v>6797.5963330000004</v>
      </c>
      <c r="EM161" s="33">
        <v>6797.5963330000004</v>
      </c>
      <c r="EN161" s="33">
        <v>6797.5963330000004</v>
      </c>
      <c r="EO161" s="33">
        <v>6797.5963330000004</v>
      </c>
      <c r="EP161" s="33">
        <v>6797.5963330000004</v>
      </c>
      <c r="EQ161" s="33">
        <v>6797.5963330000004</v>
      </c>
      <c r="ER161" s="33">
        <v>6797.5963330000004</v>
      </c>
      <c r="ES161" s="33">
        <v>6797.5963330000004</v>
      </c>
      <c r="ET161" s="33">
        <v>6797.5963330000004</v>
      </c>
      <c r="EU161" s="33">
        <v>6797.5963330000004</v>
      </c>
      <c r="EV161" s="33">
        <v>6797.5963330000004</v>
      </c>
      <c r="EW161" s="33">
        <v>6797.5963330000004</v>
      </c>
      <c r="EX161" s="33">
        <v>6797.5963330000004</v>
      </c>
      <c r="EY161" s="33">
        <v>6797.5963330000004</v>
      </c>
      <c r="EZ161" s="33">
        <v>6797.5963330000004</v>
      </c>
      <c r="FA161" s="33">
        <v>6797.5963330000004</v>
      </c>
      <c r="FB161" s="33">
        <v>6797.5963330000004</v>
      </c>
      <c r="FC161" s="33">
        <v>6797.5963330000004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24094.741450000001</v>
      </c>
      <c r="BM234" s="33">
        <v>18671.22294</v>
      </c>
      <c r="BN234" s="33">
        <v>18652.596160000001</v>
      </c>
      <c r="BO234" s="33">
        <v>19061.8102</v>
      </c>
      <c r="BP234" s="33">
        <v>25601.231779999998</v>
      </c>
      <c r="BQ234" s="33">
        <v>18584.95678</v>
      </c>
      <c r="BR234" s="33">
        <v>19341.500039999999</v>
      </c>
      <c r="BS234" s="33">
        <v>20078.524870000001</v>
      </c>
      <c r="BT234" s="33">
        <v>25880.134730000002</v>
      </c>
      <c r="BU234" s="33">
        <v>20104.34791</v>
      </c>
      <c r="BV234" s="33">
        <v>19492.822069999998</v>
      </c>
      <c r="BW234" s="33">
        <v>20276.822479999999</v>
      </c>
      <c r="BX234" s="33">
        <v>25880.134730000002</v>
      </c>
      <c r="BY234" s="33">
        <v>20104.34791</v>
      </c>
      <c r="BZ234" s="33">
        <v>19492.822069999998</v>
      </c>
      <c r="CA234" s="33">
        <v>20276.822479999999</v>
      </c>
      <c r="CB234" s="33">
        <v>25880.134730000002</v>
      </c>
      <c r="CC234" s="33">
        <v>19601.532510000001</v>
      </c>
      <c r="CD234" s="33">
        <v>19492.822069999998</v>
      </c>
      <c r="CE234" s="33">
        <v>20276.822479999999</v>
      </c>
      <c r="CF234" s="33">
        <v>25880.134730000002</v>
      </c>
      <c r="CG234" s="33">
        <v>20104.34791</v>
      </c>
      <c r="CH234" s="33">
        <v>19492.822069999998</v>
      </c>
      <c r="CI234" s="33">
        <v>20276.822479999999</v>
      </c>
      <c r="CJ234" s="33">
        <v>25880.134730000002</v>
      </c>
      <c r="CK234" s="33">
        <v>19879.216649999998</v>
      </c>
      <c r="CL234" s="33">
        <v>19492.822069999998</v>
      </c>
      <c r="CM234" s="33">
        <v>20276.822479999999</v>
      </c>
      <c r="CN234" s="33">
        <v>25880.134730000002</v>
      </c>
      <c r="CO234" s="33">
        <v>19781.054550000001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19926.144649999998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20124.593779999999</v>
      </c>
      <c r="DN234" s="33">
        <v>19506.761020000002</v>
      </c>
      <c r="DO234" s="33">
        <v>20292.777460000001</v>
      </c>
      <c r="DP234" s="33">
        <v>25904.470720000001</v>
      </c>
      <c r="DQ234" s="33">
        <v>20097.961350000001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9356.7252310000003</v>
      </c>
      <c r="G235" s="33">
        <v>8465.1096859999998</v>
      </c>
      <c r="H235" s="33">
        <v>6401.4287450000002</v>
      </c>
      <c r="I235" s="33">
        <v>6924.6591760000001</v>
      </c>
      <c r="J235" s="33">
        <v>9440.6856260000004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9051.8961930000005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6896.3212940000003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7271.8069020000003</v>
      </c>
      <c r="BF235" s="33">
        <v>10281.6538</v>
      </c>
      <c r="BG235" s="33">
        <v>9093.3191370000004</v>
      </c>
      <c r="BH235" s="33">
        <v>7215.1182349999999</v>
      </c>
      <c r="BI235" s="33">
        <v>7367.0856160000003</v>
      </c>
      <c r="BJ235" s="33">
        <v>10773.62376</v>
      </c>
      <c r="BK235" s="33">
        <v>9500.8299609999995</v>
      </c>
      <c r="BL235" s="33">
        <v>6824.0780000000004</v>
      </c>
      <c r="BM235" s="33">
        <v>7801.6283530000001</v>
      </c>
      <c r="BN235" s="33">
        <v>10773.62376</v>
      </c>
      <c r="BO235" s="33">
        <v>9500.8299609999995</v>
      </c>
      <c r="BP235" s="33">
        <v>8186.495261</v>
      </c>
      <c r="BQ235" s="33">
        <v>8820.3253860000004</v>
      </c>
      <c r="BR235" s="33">
        <v>11998.82655</v>
      </c>
      <c r="BS235" s="33">
        <v>10670.04565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8186.495261</v>
      </c>
      <c r="BY235" s="33">
        <v>8820.3253860000004</v>
      </c>
      <c r="BZ235" s="33">
        <v>11998.82655</v>
      </c>
      <c r="CA235" s="33">
        <v>10670.04565</v>
      </c>
      <c r="CB235" s="33">
        <v>8186.495261</v>
      </c>
      <c r="CC235" s="33">
        <v>8820.3253860000004</v>
      </c>
      <c r="CD235" s="33">
        <v>11998.82655</v>
      </c>
      <c r="CE235" s="33">
        <v>10670.04565</v>
      </c>
      <c r="CF235" s="33">
        <v>8186.495261</v>
      </c>
      <c r="CG235" s="33">
        <v>8820.3253860000004</v>
      </c>
      <c r="CH235" s="33">
        <v>11998.82655</v>
      </c>
      <c r="CI235" s="33">
        <v>10670.04565</v>
      </c>
      <c r="CJ235" s="33">
        <v>8186.495261</v>
      </c>
      <c r="CK235" s="33">
        <v>8820.3253860000004</v>
      </c>
      <c r="CL235" s="33">
        <v>11998.82655</v>
      </c>
      <c r="CM235" s="33">
        <v>10670.04565</v>
      </c>
      <c r="CN235" s="33">
        <v>8186.495261</v>
      </c>
      <c r="CO235" s="33">
        <v>8820.3253860000004</v>
      </c>
      <c r="CP235" s="33">
        <v>11998.82655</v>
      </c>
      <c r="CQ235" s="33">
        <v>10670.04565</v>
      </c>
      <c r="CR235" s="33">
        <v>8186.495261</v>
      </c>
      <c r="CS235" s="33">
        <v>8820.3253860000004</v>
      </c>
      <c r="CT235" s="33">
        <v>11998.82655</v>
      </c>
      <c r="CU235" s="33">
        <v>10670.04565</v>
      </c>
      <c r="CV235" s="33">
        <v>8186.495261</v>
      </c>
      <c r="CW235" s="33">
        <v>8820.3253860000004</v>
      </c>
      <c r="CX235" s="33">
        <v>11998.82655</v>
      </c>
      <c r="CY235" s="33">
        <v>10670.04565</v>
      </c>
      <c r="CZ235" s="33">
        <v>8186.495261</v>
      </c>
      <c r="DA235" s="33">
        <v>8820.3253860000004</v>
      </c>
      <c r="DB235" s="33">
        <v>11998.82655</v>
      </c>
      <c r="DC235" s="33">
        <v>10670.04565</v>
      </c>
      <c r="DD235" s="33">
        <v>8186.495261</v>
      </c>
      <c r="DE235" s="33">
        <v>8820.3253860000004</v>
      </c>
      <c r="DF235" s="33">
        <v>11998.82655</v>
      </c>
      <c r="DG235" s="33">
        <v>10670.04565</v>
      </c>
      <c r="DH235" s="33">
        <v>8186.495261</v>
      </c>
      <c r="DI235" s="33">
        <v>8820.3253860000004</v>
      </c>
      <c r="DJ235" s="33">
        <v>11998.82655</v>
      </c>
      <c r="DK235" s="33">
        <v>10670.04565</v>
      </c>
      <c r="DL235" s="33">
        <v>8186.495261</v>
      </c>
      <c r="DM235" s="33">
        <v>8820.3253860000004</v>
      </c>
      <c r="DN235" s="33">
        <v>11998.82655</v>
      </c>
      <c r="DO235" s="33">
        <v>10670.04565</v>
      </c>
      <c r="DP235" s="33">
        <v>8186.495261</v>
      </c>
      <c r="DQ235" s="33">
        <v>8820.3253860000004</v>
      </c>
      <c r="DR235" s="33">
        <v>11998.82655</v>
      </c>
      <c r="DS235" s="33">
        <v>10670.04565</v>
      </c>
      <c r="DT235" s="33">
        <v>8186.495261</v>
      </c>
      <c r="DU235" s="33">
        <v>8820.3253860000004</v>
      </c>
      <c r="DV235" s="33">
        <v>11998.82655</v>
      </c>
      <c r="DW235" s="33">
        <v>10670.04565</v>
      </c>
      <c r="DX235" s="33">
        <v>8186.495261</v>
      </c>
      <c r="DY235" s="33">
        <v>8820.3253860000004</v>
      </c>
      <c r="DZ235" s="33">
        <v>11998.82655</v>
      </c>
      <c r="EA235" s="33">
        <v>10670.04565</v>
      </c>
      <c r="EB235" s="33">
        <v>8186.495261</v>
      </c>
      <c r="EC235" s="33">
        <v>8820.3253860000004</v>
      </c>
      <c r="ED235" s="33">
        <v>11998.82655</v>
      </c>
      <c r="EE235" s="33">
        <v>10670.04565</v>
      </c>
      <c r="EF235" s="33">
        <v>8186.495261</v>
      </c>
      <c r="EG235" s="33">
        <v>8820.3253860000004</v>
      </c>
      <c r="EH235" s="33">
        <v>11998.82655</v>
      </c>
      <c r="EI235" s="33">
        <v>10670.04565</v>
      </c>
      <c r="EJ235" s="33">
        <v>8186.495261</v>
      </c>
      <c r="EK235" s="33">
        <v>8820.3253860000004</v>
      </c>
      <c r="EL235" s="33">
        <v>11998.82655</v>
      </c>
      <c r="EM235" s="33">
        <v>10670.04565</v>
      </c>
      <c r="EN235" s="33">
        <v>8186.495261</v>
      </c>
      <c r="EO235" s="33">
        <v>8820.3253860000004</v>
      </c>
      <c r="EP235" s="33">
        <v>11998.82655</v>
      </c>
      <c r="EQ235" s="33">
        <v>10670.04565</v>
      </c>
      <c r="ER235" s="33">
        <v>8186.495261</v>
      </c>
      <c r="ES235" s="33">
        <v>8820.3253860000004</v>
      </c>
      <c r="ET235" s="33">
        <v>11998.82655</v>
      </c>
      <c r="EU235" s="33">
        <v>10670.04565</v>
      </c>
      <c r="EV235" s="33">
        <v>8186.495261</v>
      </c>
      <c r="EW235" s="33">
        <v>8820.3253860000004</v>
      </c>
      <c r="EX235" s="33">
        <v>11998.82655</v>
      </c>
      <c r="EY235" s="33">
        <v>10670.04565</v>
      </c>
      <c r="EZ235" s="33">
        <v>8186.495261</v>
      </c>
      <c r="FA235" s="33">
        <v>8820.3253860000004</v>
      </c>
      <c r="FB235" s="33">
        <v>11998.82655</v>
      </c>
      <c r="FC235" s="33">
        <v>10670.04565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3968.7505070000002</v>
      </c>
      <c r="W236" s="33">
        <v>4448.2909019999997</v>
      </c>
      <c r="X236" s="33">
        <v>5403.3947840000001</v>
      </c>
      <c r="Y236" s="33">
        <v>5154.8028629999999</v>
      </c>
      <c r="Z236" s="33">
        <v>4245.4768979999999</v>
      </c>
      <c r="AA236" s="33">
        <v>4448.2909019999997</v>
      </c>
      <c r="AB236" s="33">
        <v>1764.6246160000001</v>
      </c>
      <c r="AC236" s="33">
        <v>5154.8028629999999</v>
      </c>
      <c r="AD236" s="33">
        <v>3310.3673629999998</v>
      </c>
      <c r="AE236" s="33">
        <v>4448.2909019999997</v>
      </c>
      <c r="AF236" s="33">
        <v>5403.3947840000001</v>
      </c>
      <c r="AG236" s="33">
        <v>5154.8028629999999</v>
      </c>
      <c r="AH236" s="33">
        <v>3192.1854549999998</v>
      </c>
      <c r="AI236" s="33">
        <v>4448.2909019999997</v>
      </c>
      <c r="AJ236" s="33">
        <v>5403.3947840000001</v>
      </c>
      <c r="AK236" s="33">
        <v>5154.8028629999999</v>
      </c>
      <c r="AL236" s="33">
        <v>3384.7055989999999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3063.7414610000001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5760.3614900000002</v>
      </c>
      <c r="BQ236" s="33">
        <v>5332.0704409999998</v>
      </c>
      <c r="BR236" s="33">
        <v>5991.7815289999999</v>
      </c>
      <c r="BS236" s="33">
        <v>4731.6557249999996</v>
      </c>
      <c r="BT236" s="33">
        <v>5807.268118</v>
      </c>
      <c r="BU236" s="33">
        <v>5496.4175690000002</v>
      </c>
      <c r="BV236" s="33">
        <v>6023.2669409999999</v>
      </c>
      <c r="BW236" s="33">
        <v>4768.2582350000002</v>
      </c>
      <c r="BX236" s="33">
        <v>5807.268118</v>
      </c>
      <c r="BY236" s="33">
        <v>5496.4175690000002</v>
      </c>
      <c r="BZ236" s="33">
        <v>6023.2669409999999</v>
      </c>
      <c r="CA236" s="33">
        <v>4768.2582350000002</v>
      </c>
      <c r="CB236" s="33">
        <v>5807.268118</v>
      </c>
      <c r="CC236" s="33">
        <v>5200.0542349999996</v>
      </c>
      <c r="CD236" s="33">
        <v>6023.2669409999999</v>
      </c>
      <c r="CE236" s="33">
        <v>4768.2582350000002</v>
      </c>
      <c r="CF236" s="33">
        <v>5807.268118</v>
      </c>
      <c r="CG236" s="33">
        <v>5154.8028629999999</v>
      </c>
      <c r="CH236" s="33">
        <v>6023.2669409999999</v>
      </c>
      <c r="CI236" s="33">
        <v>4768.2582350000002</v>
      </c>
      <c r="CJ236" s="33">
        <v>5807.268118</v>
      </c>
      <c r="CK236" s="33">
        <v>5496.4175690000002</v>
      </c>
      <c r="CL236" s="33">
        <v>6023.2669409999999</v>
      </c>
      <c r="CM236" s="33">
        <v>4768.2582350000002</v>
      </c>
      <c r="CN236" s="33">
        <v>5807.268118</v>
      </c>
      <c r="CO236" s="33">
        <v>5154.8028629999999</v>
      </c>
      <c r="CP236" s="33">
        <v>6023.2669409999999</v>
      </c>
      <c r="CQ236" s="33">
        <v>4768.2582350000002</v>
      </c>
      <c r="CR236" s="33">
        <v>5807.268118</v>
      </c>
      <c r="CS236" s="33">
        <v>5496.4175690000002</v>
      </c>
      <c r="CT236" s="33">
        <v>6023.2669409999999</v>
      </c>
      <c r="CU236" s="33">
        <v>4768.2582350000002</v>
      </c>
      <c r="CV236" s="33">
        <v>5807.268118</v>
      </c>
      <c r="CW236" s="33">
        <v>5367.4160780000002</v>
      </c>
      <c r="CX236" s="33">
        <v>6023.2669409999999</v>
      </c>
      <c r="CY236" s="33">
        <v>4768.2582350000002</v>
      </c>
      <c r="CZ236" s="33">
        <v>5807.268118</v>
      </c>
      <c r="DA236" s="33">
        <v>5154.8028629999999</v>
      </c>
      <c r="DB236" s="33">
        <v>6023.2669409999999</v>
      </c>
      <c r="DC236" s="33">
        <v>4768.2582350000002</v>
      </c>
      <c r="DD236" s="33">
        <v>5807.268118</v>
      </c>
      <c r="DE236" s="33">
        <v>5154.8028629999999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5321.8773330000004</v>
      </c>
      <c r="DN236" s="33">
        <v>6023.2669409999999</v>
      </c>
      <c r="DO236" s="33">
        <v>4768.2582350000002</v>
      </c>
      <c r="DP236" s="33">
        <v>5807.268118</v>
      </c>
      <c r="DQ236" s="33">
        <v>5421.7465490000004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6023.2669409999999</v>
      </c>
      <c r="EE236" s="33">
        <v>4768.2582350000002</v>
      </c>
      <c r="EF236" s="33">
        <v>5807.268118</v>
      </c>
      <c r="EG236" s="33">
        <v>5496.4175690000002</v>
      </c>
      <c r="EH236" s="33">
        <v>5342.5954499999998</v>
      </c>
      <c r="EI236" s="33">
        <v>4768.2582350000002</v>
      </c>
      <c r="EJ236" s="33">
        <v>5807.268118</v>
      </c>
      <c r="EK236" s="33">
        <v>5496.4175690000002</v>
      </c>
      <c r="EL236" s="33">
        <v>4485.9363649999996</v>
      </c>
      <c r="EM236" s="33">
        <v>4768.2582350000002</v>
      </c>
      <c r="EN236" s="33">
        <v>5807.268118</v>
      </c>
      <c r="EO236" s="33">
        <v>5496.4175690000002</v>
      </c>
      <c r="EP236" s="33">
        <v>3757.380494</v>
      </c>
      <c r="EQ236" s="33">
        <v>4768.2582350000002</v>
      </c>
      <c r="ER236" s="33">
        <v>5807.268118</v>
      </c>
      <c r="ES236" s="33">
        <v>5496.4175690000002</v>
      </c>
      <c r="ET236" s="33">
        <v>2974.760546</v>
      </c>
      <c r="EU236" s="33">
        <v>4768.2582350000002</v>
      </c>
      <c r="EV236" s="33">
        <v>5807.268118</v>
      </c>
      <c r="EW236" s="33">
        <v>5496.4175690000002</v>
      </c>
      <c r="EX236" s="33">
        <v>757.13308370000004</v>
      </c>
      <c r="EY236" s="33">
        <v>4768.2582350000002</v>
      </c>
      <c r="EZ236" s="33">
        <v>5807.268118</v>
      </c>
      <c r="FA236" s="33">
        <v>5496.4175690000002</v>
      </c>
      <c r="FB236" s="33">
        <v>71.583875199999994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3946.397015</v>
      </c>
      <c r="M237" s="33">
        <v>3699.437152</v>
      </c>
      <c r="N237" s="33">
        <v>3330.4720000000002</v>
      </c>
      <c r="O237" s="33">
        <v>3370.521647</v>
      </c>
      <c r="P237" s="33">
        <v>4283.5376070000002</v>
      </c>
      <c r="Q237" s="33">
        <v>3922.7063410000001</v>
      </c>
      <c r="R237" s="33">
        <v>3330.4720000000002</v>
      </c>
      <c r="S237" s="33">
        <v>3370.521647</v>
      </c>
      <c r="T237" s="33">
        <v>5324.9947309999998</v>
      </c>
      <c r="U237" s="33">
        <v>4059.1717199999998</v>
      </c>
      <c r="V237" s="33">
        <v>3330.4720000000002</v>
      </c>
      <c r="W237" s="33">
        <v>3370.521647</v>
      </c>
      <c r="X237" s="33">
        <v>5189.7041669999999</v>
      </c>
      <c r="Y237" s="33">
        <v>3536.4266720000001</v>
      </c>
      <c r="Z237" s="33">
        <v>3330.4720000000002</v>
      </c>
      <c r="AA237" s="33">
        <v>3370.521647</v>
      </c>
      <c r="AB237" s="33">
        <v>10402.723099999999</v>
      </c>
      <c r="AC237" s="33">
        <v>6960.2709169999998</v>
      </c>
      <c r="AD237" s="33">
        <v>3616.0088420000002</v>
      </c>
      <c r="AE237" s="33">
        <v>3577.4516229999999</v>
      </c>
      <c r="AF237" s="33">
        <v>13682.277770000001</v>
      </c>
      <c r="AG237" s="33">
        <v>12325.09468</v>
      </c>
      <c r="AH237" s="33">
        <v>3963.4996080000001</v>
      </c>
      <c r="AI237" s="33">
        <v>4250.7534669999995</v>
      </c>
      <c r="AJ237" s="33">
        <v>14552.22186</v>
      </c>
      <c r="AK237" s="33">
        <v>4961.9385890000003</v>
      </c>
      <c r="AL237" s="33">
        <v>4253.8245999999999</v>
      </c>
      <c r="AM237" s="33">
        <v>4654.4535470000001</v>
      </c>
      <c r="AN237" s="33">
        <v>8610.1750800000009</v>
      </c>
      <c r="AO237" s="33">
        <v>12120.446389999999</v>
      </c>
      <c r="AP237" s="33">
        <v>4253.8245999999999</v>
      </c>
      <c r="AQ237" s="33">
        <v>4654.4535470000001</v>
      </c>
      <c r="AR237" s="33">
        <v>14537.77909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13614.39668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14779.64236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15411.4581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14652.901159999999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14823.89113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7973.0770380000004</v>
      </c>
      <c r="K238" s="33">
        <v>9001.3516080000009</v>
      </c>
      <c r="L238" s="33">
        <v>10522.45298</v>
      </c>
      <c r="M238" s="33">
        <v>9132.3163530000002</v>
      </c>
      <c r="N238" s="33">
        <v>6008.7394299999996</v>
      </c>
      <c r="O238" s="33">
        <v>9001.3516080000009</v>
      </c>
      <c r="P238" s="33">
        <v>10522.45298</v>
      </c>
      <c r="Q238" s="33">
        <v>9132.3163530000002</v>
      </c>
      <c r="R238" s="33">
        <v>7363.3708829999996</v>
      </c>
      <c r="S238" s="33">
        <v>9001.3516080000009</v>
      </c>
      <c r="T238" s="33">
        <v>9689.4322410000004</v>
      </c>
      <c r="U238" s="33">
        <v>7218.1344099999997</v>
      </c>
      <c r="V238" s="33">
        <v>7578</v>
      </c>
      <c r="W238" s="33">
        <v>9001.3516080000009</v>
      </c>
      <c r="X238" s="33">
        <v>10522.45298</v>
      </c>
      <c r="Y238" s="33">
        <v>8261.8285340000002</v>
      </c>
      <c r="Z238" s="33">
        <v>6868.8407260000004</v>
      </c>
      <c r="AA238" s="33">
        <v>9001.3516080000009</v>
      </c>
      <c r="AB238" s="33">
        <v>4611.8602510000001</v>
      </c>
      <c r="AC238" s="33">
        <v>6786.1770489999999</v>
      </c>
      <c r="AD238" s="33">
        <v>3987.2555649999999</v>
      </c>
      <c r="AE238" s="33">
        <v>9001.3516080000009</v>
      </c>
      <c r="AF238" s="33">
        <v>8115.3642229999996</v>
      </c>
      <c r="AG238" s="33">
        <v>3558.0009249999998</v>
      </c>
      <c r="AH238" s="33">
        <v>6862.1491770000002</v>
      </c>
      <c r="AI238" s="33">
        <v>9001.3516080000009</v>
      </c>
      <c r="AJ238" s="33">
        <v>10084</v>
      </c>
      <c r="AK238" s="33">
        <v>8778.5211290000007</v>
      </c>
      <c r="AL238" s="33">
        <v>8432.1894900000007</v>
      </c>
      <c r="AM238" s="33">
        <v>9001.3516080000009</v>
      </c>
      <c r="AN238" s="33">
        <v>10522.45298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4003</v>
      </c>
      <c r="AT238" s="33">
        <v>8432.1894900000007</v>
      </c>
      <c r="AU238" s="33">
        <v>9001.3516080000009</v>
      </c>
      <c r="AV238" s="33">
        <v>9625</v>
      </c>
      <c r="AW238" s="33">
        <v>4125</v>
      </c>
      <c r="AX238" s="33">
        <v>8432.1894900000007</v>
      </c>
      <c r="AY238" s="33">
        <v>9001.3516080000009</v>
      </c>
      <c r="AZ238" s="33">
        <v>10522.45298</v>
      </c>
      <c r="BA238" s="33">
        <v>4254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8037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80.732866459999997</v>
      </c>
      <c r="AD239" s="33">
        <v>2404.2362349999999</v>
      </c>
      <c r="AE239" s="33">
        <v>2433.6418330000001</v>
      </c>
      <c r="AF239" s="33">
        <v>206.81534300000001</v>
      </c>
      <c r="AG239" s="33">
        <v>1652.978699</v>
      </c>
      <c r="AH239" s="33">
        <v>2404.2362349999999</v>
      </c>
      <c r="AI239" s="33">
        <v>3033.456549</v>
      </c>
      <c r="AJ239" s="33">
        <v>461.02565809999999</v>
      </c>
      <c r="AK239" s="33">
        <v>6385.7270589999998</v>
      </c>
      <c r="AL239" s="33">
        <v>2306.9783539999999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5883.8683940000001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668.60244690000002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1215.0903499999999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582.01436239999998</v>
      </c>
      <c r="BV239" s="33">
        <v>2404.2362349999999</v>
      </c>
      <c r="BW239" s="33">
        <v>3033.456549</v>
      </c>
      <c r="BX239" s="33">
        <v>6760.6702750000004</v>
      </c>
      <c r="BY239" s="33">
        <v>1085.324963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6016.8910530000003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146.50027449999999</v>
      </c>
      <c r="M240" s="33">
        <v>304.86015689999999</v>
      </c>
      <c r="N240" s="33">
        <v>228.36537250000001</v>
      </c>
      <c r="O240" s="33">
        <v>133.44058820000001</v>
      </c>
      <c r="Q240" s="33">
        <v>304.86015689999999</v>
      </c>
      <c r="R240" s="33">
        <v>228.36537250000001</v>
      </c>
      <c r="S240" s="33">
        <v>133.44058820000001</v>
      </c>
      <c r="V240" s="33">
        <v>228.36537250000001</v>
      </c>
      <c r="W240" s="33">
        <v>133.44058820000001</v>
      </c>
      <c r="Y240" s="33">
        <v>304.86015689999999</v>
      </c>
      <c r="Z240" s="33">
        <v>228.36537250000001</v>
      </c>
      <c r="AA240" s="33">
        <v>133.44058820000001</v>
      </c>
      <c r="AE240" s="33">
        <v>133.44058820000001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S240" s="33">
        <v>279.49525260000001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BA240" s="33">
        <v>4.7654163599999997</v>
      </c>
      <c r="BB240" s="33">
        <v>340.89690200000001</v>
      </c>
      <c r="BC240" s="33">
        <v>166.65094120000001</v>
      </c>
      <c r="BD240" s="33">
        <v>25.564097230000002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116.02910610000001</v>
      </c>
      <c r="BJ240" s="33">
        <v>340.89690200000001</v>
      </c>
      <c r="BK240" s="33">
        <v>166.65094120000001</v>
      </c>
      <c r="BL240" s="33">
        <v>637.56583490000003</v>
      </c>
      <c r="BM240" s="33">
        <v>746.04695549999997</v>
      </c>
      <c r="BN240" s="33">
        <v>510.88404960000003</v>
      </c>
      <c r="BO240" s="33">
        <v>361.22384449999998</v>
      </c>
      <c r="BP240" s="33">
        <v>200.77154229999999</v>
      </c>
      <c r="BQ240" s="33">
        <v>499.14611760000003</v>
      </c>
      <c r="BR240" s="33">
        <v>510.88404960000003</v>
      </c>
      <c r="BS240" s="33">
        <v>361.22384449999998</v>
      </c>
      <c r="BT240" s="33">
        <v>637.56583490000003</v>
      </c>
      <c r="BU240" s="33">
        <v>969.47381610000002</v>
      </c>
      <c r="BV240" s="33">
        <v>683.95720530000006</v>
      </c>
      <c r="BW240" s="33">
        <v>523.0264502</v>
      </c>
      <c r="BX240" s="33">
        <v>1106.4936809999999</v>
      </c>
      <c r="BY240" s="33">
        <v>701.81392249999999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1209.8552500000001</v>
      </c>
      <c r="CH240" s="33">
        <v>683.95720530000006</v>
      </c>
      <c r="CI240" s="33">
        <v>523.0264502</v>
      </c>
      <c r="CJ240" s="33">
        <v>1106.4936809999999</v>
      </c>
      <c r="CK240" s="33">
        <v>877.49796500000002</v>
      </c>
      <c r="CL240" s="33">
        <v>683.95720530000006</v>
      </c>
      <c r="CM240" s="33">
        <v>523.0264502</v>
      </c>
      <c r="CN240" s="33">
        <v>1106.4936809999999</v>
      </c>
      <c r="CO240" s="33">
        <v>881.01837469999998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1177.472516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1108.631828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F241" s="33">
        <v>621.66636100000005</v>
      </c>
      <c r="CG241" s="33">
        <v>539.87645799999996</v>
      </c>
      <c r="CH241" s="33">
        <v>192.73906030000001</v>
      </c>
      <c r="CI241" s="33">
        <v>271.72511359999999</v>
      </c>
      <c r="CJ241" s="33">
        <v>906.2020569</v>
      </c>
      <c r="CK241" s="33">
        <v>350.18942980000003</v>
      </c>
      <c r="CL241" s="33">
        <v>280.95541889999998</v>
      </c>
      <c r="CM241" s="33">
        <v>396.09326199999998</v>
      </c>
      <c r="CN241" s="33">
        <v>1320.1204499999999</v>
      </c>
      <c r="CP241" s="33">
        <v>409.28509380000003</v>
      </c>
      <c r="CQ241" s="33">
        <v>577.01349400000004</v>
      </c>
      <c r="CR241" s="33">
        <v>1564.8587299999999</v>
      </c>
      <c r="CT241" s="33">
        <v>485.16281409999999</v>
      </c>
      <c r="CU241" s="33">
        <v>683.98652860000004</v>
      </c>
      <c r="CV241" s="33">
        <v>1838.0174480000001</v>
      </c>
      <c r="CW241" s="33">
        <v>1596.197594</v>
      </c>
      <c r="CX241" s="33">
        <v>569.85189779999996</v>
      </c>
      <c r="CY241" s="33">
        <v>803.38189580000005</v>
      </c>
      <c r="CZ241" s="33">
        <v>1838.0174480000001</v>
      </c>
      <c r="DA241" s="33">
        <v>1488.384446</v>
      </c>
      <c r="DB241" s="33">
        <v>569.85189779999996</v>
      </c>
      <c r="DC241" s="33">
        <v>803.38189580000005</v>
      </c>
      <c r="DD241" s="33">
        <v>1838.0174480000001</v>
      </c>
      <c r="DE241" s="33">
        <v>1222.395227</v>
      </c>
      <c r="DF241" s="33">
        <v>569.85189779999996</v>
      </c>
      <c r="DG241" s="33">
        <v>803.38189580000005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1208.015097</v>
      </c>
      <c r="DN241" s="33">
        <v>598.74643140000001</v>
      </c>
      <c r="DO241" s="33">
        <v>844.1176471</v>
      </c>
      <c r="DP241" s="33">
        <v>1931.214745</v>
      </c>
      <c r="DQ241" s="33">
        <v>1371.9110470000001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N242" s="33">
        <v>2908.2947060000001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122.2717463</v>
      </c>
      <c r="BE242" s="33">
        <v>1329.2097650000001</v>
      </c>
      <c r="BF242" s="33">
        <v>843.2366667</v>
      </c>
      <c r="BG242" s="33">
        <v>1460.131294</v>
      </c>
      <c r="BH242" s="33">
        <v>649.93243580000001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2181.1181569999999</v>
      </c>
      <c r="BR242" s="33">
        <v>906.87400000000002</v>
      </c>
      <c r="BS242" s="33">
        <v>1590.6875689999999</v>
      </c>
      <c r="BT242" s="33">
        <v>1998.9555270000001</v>
      </c>
      <c r="BU242" s="33">
        <v>2340.302745</v>
      </c>
      <c r="BV242" s="33">
        <v>906.87400000000002</v>
      </c>
      <c r="BW242" s="33">
        <v>1590.6875689999999</v>
      </c>
      <c r="BX242" s="33">
        <v>2113.8434499999998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L242" s="33">
        <v>906.87400000000002</v>
      </c>
      <c r="CM242" s="33">
        <v>1590.6875689999999</v>
      </c>
      <c r="CN242" s="33">
        <v>3147.918784</v>
      </c>
      <c r="CP242" s="33">
        <v>906.87400000000002</v>
      </c>
      <c r="CQ242" s="33">
        <v>1590.6875689999999</v>
      </c>
      <c r="CR242" s="33">
        <v>3147.918784</v>
      </c>
      <c r="CT242" s="33">
        <v>906.87400000000002</v>
      </c>
      <c r="CU242" s="33">
        <v>1590.6875689999999</v>
      </c>
      <c r="CV242" s="33">
        <v>3147.918784</v>
      </c>
      <c r="CW242" s="33">
        <v>1511.1750649999999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44430.425880000003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50427.373769999998</v>
      </c>
      <c r="M245" s="33">
        <v>44028.757799999999</v>
      </c>
      <c r="N245" s="33">
        <v>43268.834940000001</v>
      </c>
      <c r="O245" s="33">
        <v>44443.310389999999</v>
      </c>
      <c r="P245" s="33">
        <v>50575.980130000004</v>
      </c>
      <c r="Q245" s="33">
        <v>44209.95865</v>
      </c>
      <c r="R245" s="33">
        <v>45075.401469999997</v>
      </c>
      <c r="S245" s="33">
        <v>44400.424729999999</v>
      </c>
      <c r="T245" s="33">
        <v>53976.340499999998</v>
      </c>
      <c r="U245" s="33">
        <v>45100.221660000003</v>
      </c>
      <c r="V245" s="33">
        <v>42829.787960000001</v>
      </c>
      <c r="W245" s="33">
        <v>45172.438040000001</v>
      </c>
      <c r="X245" s="33">
        <v>54674.070679999997</v>
      </c>
      <c r="Y245" s="33">
        <v>45926.030890000002</v>
      </c>
      <c r="Z245" s="33">
        <v>43556.386209999997</v>
      </c>
      <c r="AA245" s="33">
        <v>45172.438040000001</v>
      </c>
      <c r="AB245" s="33">
        <v>53691.876510000002</v>
      </c>
      <c r="AC245" s="33">
        <v>44401.815069999997</v>
      </c>
      <c r="AD245" s="33">
        <v>41419.982629999999</v>
      </c>
      <c r="AE245" s="33">
        <v>46778.802040000002</v>
      </c>
      <c r="AF245" s="33">
        <v>57896.392630000002</v>
      </c>
      <c r="AG245" s="33">
        <v>48406.162859999997</v>
      </c>
      <c r="AH245" s="33">
        <v>45160.360990000001</v>
      </c>
      <c r="AI245" s="33">
        <v>48426.768210000002</v>
      </c>
      <c r="AJ245" s="33">
        <v>60989.182809999998</v>
      </c>
      <c r="AK245" s="33">
        <v>50996.275329999997</v>
      </c>
      <c r="AL245" s="33">
        <v>47959.22522</v>
      </c>
      <c r="AM245" s="33">
        <v>50290.599589999998</v>
      </c>
      <c r="AN245" s="33">
        <v>64693.528330000001</v>
      </c>
      <c r="AO245" s="33">
        <v>53266.262000000002</v>
      </c>
      <c r="AP245" s="33">
        <v>50467.61911</v>
      </c>
      <c r="AQ245" s="33">
        <v>50290.599589999998</v>
      </c>
      <c r="AR245" s="33">
        <v>67568.869279999999</v>
      </c>
      <c r="AS245" s="33">
        <v>56867.964910000002</v>
      </c>
      <c r="AT245" s="33">
        <v>50564.684759999996</v>
      </c>
      <c r="AU245" s="33">
        <v>50378.189980000003</v>
      </c>
      <c r="AV245" s="33">
        <v>66340.3272</v>
      </c>
      <c r="AW245" s="33">
        <v>55133.977740000002</v>
      </c>
      <c r="AX245" s="33">
        <v>50637.012089999997</v>
      </c>
      <c r="AY245" s="33">
        <v>50459.613660000003</v>
      </c>
      <c r="AZ245" s="33">
        <v>69707.152050000004</v>
      </c>
      <c r="BA245" s="33">
        <v>57094.931429999997</v>
      </c>
      <c r="BB245" s="33">
        <v>50819.429929999998</v>
      </c>
      <c r="BC245" s="33">
        <v>50668.106209999998</v>
      </c>
      <c r="BD245" s="33">
        <v>69912.463149999996</v>
      </c>
      <c r="BE245" s="33">
        <v>57896.850180000001</v>
      </c>
      <c r="BF245" s="33">
        <v>50819.429929999998</v>
      </c>
      <c r="BG245" s="33">
        <v>50668.106209999998</v>
      </c>
      <c r="BH245" s="33">
        <v>71180.077860000005</v>
      </c>
      <c r="BI245" s="33">
        <v>62606.361949999999</v>
      </c>
      <c r="BJ245" s="33">
        <v>51410.371070000001</v>
      </c>
      <c r="BK245" s="33">
        <v>51198.323230000002</v>
      </c>
      <c r="BL245" s="33">
        <v>73393.774909999993</v>
      </c>
      <c r="BM245" s="33">
        <v>60158.234920000003</v>
      </c>
      <c r="BN245" s="33">
        <v>51666.432569999997</v>
      </c>
      <c r="BO245" s="33">
        <v>51521.547899999998</v>
      </c>
      <c r="BP245" s="33">
        <v>75591.360209999999</v>
      </c>
      <c r="BQ245" s="33">
        <v>66191.669250000006</v>
      </c>
      <c r="BR245" s="33">
        <v>53840.11649</v>
      </c>
      <c r="BS245" s="33">
        <v>54121.399360000003</v>
      </c>
      <c r="BT245" s="33">
        <v>76036.119609999994</v>
      </c>
      <c r="BU245" s="33">
        <v>62701.207090000004</v>
      </c>
      <c r="BV245" s="33">
        <v>54195.997100000001</v>
      </c>
      <c r="BW245" s="33">
        <v>54518.10209</v>
      </c>
      <c r="BX245" s="33">
        <v>76619.935379999995</v>
      </c>
      <c r="BY245" s="33">
        <v>62936.857799999998</v>
      </c>
      <c r="BZ245" s="33">
        <v>54195.997100000001</v>
      </c>
      <c r="CA245" s="33">
        <v>54518.10209</v>
      </c>
      <c r="CB245" s="33">
        <v>77654.010710000002</v>
      </c>
      <c r="CC245" s="33">
        <v>65613.323789999995</v>
      </c>
      <c r="CD245" s="33">
        <v>54195.997100000001</v>
      </c>
      <c r="CE245" s="33">
        <v>54518.10209</v>
      </c>
      <c r="CF245" s="33">
        <v>78275.677070000005</v>
      </c>
      <c r="CG245" s="33">
        <v>68943.562969999999</v>
      </c>
      <c r="CH245" s="33">
        <v>54388.73616</v>
      </c>
      <c r="CI245" s="33">
        <v>54789.827210000003</v>
      </c>
      <c r="CJ245" s="33">
        <v>78560.212769999998</v>
      </c>
      <c r="CK245" s="33">
        <v>66197.699359999999</v>
      </c>
      <c r="CL245" s="33">
        <v>54476.952519999999</v>
      </c>
      <c r="CM245" s="33">
        <v>54914.195359999998</v>
      </c>
      <c r="CN245" s="33">
        <v>78974.131160000004</v>
      </c>
      <c r="CO245" s="33">
        <v>65411.253539999998</v>
      </c>
      <c r="CP245" s="33">
        <v>54605.282189999998</v>
      </c>
      <c r="CQ245" s="33">
        <v>55095.115590000001</v>
      </c>
      <c r="CR245" s="33">
        <v>79218.869439999995</v>
      </c>
      <c r="CS245" s="33">
        <v>65809.394740000003</v>
      </c>
      <c r="CT245" s="33">
        <v>54681.159910000002</v>
      </c>
      <c r="CU245" s="33">
        <v>55202.088620000002</v>
      </c>
      <c r="CV245" s="33">
        <v>79492.028160000002</v>
      </c>
      <c r="CW245" s="33">
        <v>69172.783660000001</v>
      </c>
      <c r="CX245" s="33">
        <v>54765.849000000002</v>
      </c>
      <c r="CY245" s="33">
        <v>55321.483990000001</v>
      </c>
      <c r="CZ245" s="33">
        <v>79492.028160000002</v>
      </c>
      <c r="DA245" s="33">
        <v>69899.57501</v>
      </c>
      <c r="DB245" s="33">
        <v>54765.849000000002</v>
      </c>
      <c r="DC245" s="33">
        <v>55321.483990000001</v>
      </c>
      <c r="DD245" s="33">
        <v>79492.028160000002</v>
      </c>
      <c r="DE245" s="33">
        <v>69092.7405</v>
      </c>
      <c r="DF245" s="33">
        <v>54765.849000000002</v>
      </c>
      <c r="DG245" s="33">
        <v>55321.483990000001</v>
      </c>
      <c r="DH245" s="33">
        <v>79609.561440000005</v>
      </c>
      <c r="DI245" s="33">
        <v>70450.184469999993</v>
      </c>
      <c r="DJ245" s="33">
        <v>54808.682480000003</v>
      </c>
      <c r="DK245" s="33">
        <v>55378.174720000003</v>
      </c>
      <c r="DL245" s="33">
        <v>79609.561440000005</v>
      </c>
      <c r="DM245" s="33">
        <v>69437.69</v>
      </c>
      <c r="DN245" s="33">
        <v>54808.682480000003</v>
      </c>
      <c r="DO245" s="33">
        <v>55378.174720000003</v>
      </c>
      <c r="DP245" s="33">
        <v>79609.561440000005</v>
      </c>
      <c r="DQ245" s="33">
        <v>70043.658739999999</v>
      </c>
      <c r="DR245" s="33">
        <v>54808.682480000003</v>
      </c>
      <c r="DS245" s="33">
        <v>55378.174720000003</v>
      </c>
      <c r="DT245" s="33">
        <v>79609.561440000005</v>
      </c>
      <c r="DU245" s="33">
        <v>70450.184469999993</v>
      </c>
      <c r="DV245" s="33">
        <v>54808.682480000003</v>
      </c>
      <c r="DW245" s="33">
        <v>55378.174720000003</v>
      </c>
      <c r="DX245" s="33">
        <v>79609.561440000005</v>
      </c>
      <c r="DY245" s="33">
        <v>70450.184469999993</v>
      </c>
      <c r="DZ245" s="33">
        <v>54808.682480000003</v>
      </c>
      <c r="EA245" s="33">
        <v>55378.174720000003</v>
      </c>
      <c r="EB245" s="33">
        <v>79609.561440000005</v>
      </c>
      <c r="EC245" s="33">
        <v>70450.184469999993</v>
      </c>
      <c r="ED245" s="33">
        <v>54808.682480000003</v>
      </c>
      <c r="EE245" s="33">
        <v>55378.174720000003</v>
      </c>
      <c r="EF245" s="33">
        <v>79609.561440000005</v>
      </c>
      <c r="EG245" s="33">
        <v>70450.184469999993</v>
      </c>
      <c r="EH245" s="33">
        <v>54128.010979999999</v>
      </c>
      <c r="EI245" s="33">
        <v>55378.174720000003</v>
      </c>
      <c r="EJ245" s="33">
        <v>79609.561440000005</v>
      </c>
      <c r="EK245" s="33">
        <v>70450.184469999993</v>
      </c>
      <c r="EL245" s="33">
        <v>53271.351900000001</v>
      </c>
      <c r="EM245" s="33">
        <v>55378.174720000003</v>
      </c>
      <c r="EN245" s="33">
        <v>79609.561440000005</v>
      </c>
      <c r="EO245" s="33">
        <v>70450.184469999993</v>
      </c>
      <c r="EP245" s="33">
        <v>52542.796029999998</v>
      </c>
      <c r="EQ245" s="33">
        <v>55378.174720000003</v>
      </c>
      <c r="ER245" s="33">
        <v>79609.561440000005</v>
      </c>
      <c r="ES245" s="33">
        <v>70450.184469999993</v>
      </c>
      <c r="ET245" s="33">
        <v>51760.176079999997</v>
      </c>
      <c r="EU245" s="33">
        <v>55378.174720000003</v>
      </c>
      <c r="EV245" s="33">
        <v>79609.561440000005</v>
      </c>
      <c r="EW245" s="33">
        <v>70450.184469999993</v>
      </c>
      <c r="EX245" s="33">
        <v>49542.548620000001</v>
      </c>
      <c r="EY245" s="33">
        <v>55378.174720000003</v>
      </c>
      <c r="EZ245" s="33">
        <v>79673.619439999995</v>
      </c>
      <c r="FA245" s="33">
        <v>70492.615569999994</v>
      </c>
      <c r="FB245" s="33">
        <v>48872.499880000003</v>
      </c>
      <c r="FC245" s="33">
        <v>55417.416519999999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3532.4008009999998</v>
      </c>
      <c r="AP246" s="33">
        <v>2473.4381669999998</v>
      </c>
      <c r="AQ246" s="33">
        <v>3031.1280900000002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4491.5426020000004</v>
      </c>
      <c r="BA246" s="33">
        <v>3867.8977159999999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4511.9085290000003</v>
      </c>
      <c r="BM246" s="33">
        <v>4600.7556649999997</v>
      </c>
      <c r="BN246" s="33">
        <v>3207.1786219999999</v>
      </c>
      <c r="BO246" s="33">
        <v>3915.3822460000001</v>
      </c>
      <c r="BP246" s="33">
        <v>5126.8342860000002</v>
      </c>
      <c r="BQ246" s="33">
        <v>2124.3119839999999</v>
      </c>
      <c r="BR246" s="33">
        <v>3309.0255809999999</v>
      </c>
      <c r="BS246" s="33">
        <v>4038.1212839999998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3267.2651409999999</v>
      </c>
      <c r="CH246" s="33">
        <v>3992.1527890000002</v>
      </c>
      <c r="CI246" s="33">
        <v>4861.3797930000001</v>
      </c>
      <c r="CJ246" s="33">
        <v>6181.8734000000004</v>
      </c>
      <c r="CK246" s="33">
        <v>4498.2829650000003</v>
      </c>
      <c r="CL246" s="33">
        <v>3992.1527890000002</v>
      </c>
      <c r="CM246" s="33">
        <v>4861.3797930000001</v>
      </c>
      <c r="CN246" s="33">
        <v>6181.8734000000004</v>
      </c>
      <c r="CO246" s="33">
        <v>5413.4163440000002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3267.2651409999999</v>
      </c>
      <c r="CX246" s="33">
        <v>3992.1527890000002</v>
      </c>
      <c r="CY246" s="33">
        <v>4861.3797930000001</v>
      </c>
      <c r="CZ246" s="33">
        <v>6181.8734000000004</v>
      </c>
      <c r="DA246" s="33">
        <v>3639.8623969999999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1076.0332759999999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1551.9984890000001</v>
      </c>
      <c r="CD247" s="33">
        <v>2836.1044019999999</v>
      </c>
      <c r="CE247" s="33">
        <v>2668.8047259999998</v>
      </c>
      <c r="CF247" s="33">
        <v>2465.7940520000002</v>
      </c>
      <c r="CG247" s="33">
        <v>990.78436850000003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54.647323489999998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56.751142489999999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5.4498540210000002</v>
      </c>
      <c r="AD249" s="33">
        <v>75.928631600000003</v>
      </c>
      <c r="AF249" s="33">
        <v>113.8293899</v>
      </c>
      <c r="AH249" s="33">
        <v>75.928631600000003</v>
      </c>
      <c r="AI249" s="33">
        <v>89.909617310000002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D251" s="33">
        <v>105.1966548</v>
      </c>
      <c r="AE251" s="33">
        <v>80.415399699999995</v>
      </c>
      <c r="AG251" s="33">
        <v>4.0140233030000001</v>
      </c>
      <c r="AH251" s="33">
        <v>105.1966548</v>
      </c>
      <c r="AI251" s="33">
        <v>127.60236399999999</v>
      </c>
      <c r="AJ251" s="33">
        <v>98.797903169999998</v>
      </c>
      <c r="AK251" s="33">
        <v>273.0338979</v>
      </c>
      <c r="AL251" s="33">
        <v>161.09083620000001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182.55593680000001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1.706231469</v>
      </c>
      <c r="AI253" s="33">
        <v>1.706231469</v>
      </c>
      <c r="AK253" s="33">
        <v>0.81187669630000003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1.706231469</v>
      </c>
      <c r="BE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1.6886019699999999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2578.3209270000002</v>
      </c>
      <c r="W257" s="33">
        <v>2906.3120899999999</v>
      </c>
      <c r="X257" s="33">
        <v>3502.0154389999998</v>
      </c>
      <c r="Y257" s="33">
        <v>3174.4095419999999</v>
      </c>
      <c r="Z257" s="33">
        <v>2716.486042</v>
      </c>
      <c r="AA257" s="33">
        <v>3015.8324349999998</v>
      </c>
      <c r="AB257" s="33">
        <v>3514.159744</v>
      </c>
      <c r="AC257" s="33">
        <v>3199.6163270000002</v>
      </c>
      <c r="AD257" s="33">
        <v>2757.93941</v>
      </c>
      <c r="AE257" s="33">
        <v>2986.0986950000001</v>
      </c>
      <c r="AF257" s="33">
        <v>3501.6642660000002</v>
      </c>
      <c r="AG257" s="33">
        <v>3173.6765220000002</v>
      </c>
      <c r="AH257" s="33">
        <v>2812.182037</v>
      </c>
      <c r="AI257" s="33">
        <v>3184.5163849999999</v>
      </c>
      <c r="AJ257" s="33">
        <v>3538.5491390000002</v>
      </c>
      <c r="AK257" s="33">
        <v>3493.6047990000002</v>
      </c>
      <c r="AL257" s="33">
        <v>2930.2477469999999</v>
      </c>
      <c r="AM257" s="33">
        <v>3314.0706719999998</v>
      </c>
      <c r="AN257" s="33">
        <v>3721.7192420000001</v>
      </c>
      <c r="AO257" s="33">
        <v>4900.8817399999998</v>
      </c>
      <c r="AP257" s="33">
        <v>3959.4499059999998</v>
      </c>
      <c r="AQ257" s="33">
        <v>4479.5152550000003</v>
      </c>
      <c r="AR257" s="33">
        <v>3719.6660419999998</v>
      </c>
      <c r="AS257" s="33">
        <v>3592.7884669999999</v>
      </c>
      <c r="AT257" s="33">
        <v>4693.1903609999999</v>
      </c>
      <c r="AU257" s="33">
        <v>5363.7694110000002</v>
      </c>
      <c r="AV257" s="33">
        <v>6460.2673610000002</v>
      </c>
      <c r="AW257" s="33">
        <v>5969.2366039999997</v>
      </c>
      <c r="AX257" s="33">
        <v>4693.1903609999999</v>
      </c>
      <c r="AY257" s="33">
        <v>5363.7694110000002</v>
      </c>
      <c r="AZ257" s="33">
        <v>5982.270724</v>
      </c>
      <c r="BA257" s="33">
        <v>6798.6819100000002</v>
      </c>
      <c r="BB257" s="33">
        <v>6399.1372419999998</v>
      </c>
      <c r="BC257" s="33">
        <v>6983.5825960000002</v>
      </c>
      <c r="BD257" s="33">
        <v>7938.1136029999998</v>
      </c>
      <c r="BE257" s="33">
        <v>7262.0159720000001</v>
      </c>
      <c r="BF257" s="33">
        <v>6399.1372419999998</v>
      </c>
      <c r="BG257" s="33">
        <v>6983.5825960000002</v>
      </c>
      <c r="BH257" s="33">
        <v>7936.4531690000003</v>
      </c>
      <c r="BI257" s="33">
        <v>3494.5967030000002</v>
      </c>
      <c r="BJ257" s="33">
        <v>6399.1372419999998</v>
      </c>
      <c r="BK257" s="33">
        <v>6983.5825960000002</v>
      </c>
      <c r="BL257" s="33">
        <v>7480.465263</v>
      </c>
      <c r="BM257" s="33">
        <v>7260.3097399999997</v>
      </c>
      <c r="BN257" s="33">
        <v>6399.1372419999998</v>
      </c>
      <c r="BO257" s="33">
        <v>6983.5825960000002</v>
      </c>
      <c r="BP257" s="33">
        <v>7979.873028</v>
      </c>
      <c r="BQ257" s="33">
        <v>3679.8411550000001</v>
      </c>
      <c r="BR257" s="33">
        <v>6500.9842019999996</v>
      </c>
      <c r="BS257" s="33">
        <v>7106.3216339999999</v>
      </c>
      <c r="BT257" s="33">
        <v>9150.8405299999995</v>
      </c>
      <c r="BU257" s="33">
        <v>8587.7900370000007</v>
      </c>
      <c r="BV257" s="33">
        <v>7184.1114100000004</v>
      </c>
      <c r="BW257" s="33">
        <v>7929.5801419999998</v>
      </c>
      <c r="BX257" s="33">
        <v>9150.8405299999995</v>
      </c>
      <c r="BY257" s="33">
        <v>8405.2340999999997</v>
      </c>
      <c r="BZ257" s="33">
        <v>7184.1114100000004</v>
      </c>
      <c r="CA257" s="33">
        <v>7929.5801419999998</v>
      </c>
      <c r="CB257" s="33">
        <v>9150.8405299999995</v>
      </c>
      <c r="CC257" s="33">
        <v>7775.370629</v>
      </c>
      <c r="CD257" s="33">
        <v>7184.1114100000004</v>
      </c>
      <c r="CE257" s="33">
        <v>7929.5801419999998</v>
      </c>
      <c r="CF257" s="33">
        <v>9150.8405299999995</v>
      </c>
      <c r="CG257" s="33">
        <v>4739.5166069999996</v>
      </c>
      <c r="CH257" s="33">
        <v>7184.1114100000004</v>
      </c>
      <c r="CI257" s="33">
        <v>7929.5801419999998</v>
      </c>
      <c r="CJ257" s="33">
        <v>9150.8405299999995</v>
      </c>
      <c r="CK257" s="33">
        <v>7429.0671590000002</v>
      </c>
      <c r="CL257" s="33">
        <v>7184.1114100000004</v>
      </c>
      <c r="CM257" s="33">
        <v>7929.5801419999998</v>
      </c>
      <c r="CN257" s="33">
        <v>9150.8405299999995</v>
      </c>
      <c r="CO257" s="33">
        <v>8346.1717399999998</v>
      </c>
      <c r="CP257" s="33">
        <v>7184.1114100000004</v>
      </c>
      <c r="CQ257" s="33">
        <v>7929.5801419999998</v>
      </c>
      <c r="CR257" s="33">
        <v>9150.8405299999995</v>
      </c>
      <c r="CS257" s="33">
        <v>8576.4686739999997</v>
      </c>
      <c r="CT257" s="33">
        <v>7184.1114100000004</v>
      </c>
      <c r="CU257" s="33">
        <v>7929.5801419999998</v>
      </c>
      <c r="CV257" s="33">
        <v>9150.8405299999995</v>
      </c>
      <c r="CW257" s="33">
        <v>6201.8243169999996</v>
      </c>
      <c r="CX257" s="33">
        <v>7184.1114100000004</v>
      </c>
      <c r="CY257" s="33">
        <v>7929.5801419999998</v>
      </c>
      <c r="CZ257" s="33">
        <v>9150.8405299999995</v>
      </c>
      <c r="DA257" s="33">
        <v>6572.4503699999996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8676.2967960000005</v>
      </c>
      <c r="DN257" s="33">
        <v>7184.1114100000004</v>
      </c>
      <c r="DO257" s="33">
        <v>7929.5801419999998</v>
      </c>
      <c r="DP257" s="33">
        <v>9150.8405299999995</v>
      </c>
      <c r="DQ257" s="33">
        <v>8676.2967960000005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7128.318593</v>
      </c>
      <c r="EY257" s="33">
        <v>7929.5801419999998</v>
      </c>
      <c r="EZ257" s="33">
        <v>9150.8405299999995</v>
      </c>
      <c r="FA257" s="33">
        <v>8678.2679979999994</v>
      </c>
      <c r="FB257" s="33">
        <v>7128.318593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7560.1533980000004</v>
      </c>
      <c r="CS294" s="33">
        <v>7509.4314219999997</v>
      </c>
      <c r="CT294" s="33">
        <v>7334.9134400000003</v>
      </c>
      <c r="CU294" s="33">
        <v>7509.4314219999997</v>
      </c>
      <c r="CV294" s="33">
        <v>7560.1533980000004</v>
      </c>
      <c r="CW294" s="33">
        <v>7509.4314219999997</v>
      </c>
      <c r="CX294" s="33">
        <v>7334.9134400000003</v>
      </c>
      <c r="CY294" s="33">
        <v>7509.4314219999997</v>
      </c>
      <c r="CZ294" s="33">
        <v>7560.1533980000004</v>
      </c>
      <c r="DA294" s="33">
        <v>7509.4314219999997</v>
      </c>
      <c r="DB294" s="33">
        <v>7334.9134400000003</v>
      </c>
      <c r="DC294" s="33">
        <v>7509.4314219999997</v>
      </c>
      <c r="DD294" s="33">
        <v>7560.1533980000004</v>
      </c>
      <c r="DE294" s="33">
        <v>7509.4314219999997</v>
      </c>
      <c r="DF294" s="33">
        <v>7334.9134400000003</v>
      </c>
      <c r="DG294" s="33">
        <v>7509.4314219999997</v>
      </c>
      <c r="DH294" s="33">
        <v>7560.1533980000004</v>
      </c>
      <c r="DI294" s="33">
        <v>7509.4314219999997</v>
      </c>
      <c r="DJ294" s="33">
        <v>7334.9134400000003</v>
      </c>
      <c r="DK294" s="33">
        <v>7509.4314219999997</v>
      </c>
      <c r="DL294" s="33">
        <v>7560.1533980000004</v>
      </c>
      <c r="DM294" s="33">
        <v>7509.4314219999997</v>
      </c>
      <c r="DN294" s="33">
        <v>7334.9134400000003</v>
      </c>
      <c r="DO294" s="33">
        <v>7509.4314219999997</v>
      </c>
      <c r="DP294" s="33">
        <v>7560.1533980000004</v>
      </c>
      <c r="DQ294" s="33">
        <v>7509.4314219999997</v>
      </c>
      <c r="DR294" s="33">
        <v>7334.9134400000003</v>
      </c>
      <c r="DS294" s="33">
        <v>7509.4314219999997</v>
      </c>
      <c r="DT294" s="33">
        <v>7560.1533980000004</v>
      </c>
      <c r="DU294" s="33">
        <v>7509.4314219999997</v>
      </c>
      <c r="DV294" s="33">
        <v>7334.9134400000003</v>
      </c>
      <c r="DW294" s="33">
        <v>7509.4314219999997</v>
      </c>
      <c r="DX294" s="33">
        <v>7560.1533980000004</v>
      </c>
      <c r="DY294" s="33">
        <v>7509.4314219999997</v>
      </c>
      <c r="DZ294" s="33">
        <v>7334.9134400000003</v>
      </c>
      <c r="EA294" s="33">
        <v>7509.4314219999997</v>
      </c>
      <c r="EB294" s="33">
        <v>7560.1533980000004</v>
      </c>
      <c r="EC294" s="33">
        <v>7509.4314219999997</v>
      </c>
      <c r="ED294" s="33">
        <v>7334.9134400000003</v>
      </c>
      <c r="EE294" s="33">
        <v>7509.4314219999997</v>
      </c>
      <c r="EF294" s="33">
        <v>7560.1533980000004</v>
      </c>
      <c r="EG294" s="33">
        <v>7509.4314219999997</v>
      </c>
      <c r="EH294" s="33">
        <v>7334.9134400000003</v>
      </c>
      <c r="EI294" s="33">
        <v>7509.4314219999997</v>
      </c>
      <c r="EJ294" s="33">
        <v>7560.1533980000004</v>
      </c>
      <c r="EK294" s="33">
        <v>7509.4314219999997</v>
      </c>
      <c r="EL294" s="33">
        <v>7334.9134400000003</v>
      </c>
      <c r="EM294" s="33">
        <v>7509.4314219999997</v>
      </c>
      <c r="EN294" s="33">
        <v>7560.1533980000004</v>
      </c>
      <c r="EO294" s="33">
        <v>7509.4314219999997</v>
      </c>
      <c r="EP294" s="33">
        <v>7334.9134400000003</v>
      </c>
      <c r="EQ294" s="33">
        <v>7509.4314219999997</v>
      </c>
      <c r="ER294" s="33">
        <v>7560.1533980000004</v>
      </c>
      <c r="ES294" s="33">
        <v>7509.4314219999997</v>
      </c>
      <c r="ET294" s="33">
        <v>7334.9134400000003</v>
      </c>
      <c r="EU294" s="33">
        <v>7509.4314219999997</v>
      </c>
      <c r="EV294" s="33">
        <v>7560.1533980000004</v>
      </c>
      <c r="EW294" s="33">
        <v>7509.4314219999997</v>
      </c>
      <c r="EX294" s="33">
        <v>7334.9134400000003</v>
      </c>
      <c r="EY294" s="33">
        <v>7509.4314219999997</v>
      </c>
      <c r="EZ294" s="33">
        <v>7560.1533980000004</v>
      </c>
      <c r="FA294" s="33">
        <v>7509.4314219999997</v>
      </c>
      <c r="FB294" s="33">
        <v>7334.9134400000003</v>
      </c>
      <c r="FC294" s="33">
        <v>7509.4314219999997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7560.1533980000004</v>
      </c>
      <c r="CS305" s="33">
        <v>7509.4314219999997</v>
      </c>
      <c r="CT305" s="33">
        <v>7334.9134400000003</v>
      </c>
      <c r="CU305" s="33">
        <v>7509.4314219999997</v>
      </c>
      <c r="CV305" s="33">
        <v>7560.1533980000004</v>
      </c>
      <c r="CW305" s="33">
        <v>7509.4314219999997</v>
      </c>
      <c r="CX305" s="33">
        <v>7334.9134400000003</v>
      </c>
      <c r="CY305" s="33">
        <v>7509.4314219999997</v>
      </c>
      <c r="CZ305" s="33">
        <v>7560.1533980000004</v>
      </c>
      <c r="DA305" s="33">
        <v>7509.4314219999997</v>
      </c>
      <c r="DB305" s="33">
        <v>7334.9134400000003</v>
      </c>
      <c r="DC305" s="33">
        <v>7509.4314219999997</v>
      </c>
      <c r="DD305" s="33">
        <v>7560.1533980000004</v>
      </c>
      <c r="DE305" s="33">
        <v>7509.4314219999997</v>
      </c>
      <c r="DF305" s="33">
        <v>7334.9134400000003</v>
      </c>
      <c r="DG305" s="33">
        <v>7509.4314219999997</v>
      </c>
      <c r="DH305" s="33">
        <v>7560.1533980000004</v>
      </c>
      <c r="DI305" s="33">
        <v>7509.4314219999997</v>
      </c>
      <c r="DJ305" s="33">
        <v>7334.9134400000003</v>
      </c>
      <c r="DK305" s="33">
        <v>7509.4314219999997</v>
      </c>
      <c r="DL305" s="33">
        <v>7560.1533980000004</v>
      </c>
      <c r="DM305" s="33">
        <v>7509.4314219999997</v>
      </c>
      <c r="DN305" s="33">
        <v>7334.9134400000003</v>
      </c>
      <c r="DO305" s="33">
        <v>7509.4314219999997</v>
      </c>
      <c r="DP305" s="33">
        <v>7560.1533980000004</v>
      </c>
      <c r="DQ305" s="33">
        <v>7509.4314219999997</v>
      </c>
      <c r="DR305" s="33">
        <v>7334.9134400000003</v>
      </c>
      <c r="DS305" s="33">
        <v>7509.4314219999997</v>
      </c>
      <c r="DT305" s="33">
        <v>7560.1533980000004</v>
      </c>
      <c r="DU305" s="33">
        <v>7509.4314219999997</v>
      </c>
      <c r="DV305" s="33">
        <v>7334.9134400000003</v>
      </c>
      <c r="DW305" s="33">
        <v>7509.4314219999997</v>
      </c>
      <c r="DX305" s="33">
        <v>7560.1533980000004</v>
      </c>
      <c r="DY305" s="33">
        <v>7509.4314219999997</v>
      </c>
      <c r="DZ305" s="33">
        <v>7334.9134400000003</v>
      </c>
      <c r="EA305" s="33">
        <v>7509.4314219999997</v>
      </c>
      <c r="EB305" s="33">
        <v>7560.1533980000004</v>
      </c>
      <c r="EC305" s="33">
        <v>7509.4314219999997</v>
      </c>
      <c r="ED305" s="33">
        <v>7334.9134400000003</v>
      </c>
      <c r="EE305" s="33">
        <v>7509.4314219999997</v>
      </c>
      <c r="EF305" s="33">
        <v>7560.1533980000004</v>
      </c>
      <c r="EG305" s="33">
        <v>7509.4314219999997</v>
      </c>
      <c r="EH305" s="33">
        <v>7334.9134400000003</v>
      </c>
      <c r="EI305" s="33">
        <v>7509.4314219999997</v>
      </c>
      <c r="EJ305" s="33">
        <v>7560.1533980000004</v>
      </c>
      <c r="EK305" s="33">
        <v>7509.4314219999997</v>
      </c>
      <c r="EL305" s="33">
        <v>7334.9134400000003</v>
      </c>
      <c r="EM305" s="33">
        <v>7509.4314219999997</v>
      </c>
      <c r="EN305" s="33">
        <v>7560.1533980000004</v>
      </c>
      <c r="EO305" s="33">
        <v>7509.4314219999997</v>
      </c>
      <c r="EP305" s="33">
        <v>7334.9134400000003</v>
      </c>
      <c r="EQ305" s="33">
        <v>7509.4314219999997</v>
      </c>
      <c r="ER305" s="33">
        <v>7560.1533980000004</v>
      </c>
      <c r="ES305" s="33">
        <v>7509.4314219999997</v>
      </c>
      <c r="ET305" s="33">
        <v>7334.9134400000003</v>
      </c>
      <c r="EU305" s="33">
        <v>7509.4314219999997</v>
      </c>
      <c r="EV305" s="33">
        <v>7560.1533980000004</v>
      </c>
      <c r="EW305" s="33">
        <v>7509.4314219999997</v>
      </c>
      <c r="EX305" s="33">
        <v>7334.9134400000003</v>
      </c>
      <c r="EY305" s="33">
        <v>7509.4314219999997</v>
      </c>
      <c r="EZ305" s="33">
        <v>7560.1533980000004</v>
      </c>
      <c r="FA305" s="33">
        <v>7509.4314219999997</v>
      </c>
      <c r="FB305" s="33">
        <v>7334.9134400000003</v>
      </c>
      <c r="FC305" s="33">
        <v>7509.4314219999997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/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/>
      <c r="AA368" s="58">
        <v>28.663499999999999</v>
      </c>
      <c r="AB368" s="58">
        <v>23.76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23.76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23.76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254.8</v>
      </c>
      <c r="AC369" s="58">
        <v>254.79</v>
      </c>
      <c r="AD369" s="58">
        <v>254.8</v>
      </c>
      <c r="AE369" s="58">
        <v>254.79</v>
      </c>
      <c r="AF369" s="58">
        <v>254.8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254.79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28.663499999999999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290.00758919999998</v>
      </c>
      <c r="AA377" s="58">
        <v>318.67108919999998</v>
      </c>
      <c r="AB377" s="58">
        <v>320.61190920000001</v>
      </c>
      <c r="AC377" s="58">
        <v>483.56535919999999</v>
      </c>
      <c r="AD377" s="58">
        <v>320.61190920000001</v>
      </c>
      <c r="AE377" s="58">
        <v>483.56535919999999</v>
      </c>
      <c r="AF377" s="58">
        <v>625.27135920000001</v>
      </c>
      <c r="AG377" s="58">
        <v>625.26135920000002</v>
      </c>
      <c r="AH377" s="58">
        <v>462.30790919999998</v>
      </c>
      <c r="AI377" s="58">
        <v>625.27135920000001</v>
      </c>
      <c r="AJ377" s="58">
        <v>668.72614490000001</v>
      </c>
      <c r="AK377" s="58">
        <v>668.72614490000001</v>
      </c>
      <c r="AL377" s="58">
        <v>505.77269489999998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510.50511990000001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644.79506990000004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3160.9992569999999</v>
      </c>
      <c r="AW416" s="33">
        <v>3839.3252769999999</v>
      </c>
      <c r="AX416" s="33">
        <v>5101.0116760000001</v>
      </c>
      <c r="AY416" s="33">
        <v>4192.0548079999999</v>
      </c>
      <c r="AZ416" s="33">
        <v>3959.1818779999999</v>
      </c>
      <c r="BA416" s="33">
        <v>4808.7917230000003</v>
      </c>
      <c r="BB416" s="33">
        <v>6389.0660349999998</v>
      </c>
      <c r="BC416" s="33">
        <v>5250.5888420000001</v>
      </c>
      <c r="BD416" s="33">
        <v>7017.7703769999998</v>
      </c>
      <c r="BE416" s="33">
        <v>8523.7296850000002</v>
      </c>
      <c r="BF416" s="33">
        <v>11324.814</v>
      </c>
      <c r="BG416" s="33">
        <v>9306.8285259999993</v>
      </c>
      <c r="BH416" s="33">
        <v>7772.0579950000001</v>
      </c>
      <c r="BI416" s="33">
        <v>9439.8815990000003</v>
      </c>
      <c r="BJ416" s="33">
        <v>12542.0335</v>
      </c>
      <c r="BK416" s="33">
        <v>10307.149869999999</v>
      </c>
      <c r="BL416" s="33">
        <v>8781.2389800000001</v>
      </c>
      <c r="BM416" s="33">
        <v>10665.625029999999</v>
      </c>
      <c r="BN416" s="33">
        <v>14170.583070000001</v>
      </c>
      <c r="BO416" s="33">
        <v>11645.50577</v>
      </c>
      <c r="BP416" s="33">
        <v>8979.9118049999997</v>
      </c>
      <c r="BQ416" s="33">
        <v>10906.93151</v>
      </c>
      <c r="BR416" s="33">
        <v>14491.18815</v>
      </c>
      <c r="BS416" s="33">
        <v>11908.981750000001</v>
      </c>
      <c r="BT416" s="33">
        <v>8979.9118049999997</v>
      </c>
      <c r="BU416" s="33">
        <v>10906.93151</v>
      </c>
      <c r="BV416" s="33">
        <v>14491.18815</v>
      </c>
      <c r="BW416" s="33">
        <v>11908.981750000001</v>
      </c>
      <c r="BX416" s="33">
        <v>8979.9118049999997</v>
      </c>
      <c r="BY416" s="33">
        <v>10906.93151</v>
      </c>
      <c r="BZ416" s="33">
        <v>14491.18815</v>
      </c>
      <c r="CA416" s="33">
        <v>11908.981750000001</v>
      </c>
      <c r="CB416" s="33">
        <v>8979.9118049999997</v>
      </c>
      <c r="CC416" s="33">
        <v>10906.93151</v>
      </c>
      <c r="CD416" s="33">
        <v>14491.18815</v>
      </c>
      <c r="CE416" s="33">
        <v>11908.981750000001</v>
      </c>
      <c r="CF416" s="33">
        <v>8979.9118049999997</v>
      </c>
      <c r="CG416" s="33">
        <v>10906.93151</v>
      </c>
      <c r="CH416" s="33">
        <v>14491.18815</v>
      </c>
      <c r="CI416" s="33">
        <v>11908.981750000001</v>
      </c>
      <c r="CJ416" s="33">
        <v>8979.9118049999997</v>
      </c>
      <c r="CK416" s="33">
        <v>10906.93151</v>
      </c>
      <c r="CL416" s="33">
        <v>14491.18815</v>
      </c>
      <c r="CM416" s="33">
        <v>11908.981750000001</v>
      </c>
      <c r="CN416" s="33">
        <v>8979.9118049999997</v>
      </c>
      <c r="CO416" s="33">
        <v>10906.93151</v>
      </c>
      <c r="CP416" s="33">
        <v>14491.18815</v>
      </c>
      <c r="CQ416" s="33">
        <v>11908.981750000001</v>
      </c>
      <c r="CR416" s="33">
        <v>8979.9118049999997</v>
      </c>
      <c r="CS416" s="33">
        <v>10906.93151</v>
      </c>
      <c r="CT416" s="33">
        <v>14491.18815</v>
      </c>
      <c r="CU416" s="33">
        <v>11908.981750000001</v>
      </c>
      <c r="CV416" s="33">
        <v>8979.9118049999997</v>
      </c>
      <c r="CW416" s="33">
        <v>10906.93151</v>
      </c>
      <c r="CX416" s="33">
        <v>14491.18815</v>
      </c>
      <c r="CY416" s="33">
        <v>11908.981750000001</v>
      </c>
      <c r="CZ416" s="33">
        <v>8979.9118049999997</v>
      </c>
      <c r="DA416" s="33">
        <v>10906.93151</v>
      </c>
      <c r="DB416" s="33">
        <v>14491.18815</v>
      </c>
      <c r="DC416" s="33">
        <v>11908.981750000001</v>
      </c>
      <c r="DD416" s="33">
        <v>8979.9118049999997</v>
      </c>
      <c r="DE416" s="33">
        <v>10906.93151</v>
      </c>
      <c r="DF416" s="33">
        <v>14491.18815</v>
      </c>
      <c r="DG416" s="33">
        <v>11908.981750000001</v>
      </c>
      <c r="DH416" s="33">
        <v>8979.9118049999997</v>
      </c>
      <c r="DI416" s="33">
        <v>10906.93151</v>
      </c>
      <c r="DJ416" s="33">
        <v>14491.18815</v>
      </c>
      <c r="DK416" s="33">
        <v>11908.981750000001</v>
      </c>
      <c r="DL416" s="33">
        <v>8979.9118049999997</v>
      </c>
      <c r="DM416" s="33">
        <v>10906.93151</v>
      </c>
      <c r="DN416" s="33">
        <v>14491.18815</v>
      </c>
      <c r="DO416" s="33">
        <v>11908.981750000001</v>
      </c>
      <c r="DP416" s="33">
        <v>8979.9118049999997</v>
      </c>
      <c r="DQ416" s="33">
        <v>10906.93151</v>
      </c>
      <c r="DR416" s="33">
        <v>14491.18815</v>
      </c>
      <c r="DS416" s="33">
        <v>11908.981750000001</v>
      </c>
      <c r="DT416" s="33">
        <v>8979.9118049999997</v>
      </c>
      <c r="DU416" s="33">
        <v>10906.93151</v>
      </c>
      <c r="DV416" s="33">
        <v>14491.18815</v>
      </c>
      <c r="DW416" s="33">
        <v>11908.981750000001</v>
      </c>
      <c r="DX416" s="33">
        <v>8979.9118049999997</v>
      </c>
      <c r="DY416" s="33">
        <v>10906.93151</v>
      </c>
      <c r="DZ416" s="33">
        <v>14491.18815</v>
      </c>
      <c r="EA416" s="33">
        <v>11908.981750000001</v>
      </c>
      <c r="EB416" s="33">
        <v>8979.9118049999997</v>
      </c>
      <c r="EC416" s="33">
        <v>10906.93151</v>
      </c>
      <c r="ED416" s="33">
        <v>14491.18815</v>
      </c>
      <c r="EE416" s="33">
        <v>11908.981750000001</v>
      </c>
      <c r="EF416" s="33">
        <v>8979.9118049999997</v>
      </c>
      <c r="EG416" s="33">
        <v>10906.93151</v>
      </c>
      <c r="EH416" s="33">
        <v>14491.18815</v>
      </c>
      <c r="EI416" s="33">
        <v>11908.981750000001</v>
      </c>
      <c r="EJ416" s="33">
        <v>8979.9118049999997</v>
      </c>
      <c r="EK416" s="33">
        <v>10906.93151</v>
      </c>
      <c r="EL416" s="33">
        <v>14491.18815</v>
      </c>
      <c r="EM416" s="33">
        <v>11908.981750000001</v>
      </c>
      <c r="EN416" s="33">
        <v>8979.9118049999997</v>
      </c>
      <c r="EO416" s="33">
        <v>10906.93151</v>
      </c>
      <c r="EP416" s="33">
        <v>14491.18815</v>
      </c>
      <c r="EQ416" s="33">
        <v>11908.981750000001</v>
      </c>
      <c r="ER416" s="33">
        <v>8979.9118049999997</v>
      </c>
      <c r="ES416" s="33">
        <v>10906.93151</v>
      </c>
      <c r="ET416" s="33">
        <v>14491.18815</v>
      </c>
      <c r="EU416" s="33">
        <v>11908.981750000001</v>
      </c>
      <c r="EV416" s="33">
        <v>8979.9118049999997</v>
      </c>
      <c r="EW416" s="33">
        <v>10906.93151</v>
      </c>
      <c r="EX416" s="33">
        <v>14491.18815</v>
      </c>
      <c r="EY416" s="33">
        <v>11908.981750000001</v>
      </c>
      <c r="EZ416" s="33">
        <v>8979.9118049999997</v>
      </c>
      <c r="FA416" s="33">
        <v>10906.93151</v>
      </c>
      <c r="FB416" s="33">
        <v>14491.18815</v>
      </c>
      <c r="FC416" s="33">
        <v>11908.981750000001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3160.9992569999999</v>
      </c>
      <c r="AW425" s="33">
        <v>3839.3252769999999</v>
      </c>
      <c r="AX425" s="33">
        <v>5101.0116760000001</v>
      </c>
      <c r="AY425" s="33">
        <v>4192.0548079999999</v>
      </c>
      <c r="AZ425" s="33">
        <v>3959.1818779999999</v>
      </c>
      <c r="BA425" s="33">
        <v>4808.7917230000003</v>
      </c>
      <c r="BB425" s="33">
        <v>6389.0660349999998</v>
      </c>
      <c r="BC425" s="33">
        <v>5250.5888420000001</v>
      </c>
      <c r="BD425" s="33">
        <v>7017.7703769999998</v>
      </c>
      <c r="BE425" s="33">
        <v>8523.7296850000002</v>
      </c>
      <c r="BF425" s="33">
        <v>11324.814</v>
      </c>
      <c r="BG425" s="33">
        <v>9306.8285259999993</v>
      </c>
      <c r="BH425" s="33">
        <v>7772.0579950000001</v>
      </c>
      <c r="BI425" s="33">
        <v>9439.8815990000003</v>
      </c>
      <c r="BJ425" s="33">
        <v>12542.0335</v>
      </c>
      <c r="BK425" s="33">
        <v>10307.149869999999</v>
      </c>
      <c r="BL425" s="33">
        <v>8781.2389800000001</v>
      </c>
      <c r="BM425" s="33">
        <v>10665.625029999999</v>
      </c>
      <c r="BN425" s="33">
        <v>14170.583070000001</v>
      </c>
      <c r="BO425" s="33">
        <v>11645.50577</v>
      </c>
      <c r="BP425" s="33">
        <v>8979.9118049999997</v>
      </c>
      <c r="BQ425" s="33">
        <v>10906.93151</v>
      </c>
      <c r="BR425" s="33">
        <v>14491.18815</v>
      </c>
      <c r="BS425" s="33">
        <v>11908.981750000001</v>
      </c>
      <c r="BT425" s="33">
        <v>8979.9118049999997</v>
      </c>
      <c r="BU425" s="33">
        <v>10906.93151</v>
      </c>
      <c r="BV425" s="33">
        <v>14491.18815</v>
      </c>
      <c r="BW425" s="33">
        <v>11908.981750000001</v>
      </c>
      <c r="BX425" s="33">
        <v>8979.9118049999997</v>
      </c>
      <c r="BY425" s="33">
        <v>10906.93151</v>
      </c>
      <c r="BZ425" s="33">
        <v>14491.18815</v>
      </c>
      <c r="CA425" s="33">
        <v>11908.981750000001</v>
      </c>
      <c r="CB425" s="33">
        <v>8979.9118049999997</v>
      </c>
      <c r="CC425" s="33">
        <v>10906.93151</v>
      </c>
      <c r="CD425" s="33">
        <v>14491.18815</v>
      </c>
      <c r="CE425" s="33">
        <v>11908.981750000001</v>
      </c>
      <c r="CF425" s="33">
        <v>8979.9118049999997</v>
      </c>
      <c r="CG425" s="33">
        <v>10906.93151</v>
      </c>
      <c r="CH425" s="33">
        <v>14491.18815</v>
      </c>
      <c r="CI425" s="33">
        <v>11908.981750000001</v>
      </c>
      <c r="CJ425" s="33">
        <v>8979.9118049999997</v>
      </c>
      <c r="CK425" s="33">
        <v>10906.93151</v>
      </c>
      <c r="CL425" s="33">
        <v>14491.18815</v>
      </c>
      <c r="CM425" s="33">
        <v>11908.981750000001</v>
      </c>
      <c r="CN425" s="33">
        <v>8979.9118049999997</v>
      </c>
      <c r="CO425" s="33">
        <v>10906.93151</v>
      </c>
      <c r="CP425" s="33">
        <v>14491.18815</v>
      </c>
      <c r="CQ425" s="33">
        <v>11908.981750000001</v>
      </c>
      <c r="CR425" s="33">
        <v>8979.9118049999997</v>
      </c>
      <c r="CS425" s="33">
        <v>10906.93151</v>
      </c>
      <c r="CT425" s="33">
        <v>14491.18815</v>
      </c>
      <c r="CU425" s="33">
        <v>11908.981750000001</v>
      </c>
      <c r="CV425" s="33">
        <v>8979.9118049999997</v>
      </c>
      <c r="CW425" s="33">
        <v>10906.93151</v>
      </c>
      <c r="CX425" s="33">
        <v>14491.18815</v>
      </c>
      <c r="CY425" s="33">
        <v>11908.981750000001</v>
      </c>
      <c r="CZ425" s="33">
        <v>8979.9118049999997</v>
      </c>
      <c r="DA425" s="33">
        <v>10906.93151</v>
      </c>
      <c r="DB425" s="33">
        <v>14491.18815</v>
      </c>
      <c r="DC425" s="33">
        <v>11908.981750000001</v>
      </c>
      <c r="DD425" s="33">
        <v>8979.9118049999997</v>
      </c>
      <c r="DE425" s="33">
        <v>10906.93151</v>
      </c>
      <c r="DF425" s="33">
        <v>14491.18815</v>
      </c>
      <c r="DG425" s="33">
        <v>11908.981750000001</v>
      </c>
      <c r="DH425" s="33">
        <v>8979.9118049999997</v>
      </c>
      <c r="DI425" s="33">
        <v>10906.93151</v>
      </c>
      <c r="DJ425" s="33">
        <v>14491.18815</v>
      </c>
      <c r="DK425" s="33">
        <v>11908.981750000001</v>
      </c>
      <c r="DL425" s="33">
        <v>8979.9118049999997</v>
      </c>
      <c r="DM425" s="33">
        <v>10906.93151</v>
      </c>
      <c r="DN425" s="33">
        <v>14491.18815</v>
      </c>
      <c r="DO425" s="33">
        <v>11908.981750000001</v>
      </c>
      <c r="DP425" s="33">
        <v>8979.9118049999997</v>
      </c>
      <c r="DQ425" s="33">
        <v>10906.93151</v>
      </c>
      <c r="DR425" s="33">
        <v>14491.18815</v>
      </c>
      <c r="DS425" s="33">
        <v>11908.981750000001</v>
      </c>
      <c r="DT425" s="33">
        <v>8979.9118049999997</v>
      </c>
      <c r="DU425" s="33">
        <v>10906.93151</v>
      </c>
      <c r="DV425" s="33">
        <v>14491.18815</v>
      </c>
      <c r="DW425" s="33">
        <v>11908.981750000001</v>
      </c>
      <c r="DX425" s="33">
        <v>8979.9118049999997</v>
      </c>
      <c r="DY425" s="33">
        <v>10906.93151</v>
      </c>
      <c r="DZ425" s="33">
        <v>14491.18815</v>
      </c>
      <c r="EA425" s="33">
        <v>11908.981750000001</v>
      </c>
      <c r="EB425" s="33">
        <v>8979.9118049999997</v>
      </c>
      <c r="EC425" s="33">
        <v>10906.93151</v>
      </c>
      <c r="ED425" s="33">
        <v>14491.18815</v>
      </c>
      <c r="EE425" s="33">
        <v>11908.981750000001</v>
      </c>
      <c r="EF425" s="33">
        <v>8979.9118049999997</v>
      </c>
      <c r="EG425" s="33">
        <v>10906.93151</v>
      </c>
      <c r="EH425" s="33">
        <v>14491.18815</v>
      </c>
      <c r="EI425" s="33">
        <v>11908.981750000001</v>
      </c>
      <c r="EJ425" s="33">
        <v>8979.9118049999997</v>
      </c>
      <c r="EK425" s="33">
        <v>10906.93151</v>
      </c>
      <c r="EL425" s="33">
        <v>14491.18815</v>
      </c>
      <c r="EM425" s="33">
        <v>11908.981750000001</v>
      </c>
      <c r="EN425" s="33">
        <v>8979.9118049999997</v>
      </c>
      <c r="EO425" s="33">
        <v>10906.93151</v>
      </c>
      <c r="EP425" s="33">
        <v>14491.18815</v>
      </c>
      <c r="EQ425" s="33">
        <v>11908.981750000001</v>
      </c>
      <c r="ER425" s="33">
        <v>8979.9118049999997</v>
      </c>
      <c r="ES425" s="33">
        <v>10906.93151</v>
      </c>
      <c r="ET425" s="33">
        <v>14491.18815</v>
      </c>
      <c r="EU425" s="33">
        <v>11908.981750000001</v>
      </c>
      <c r="EV425" s="33">
        <v>8979.9118049999997</v>
      </c>
      <c r="EW425" s="33">
        <v>10906.93151</v>
      </c>
      <c r="EX425" s="33">
        <v>14491.18815</v>
      </c>
      <c r="EY425" s="33">
        <v>11908.981750000001</v>
      </c>
      <c r="EZ425" s="33">
        <v>8979.9118049999997</v>
      </c>
      <c r="FA425" s="33">
        <v>10906.93151</v>
      </c>
      <c r="FB425" s="33">
        <v>14491.18815</v>
      </c>
      <c r="FC425" s="33">
        <v>11908.981750000001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113.9002679</v>
      </c>
      <c r="DE427" s="33">
        <v>112.6711284</v>
      </c>
      <c r="DF427" s="33">
        <v>137.66363319999999</v>
      </c>
      <c r="DG427" s="33">
        <v>127.8305165</v>
      </c>
      <c r="DH427" s="33">
        <v>751.27526309999996</v>
      </c>
      <c r="DI427" s="33">
        <v>743.16797610000003</v>
      </c>
      <c r="DJ427" s="33">
        <v>908.01614529999995</v>
      </c>
      <c r="DK427" s="33">
        <v>843.15784919999999</v>
      </c>
      <c r="DL427" s="33">
        <v>751.27526309999996</v>
      </c>
      <c r="DM427" s="33">
        <v>743.16797610000003</v>
      </c>
      <c r="DN427" s="33">
        <v>908.01614529999995</v>
      </c>
      <c r="DO427" s="33">
        <v>843.15784919999999</v>
      </c>
      <c r="DP427" s="33">
        <v>751.27526309999996</v>
      </c>
      <c r="DQ427" s="33">
        <v>743.16797610000003</v>
      </c>
      <c r="DR427" s="33">
        <v>908.01614529999995</v>
      </c>
      <c r="DS427" s="33">
        <v>843.15784919999999</v>
      </c>
      <c r="DT427" s="33">
        <v>751.27526309999996</v>
      </c>
      <c r="DU427" s="33">
        <v>743.16797610000003</v>
      </c>
      <c r="DV427" s="33">
        <v>908.01614529999995</v>
      </c>
      <c r="DW427" s="33">
        <v>843.15784919999999</v>
      </c>
      <c r="DX427" s="33">
        <v>751.27526309999996</v>
      </c>
      <c r="DY427" s="33">
        <v>743.16797610000003</v>
      </c>
      <c r="DZ427" s="33">
        <v>908.01614529999995</v>
      </c>
      <c r="EA427" s="33">
        <v>843.15784919999999</v>
      </c>
      <c r="EB427" s="33">
        <v>751.27526309999996</v>
      </c>
      <c r="EC427" s="33">
        <v>743.16797610000003</v>
      </c>
      <c r="ED427" s="33">
        <v>908.01614529999995</v>
      </c>
      <c r="EE427" s="33">
        <v>843.15784919999999</v>
      </c>
      <c r="EF427" s="33">
        <v>751.27526309999996</v>
      </c>
      <c r="EG427" s="33">
        <v>743.16797610000003</v>
      </c>
      <c r="EH427" s="33">
        <v>908.01614529999995</v>
      </c>
      <c r="EI427" s="33">
        <v>843.15784919999999</v>
      </c>
      <c r="EJ427" s="33">
        <v>751.27526309999996</v>
      </c>
      <c r="EK427" s="33">
        <v>743.16797610000003</v>
      </c>
      <c r="EL427" s="33">
        <v>908.01614529999995</v>
      </c>
      <c r="EM427" s="33">
        <v>843.15784919999999</v>
      </c>
      <c r="EN427" s="33">
        <v>751.27526309999996</v>
      </c>
      <c r="EO427" s="33">
        <v>743.16797610000003</v>
      </c>
      <c r="EP427" s="33">
        <v>908.01614529999995</v>
      </c>
      <c r="EQ427" s="33">
        <v>843.15784919999999</v>
      </c>
      <c r="ER427" s="33">
        <v>751.27526309999996</v>
      </c>
      <c r="ES427" s="33">
        <v>743.16797610000003</v>
      </c>
      <c r="ET427" s="33">
        <v>908.01614529999995</v>
      </c>
      <c r="EU427" s="33">
        <v>843.15784919999999</v>
      </c>
      <c r="EV427" s="33">
        <v>751.27526309999996</v>
      </c>
      <c r="EW427" s="33">
        <v>743.16797610000003</v>
      </c>
      <c r="EX427" s="33">
        <v>908.01614529999995</v>
      </c>
      <c r="EY427" s="33">
        <v>843.15784919999999</v>
      </c>
      <c r="EZ427" s="33">
        <v>751.27526309999996</v>
      </c>
      <c r="FA427" s="33">
        <v>743.16797610000003</v>
      </c>
      <c r="FB427" s="33">
        <v>908.01614529999995</v>
      </c>
      <c r="FC427" s="33">
        <v>843.15784919999999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113.9002679</v>
      </c>
      <c r="DE437" s="33">
        <v>112.6711284</v>
      </c>
      <c r="DF437" s="33">
        <v>137.66363319999999</v>
      </c>
      <c r="DG437" s="33">
        <v>127.8305165</v>
      </c>
      <c r="DH437" s="33">
        <v>751.27526309999996</v>
      </c>
      <c r="DI437" s="33">
        <v>743.16797610000003</v>
      </c>
      <c r="DJ437" s="33">
        <v>908.01614529999995</v>
      </c>
      <c r="DK437" s="33">
        <v>843.15784919999999</v>
      </c>
      <c r="DL437" s="33">
        <v>751.27526309999996</v>
      </c>
      <c r="DM437" s="33">
        <v>743.16797610000003</v>
      </c>
      <c r="DN437" s="33">
        <v>908.01614529999995</v>
      </c>
      <c r="DO437" s="33">
        <v>843.15784919999999</v>
      </c>
      <c r="DP437" s="33">
        <v>751.27526309999996</v>
      </c>
      <c r="DQ437" s="33">
        <v>743.16797610000003</v>
      </c>
      <c r="DR437" s="33">
        <v>908.01614529999995</v>
      </c>
      <c r="DS437" s="33">
        <v>843.15784919999999</v>
      </c>
      <c r="DT437" s="33">
        <v>751.27526309999996</v>
      </c>
      <c r="DU437" s="33">
        <v>743.16797610000003</v>
      </c>
      <c r="DV437" s="33">
        <v>908.01614529999995</v>
      </c>
      <c r="DW437" s="33">
        <v>843.15784919999999</v>
      </c>
      <c r="DX437" s="33">
        <v>751.27526309999996</v>
      </c>
      <c r="DY437" s="33">
        <v>743.16797610000003</v>
      </c>
      <c r="DZ437" s="33">
        <v>908.01614529999995</v>
      </c>
      <c r="EA437" s="33">
        <v>843.15784919999999</v>
      </c>
      <c r="EB437" s="33">
        <v>751.27526309999996</v>
      </c>
      <c r="EC437" s="33">
        <v>743.16797610000003</v>
      </c>
      <c r="ED437" s="33">
        <v>908.01614529999995</v>
      </c>
      <c r="EE437" s="33">
        <v>843.15784919999999</v>
      </c>
      <c r="EF437" s="33">
        <v>751.27526309999996</v>
      </c>
      <c r="EG437" s="33">
        <v>743.16797610000003</v>
      </c>
      <c r="EH437" s="33">
        <v>908.01614529999995</v>
      </c>
      <c r="EI437" s="33">
        <v>843.15784919999999</v>
      </c>
      <c r="EJ437" s="33">
        <v>751.27526309999996</v>
      </c>
      <c r="EK437" s="33">
        <v>743.16797610000003</v>
      </c>
      <c r="EL437" s="33">
        <v>908.01614529999995</v>
      </c>
      <c r="EM437" s="33">
        <v>843.15784919999999</v>
      </c>
      <c r="EN437" s="33">
        <v>751.27526309999996</v>
      </c>
      <c r="EO437" s="33">
        <v>743.16797610000003</v>
      </c>
      <c r="EP437" s="33">
        <v>908.01614529999995</v>
      </c>
      <c r="EQ437" s="33">
        <v>843.15784919999999</v>
      </c>
      <c r="ER437" s="33">
        <v>751.27526309999996</v>
      </c>
      <c r="ES437" s="33">
        <v>743.16797610000003</v>
      </c>
      <c r="ET437" s="33">
        <v>908.01614529999995</v>
      </c>
      <c r="EU437" s="33">
        <v>843.15784919999999</v>
      </c>
      <c r="EV437" s="33">
        <v>751.27526309999996</v>
      </c>
      <c r="EW437" s="33">
        <v>743.16797610000003</v>
      </c>
      <c r="EX437" s="33">
        <v>908.01614529999995</v>
      </c>
      <c r="EY437" s="33">
        <v>843.15784919999999</v>
      </c>
      <c r="EZ437" s="33">
        <v>751.27526309999996</v>
      </c>
      <c r="FA437" s="33">
        <v>743.16797610000003</v>
      </c>
      <c r="FB437" s="33">
        <v>908.01614529999995</v>
      </c>
      <c r="FC437" s="33">
        <v>843.15784919999999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1635.8470219999999</v>
      </c>
      <c r="BY440" s="33">
        <v>1986.8871549999999</v>
      </c>
      <c r="BZ440" s="33">
        <v>2639.8218029999998</v>
      </c>
      <c r="CA440" s="33">
        <v>2169.4280239999998</v>
      </c>
      <c r="CB440" s="33">
        <v>2580.6258160000002</v>
      </c>
      <c r="CC440" s="33">
        <v>3134.4081799999999</v>
      </c>
      <c r="CD440" s="33">
        <v>4164.4433769999996</v>
      </c>
      <c r="CE440" s="33">
        <v>3422.3750089999999</v>
      </c>
      <c r="CF440" s="33">
        <v>4142.5560960000003</v>
      </c>
      <c r="CG440" s="33">
        <v>5031.5166310000004</v>
      </c>
      <c r="CH440" s="33">
        <v>6684.9832269999997</v>
      </c>
      <c r="CI440" s="33">
        <v>5493.7761099999998</v>
      </c>
      <c r="CJ440" s="33">
        <v>6488.0279780000001</v>
      </c>
      <c r="CK440" s="33">
        <v>7880.3086599999997</v>
      </c>
      <c r="CL440" s="33">
        <v>10469.95073</v>
      </c>
      <c r="CM440" s="33">
        <v>8604.2946140000004</v>
      </c>
      <c r="CN440" s="33">
        <v>9004.0662209999991</v>
      </c>
      <c r="CO440" s="33">
        <v>10936.269270000001</v>
      </c>
      <c r="CP440" s="33">
        <v>14530.166950000001</v>
      </c>
      <c r="CQ440" s="33">
        <v>11941.014859999999</v>
      </c>
      <c r="CR440" s="33">
        <v>10921.67333</v>
      </c>
      <c r="CS440" s="33">
        <v>13265.38005</v>
      </c>
      <c r="CT440" s="33">
        <v>17624.67455</v>
      </c>
      <c r="CU440" s="33">
        <v>14484.107540000001</v>
      </c>
      <c r="CV440" s="33">
        <v>13426.18253</v>
      </c>
      <c r="CW440" s="33">
        <v>16307.337579999999</v>
      </c>
      <c r="CX440" s="33">
        <v>21666.285970000001</v>
      </c>
      <c r="CY440" s="33">
        <v>17805.538199999999</v>
      </c>
      <c r="CZ440" s="33">
        <v>17004.281159999999</v>
      </c>
      <c r="DA440" s="33">
        <v>20653.268530000001</v>
      </c>
      <c r="DB440" s="33">
        <v>27440.385050000001</v>
      </c>
      <c r="DC440" s="33">
        <v>22550.741969999999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1635.8470219999999</v>
      </c>
      <c r="BY449" s="33">
        <v>1986.8871549999999</v>
      </c>
      <c r="BZ449" s="33">
        <v>2639.8218029999998</v>
      </c>
      <c r="CA449" s="33">
        <v>2169.4280239999998</v>
      </c>
      <c r="CB449" s="33">
        <v>2580.6258160000002</v>
      </c>
      <c r="CC449" s="33">
        <v>3134.4081799999999</v>
      </c>
      <c r="CD449" s="33">
        <v>4164.4433769999996</v>
      </c>
      <c r="CE449" s="33">
        <v>3422.3750089999999</v>
      </c>
      <c r="CF449" s="33">
        <v>4142.5560960000003</v>
      </c>
      <c r="CG449" s="33">
        <v>5031.5166310000004</v>
      </c>
      <c r="CH449" s="33">
        <v>6684.9832269999997</v>
      </c>
      <c r="CI449" s="33">
        <v>5493.7761099999998</v>
      </c>
      <c r="CJ449" s="33">
        <v>6488.0279780000001</v>
      </c>
      <c r="CK449" s="33">
        <v>7880.3086599999997</v>
      </c>
      <c r="CL449" s="33">
        <v>10469.95073</v>
      </c>
      <c r="CM449" s="33">
        <v>8604.2946140000004</v>
      </c>
      <c r="CN449" s="33">
        <v>9004.0662209999991</v>
      </c>
      <c r="CO449" s="33">
        <v>10936.269270000001</v>
      </c>
      <c r="CP449" s="33">
        <v>14530.166950000001</v>
      </c>
      <c r="CQ449" s="33">
        <v>11941.014859999999</v>
      </c>
      <c r="CR449" s="33">
        <v>10921.67333</v>
      </c>
      <c r="CS449" s="33">
        <v>13265.38005</v>
      </c>
      <c r="CT449" s="33">
        <v>17624.67455</v>
      </c>
      <c r="CU449" s="33">
        <v>14484.107540000001</v>
      </c>
      <c r="CV449" s="33">
        <v>13426.18253</v>
      </c>
      <c r="CW449" s="33">
        <v>16307.337579999999</v>
      </c>
      <c r="CX449" s="33">
        <v>21666.285970000001</v>
      </c>
      <c r="CY449" s="33">
        <v>17805.538199999999</v>
      </c>
      <c r="CZ449" s="33">
        <v>17004.281159999999</v>
      </c>
      <c r="DA449" s="33">
        <v>20653.268530000001</v>
      </c>
      <c r="DB449" s="33">
        <v>27440.385050000001</v>
      </c>
      <c r="DC449" s="33">
        <v>22550.741969999999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4334.2630410000002</v>
      </c>
      <c r="DM464" s="33">
        <v>5264.3624060000002</v>
      </c>
      <c r="DN464" s="33">
        <v>6994.3472250000004</v>
      </c>
      <c r="DO464" s="33">
        <v>5748.0140760000004</v>
      </c>
      <c r="DP464" s="33">
        <v>5993.463006</v>
      </c>
      <c r="DQ464" s="33">
        <v>7279.6138650000003</v>
      </c>
      <c r="DR464" s="33">
        <v>9671.854464</v>
      </c>
      <c r="DS464" s="33">
        <v>7948.4123120000004</v>
      </c>
      <c r="DT464" s="33">
        <v>7248.9840400000003</v>
      </c>
      <c r="DU464" s="33">
        <v>8804.5600149999991</v>
      </c>
      <c r="DV464" s="33">
        <v>11697.931329999999</v>
      </c>
      <c r="DW464" s="33">
        <v>9613.4595210000007</v>
      </c>
      <c r="DX464" s="33">
        <v>8513.8624779999991</v>
      </c>
      <c r="DY464" s="33">
        <v>10340.871590000001</v>
      </c>
      <c r="DZ464" s="33">
        <v>13739.108550000001</v>
      </c>
      <c r="EA464" s="33">
        <v>11290.91633</v>
      </c>
      <c r="EB464" s="33">
        <v>9856.7814199999993</v>
      </c>
      <c r="EC464" s="33">
        <v>11971.970569999999</v>
      </c>
      <c r="ED464" s="33">
        <v>15906.222379999999</v>
      </c>
      <c r="EE464" s="33">
        <v>13071.868920000001</v>
      </c>
      <c r="EF464" s="33">
        <v>11835.00402</v>
      </c>
      <c r="EG464" s="33">
        <v>14374.704460000001</v>
      </c>
      <c r="EH464" s="33">
        <v>19098.547269999999</v>
      </c>
      <c r="EI464" s="33">
        <v>15695.348690000001</v>
      </c>
      <c r="EJ464" s="33">
        <v>13740.38337</v>
      </c>
      <c r="EK464" s="33">
        <v>16688.963489999998</v>
      </c>
      <c r="EL464" s="33">
        <v>22173.322520000002</v>
      </c>
      <c r="EM464" s="33">
        <v>18222.225149999998</v>
      </c>
      <c r="EN464" s="33">
        <v>15460.50318</v>
      </c>
      <c r="EO464" s="33">
        <v>18778.207729999998</v>
      </c>
      <c r="EP464" s="33">
        <v>24949.138180000002</v>
      </c>
      <c r="EQ464" s="33">
        <v>20503.414089999998</v>
      </c>
      <c r="ER464" s="33">
        <v>17332.161059999999</v>
      </c>
      <c r="ES464" s="33">
        <v>21051.50893</v>
      </c>
      <c r="ET464" s="33">
        <v>27969.49596</v>
      </c>
      <c r="EU464" s="33">
        <v>22985.569820000001</v>
      </c>
      <c r="EV464" s="33">
        <v>19137.898969999998</v>
      </c>
      <c r="EW464" s="33">
        <v>23244.74424</v>
      </c>
      <c r="EX464" s="33">
        <v>30883.476449999998</v>
      </c>
      <c r="EY464" s="33">
        <v>25380.303779999998</v>
      </c>
      <c r="EZ464" s="33">
        <v>19963.509900000001</v>
      </c>
      <c r="FA464" s="33">
        <v>24247.524890000001</v>
      </c>
      <c r="FB464" s="33">
        <v>32215.79279</v>
      </c>
      <c r="FC464" s="33">
        <v>26475.21269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4334.2630410000002</v>
      </c>
      <c r="DM473" s="33">
        <v>5264.3624060000002</v>
      </c>
      <c r="DN473" s="33">
        <v>6994.3472250000004</v>
      </c>
      <c r="DO473" s="33">
        <v>5748.0140760000004</v>
      </c>
      <c r="DP473" s="33">
        <v>5993.463006</v>
      </c>
      <c r="DQ473" s="33">
        <v>7279.6138650000003</v>
      </c>
      <c r="DR473" s="33">
        <v>9671.854464</v>
      </c>
      <c r="DS473" s="33">
        <v>7948.4123120000004</v>
      </c>
      <c r="DT473" s="33">
        <v>7248.9840400000003</v>
      </c>
      <c r="DU473" s="33">
        <v>8804.5600149999991</v>
      </c>
      <c r="DV473" s="33">
        <v>11697.931329999999</v>
      </c>
      <c r="DW473" s="33">
        <v>9613.4595210000007</v>
      </c>
      <c r="DX473" s="33">
        <v>8513.8624779999991</v>
      </c>
      <c r="DY473" s="33">
        <v>10340.871590000001</v>
      </c>
      <c r="DZ473" s="33">
        <v>13739.108550000001</v>
      </c>
      <c r="EA473" s="33">
        <v>11290.91633</v>
      </c>
      <c r="EB473" s="33">
        <v>9856.7814199999993</v>
      </c>
      <c r="EC473" s="33">
        <v>11971.970569999999</v>
      </c>
      <c r="ED473" s="33">
        <v>15906.222379999999</v>
      </c>
      <c r="EE473" s="33">
        <v>13071.868920000001</v>
      </c>
      <c r="EF473" s="33">
        <v>11835.00402</v>
      </c>
      <c r="EG473" s="33">
        <v>14374.704460000001</v>
      </c>
      <c r="EH473" s="33">
        <v>19098.547269999999</v>
      </c>
      <c r="EI473" s="33">
        <v>15695.348690000001</v>
      </c>
      <c r="EJ473" s="33">
        <v>13740.38337</v>
      </c>
      <c r="EK473" s="33">
        <v>16688.963489999998</v>
      </c>
      <c r="EL473" s="33">
        <v>22173.322520000002</v>
      </c>
      <c r="EM473" s="33">
        <v>18222.225149999998</v>
      </c>
      <c r="EN473" s="33">
        <v>15460.50318</v>
      </c>
      <c r="EO473" s="33">
        <v>18778.207729999998</v>
      </c>
      <c r="EP473" s="33">
        <v>24949.138180000002</v>
      </c>
      <c r="EQ473" s="33">
        <v>20503.414089999998</v>
      </c>
      <c r="ER473" s="33">
        <v>17332.161059999999</v>
      </c>
      <c r="ES473" s="33">
        <v>21051.50893</v>
      </c>
      <c r="ET473" s="33">
        <v>27969.49596</v>
      </c>
      <c r="EU473" s="33">
        <v>22985.569820000001</v>
      </c>
      <c r="EV473" s="33">
        <v>19137.898969999998</v>
      </c>
      <c r="EW473" s="33">
        <v>23244.74424</v>
      </c>
      <c r="EX473" s="33">
        <v>30883.476449999998</v>
      </c>
      <c r="EY473" s="33">
        <v>25380.303779999998</v>
      </c>
      <c r="EZ473" s="33">
        <v>19963.509900000001</v>
      </c>
      <c r="FA473" s="33">
        <v>24247.524890000001</v>
      </c>
      <c r="FB473" s="33">
        <v>32215.79279</v>
      </c>
      <c r="FC473" s="33">
        <v>26475.21269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1251.11205</v>
      </c>
      <c r="CE654" s="33">
        <v>1359.6216890000001</v>
      </c>
      <c r="CH654" s="33">
        <v>305.72320109999998</v>
      </c>
      <c r="CI654" s="33">
        <v>1359.6216890000001</v>
      </c>
      <c r="CM654" s="33">
        <v>1359.6216890000001</v>
      </c>
      <c r="CQ654" s="33">
        <v>1861.7816150000001</v>
      </c>
      <c r="CR654" s="33">
        <v>1344.6838620000001</v>
      </c>
      <c r="CU654" s="33">
        <v>1861.7816150000001</v>
      </c>
      <c r="CV654" s="33">
        <v>762.78636600000004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J654" s="33">
        <v>502.15992679999999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1251.11205</v>
      </c>
      <c r="CE665" s="33">
        <v>1359.6216890000001</v>
      </c>
      <c r="CF665" s="33">
        <v>0</v>
      </c>
      <c r="CG665" s="33">
        <v>0</v>
      </c>
      <c r="CH665" s="33">
        <v>305.72320109999998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1344.6838620000001</v>
      </c>
      <c r="CS665" s="33">
        <v>0</v>
      </c>
      <c r="CT665" s="33">
        <v>0</v>
      </c>
      <c r="CU665" s="33">
        <v>1861.7816150000001</v>
      </c>
      <c r="CV665" s="33">
        <v>762.78636600000004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502.15992679999999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1634.7550819999999</v>
      </c>
      <c r="CQ666" s="33">
        <v>111.15762460000001</v>
      </c>
      <c r="DK666" s="33">
        <v>1691.5076349999999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65.844048090000001</v>
      </c>
      <c r="DG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1102.960844</v>
      </c>
      <c r="BW668" s="33">
        <v>1020.572084</v>
      </c>
      <c r="CA668" s="33">
        <v>1017.136013</v>
      </c>
      <c r="CE668" s="33">
        <v>933.40893349999999</v>
      </c>
      <c r="CI668" s="33">
        <v>45.931940320000002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91.02069247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4222.0372189999998</v>
      </c>
      <c r="BT677" s="33">
        <v>0</v>
      </c>
      <c r="BU677" s="33">
        <v>0</v>
      </c>
      <c r="BV677" s="33">
        <v>0</v>
      </c>
      <c r="BW677" s="33">
        <v>4139.648459</v>
      </c>
      <c r="BX677" s="33">
        <v>0</v>
      </c>
      <c r="BY677" s="33">
        <v>0</v>
      </c>
      <c r="BZ677" s="33">
        <v>0</v>
      </c>
      <c r="CA677" s="33">
        <v>4136.2123879999999</v>
      </c>
      <c r="CB677" s="33">
        <v>0</v>
      </c>
      <c r="CC677" s="33">
        <v>0</v>
      </c>
      <c r="CD677" s="33">
        <v>0</v>
      </c>
      <c r="CE677" s="33">
        <v>4052.4853090000001</v>
      </c>
      <c r="CF677" s="33">
        <v>0</v>
      </c>
      <c r="CG677" s="33">
        <v>0</v>
      </c>
      <c r="CH677" s="33">
        <v>0</v>
      </c>
      <c r="CI677" s="33">
        <v>3165.0083159999999</v>
      </c>
      <c r="CJ677" s="33">
        <v>0</v>
      </c>
      <c r="CK677" s="33">
        <v>0</v>
      </c>
      <c r="CL677" s="33">
        <v>0</v>
      </c>
      <c r="CM677" s="33">
        <v>2039.3254380000001</v>
      </c>
      <c r="CN677" s="33">
        <v>0</v>
      </c>
      <c r="CO677" s="33">
        <v>0</v>
      </c>
      <c r="CP677" s="33">
        <v>0</v>
      </c>
      <c r="CQ677" s="33">
        <v>515.72798069999999</v>
      </c>
      <c r="CR677" s="33">
        <v>0</v>
      </c>
      <c r="CS677" s="33">
        <v>0</v>
      </c>
      <c r="CT677" s="33">
        <v>0</v>
      </c>
      <c r="CU677" s="33">
        <v>404.57035610000003</v>
      </c>
      <c r="CV677" s="33">
        <v>0</v>
      </c>
      <c r="CW677" s="33">
        <v>0</v>
      </c>
      <c r="CX677" s="33">
        <v>0</v>
      </c>
      <c r="CY677" s="33">
        <v>326.94111090000001</v>
      </c>
      <c r="CZ677" s="33">
        <v>0</v>
      </c>
      <c r="DA677" s="33">
        <v>0</v>
      </c>
      <c r="DB677" s="33">
        <v>0</v>
      </c>
      <c r="DC677" s="33">
        <v>65.844048090000001</v>
      </c>
      <c r="DD677" s="33">
        <v>0</v>
      </c>
      <c r="DE677" s="33">
        <v>0</v>
      </c>
      <c r="DF677" s="33">
        <v>0</v>
      </c>
      <c r="DG677" s="33">
        <v>235.92041839999999</v>
      </c>
      <c r="DH677" s="33">
        <v>0</v>
      </c>
      <c r="DI677" s="33">
        <v>0</v>
      </c>
      <c r="DJ677" s="33">
        <v>0</v>
      </c>
      <c r="DK677" s="33">
        <v>2096.0779910000001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278.6474533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278.6474533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D751" s="33">
        <v>523.99141980000002</v>
      </c>
      <c r="DG751" s="33">
        <v>2392.3656890000002</v>
      </c>
      <c r="DH751" s="33">
        <v>1902.0066850000001</v>
      </c>
      <c r="DK751" s="33">
        <v>2581.860001</v>
      </c>
      <c r="DO751" s="33">
        <v>2771.3543129999998</v>
      </c>
      <c r="DS751" s="33">
        <v>2960.8486250000001</v>
      </c>
      <c r="DT751" s="33">
        <v>218.79710270000001</v>
      </c>
      <c r="DW751" s="33">
        <v>3150.3429369999999</v>
      </c>
      <c r="DX751" s="33">
        <v>898.88146719999997</v>
      </c>
      <c r="EA751" s="33">
        <v>3339.8372490000002</v>
      </c>
      <c r="EB751" s="33">
        <v>1578.735608</v>
      </c>
      <c r="EE751" s="33">
        <v>3529.331561</v>
      </c>
      <c r="EF751" s="33">
        <v>1849.3052459999999</v>
      </c>
      <c r="EI751" s="33">
        <v>3005.8004209999999</v>
      </c>
      <c r="EJ751" s="33">
        <v>2038.7995579999999</v>
      </c>
      <c r="EM751" s="33">
        <v>3529.331561</v>
      </c>
      <c r="EN751" s="33">
        <v>2228.29387</v>
      </c>
      <c r="EQ751" s="33">
        <v>2084.4374320000002</v>
      </c>
      <c r="ER751" s="33">
        <v>2417.7881819999998</v>
      </c>
      <c r="EU751" s="33">
        <v>1344.230609</v>
      </c>
      <c r="EV751" s="33">
        <v>2417.7881819999998</v>
      </c>
      <c r="EY751" s="33">
        <v>1830.872948</v>
      </c>
      <c r="EZ751" s="33">
        <v>3636.5936150000002</v>
      </c>
      <c r="FC751" s="33">
        <v>1999.1908550000001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1143.7495980000001</v>
      </c>
      <c r="EI753" s="33">
        <v>1190.971751</v>
      </c>
      <c r="EM753" s="33">
        <v>23.224447380000001</v>
      </c>
      <c r="EQ753" s="33">
        <v>992.79940109999995</v>
      </c>
      <c r="EU753" s="33">
        <v>1190.971751</v>
      </c>
      <c r="FC753" s="33">
        <v>693.54918190000001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401.59127480000001</v>
      </c>
      <c r="DC756" s="33">
        <v>926.62718570000004</v>
      </c>
      <c r="DF756" s="33">
        <v>489.26889699999998</v>
      </c>
      <c r="DG756" s="33">
        <v>926.62718570000004</v>
      </c>
      <c r="DH756" s="33">
        <v>85.659396119999997</v>
      </c>
      <c r="DJ756" s="33">
        <v>577.18902479999997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L756" s="33">
        <v>83.674908650000006</v>
      </c>
      <c r="EM756" s="33">
        <v>926.62718570000004</v>
      </c>
      <c r="EP756" s="33">
        <v>165.65852509999999</v>
      </c>
      <c r="EQ756" s="33">
        <v>926.62718570000004</v>
      </c>
      <c r="ET756" s="33">
        <v>245.85075860000001</v>
      </c>
      <c r="EU756" s="33">
        <v>926.62718570000004</v>
      </c>
      <c r="EX756" s="33">
        <v>324.07147379999998</v>
      </c>
      <c r="EY756" s="33">
        <v>926.62718570000004</v>
      </c>
      <c r="FB756" s="33">
        <v>399.59850189999997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0</v>
      </c>
      <c r="CI761" s="33">
        <v>2315.6204929999999</v>
      </c>
      <c r="CJ761" s="33">
        <v>0</v>
      </c>
      <c r="CK761" s="33">
        <v>0</v>
      </c>
      <c r="CL761" s="33">
        <v>0</v>
      </c>
      <c r="CM761" s="33">
        <v>2505.1148050000002</v>
      </c>
      <c r="CN761" s="33">
        <v>0</v>
      </c>
      <c r="CO761" s="33">
        <v>0</v>
      </c>
      <c r="CP761" s="33">
        <v>0</v>
      </c>
      <c r="CQ761" s="33">
        <v>3186.3468560000001</v>
      </c>
      <c r="CR761" s="33">
        <v>0</v>
      </c>
      <c r="CS761" s="33">
        <v>0</v>
      </c>
      <c r="CT761" s="33">
        <v>0</v>
      </c>
      <c r="CU761" s="33">
        <v>3375.8411679999999</v>
      </c>
      <c r="CV761" s="33">
        <v>0</v>
      </c>
      <c r="CW761" s="33">
        <v>0</v>
      </c>
      <c r="CX761" s="33">
        <v>0</v>
      </c>
      <c r="CY761" s="33">
        <v>3565.3354800000002</v>
      </c>
      <c r="CZ761" s="33">
        <v>0</v>
      </c>
      <c r="DA761" s="33">
        <v>0</v>
      </c>
      <c r="DB761" s="33">
        <v>401.59127480000001</v>
      </c>
      <c r="DC761" s="33">
        <v>4314.785484</v>
      </c>
      <c r="DD761" s="33">
        <v>523.99141980000002</v>
      </c>
      <c r="DE761" s="33">
        <v>0</v>
      </c>
      <c r="DF761" s="33">
        <v>489.26889699999998</v>
      </c>
      <c r="DG761" s="33">
        <v>4504.2797959999998</v>
      </c>
      <c r="DH761" s="33">
        <v>1987.6660810000001</v>
      </c>
      <c r="DI761" s="33">
        <v>0</v>
      </c>
      <c r="DJ761" s="33">
        <v>577.18902479999997</v>
      </c>
      <c r="DK761" s="33">
        <v>4693.7741079999996</v>
      </c>
      <c r="DL761" s="33">
        <v>0</v>
      </c>
      <c r="DM761" s="33">
        <v>0</v>
      </c>
      <c r="DN761" s="33">
        <v>0</v>
      </c>
      <c r="DO761" s="33">
        <v>4883.2684200000003</v>
      </c>
      <c r="DP761" s="33">
        <v>0</v>
      </c>
      <c r="DQ761" s="33">
        <v>0</v>
      </c>
      <c r="DR761" s="33">
        <v>0</v>
      </c>
      <c r="DS761" s="33">
        <v>5078.4475620000003</v>
      </c>
      <c r="DT761" s="33">
        <v>218.79710270000001</v>
      </c>
      <c r="DU761" s="33">
        <v>0</v>
      </c>
      <c r="DV761" s="33">
        <v>0</v>
      </c>
      <c r="DW761" s="33">
        <v>5267.9418740000001</v>
      </c>
      <c r="DX761" s="33">
        <v>898.88146719999997</v>
      </c>
      <c r="DY761" s="33">
        <v>0</v>
      </c>
      <c r="DZ761" s="33">
        <v>0</v>
      </c>
      <c r="EA761" s="33">
        <v>5457.4361859999999</v>
      </c>
      <c r="EB761" s="33">
        <v>1578.735608</v>
      </c>
      <c r="EC761" s="33">
        <v>0</v>
      </c>
      <c r="ED761" s="33">
        <v>0</v>
      </c>
      <c r="EE761" s="33">
        <v>5599.7083439999997</v>
      </c>
      <c r="EF761" s="33">
        <v>1849.3052459999999</v>
      </c>
      <c r="EG761" s="33">
        <v>0</v>
      </c>
      <c r="EH761" s="33">
        <v>0</v>
      </c>
      <c r="EI761" s="33">
        <v>5123.3993570000002</v>
      </c>
      <c r="EJ761" s="33">
        <v>2038.7995579999999</v>
      </c>
      <c r="EK761" s="33">
        <v>0</v>
      </c>
      <c r="EL761" s="33">
        <v>83.674908650000006</v>
      </c>
      <c r="EM761" s="33">
        <v>4479.1831940000002</v>
      </c>
      <c r="EN761" s="33">
        <v>2228.29387</v>
      </c>
      <c r="EO761" s="33">
        <v>0</v>
      </c>
      <c r="EP761" s="33">
        <v>165.65852509999999</v>
      </c>
      <c r="EQ761" s="33">
        <v>4003.8640190000001</v>
      </c>
      <c r="ER761" s="33">
        <v>2417.7881819999998</v>
      </c>
      <c r="ES761" s="33">
        <v>0</v>
      </c>
      <c r="ET761" s="33">
        <v>245.85075860000001</v>
      </c>
      <c r="EU761" s="33">
        <v>3461.8295459999999</v>
      </c>
      <c r="EV761" s="33">
        <v>2417.7881819999998</v>
      </c>
      <c r="EW761" s="33">
        <v>0</v>
      </c>
      <c r="EX761" s="33">
        <v>324.07147379999998</v>
      </c>
      <c r="EY761" s="33">
        <v>2757.5001339999999</v>
      </c>
      <c r="EZ761" s="33">
        <v>3636.5936150000002</v>
      </c>
      <c r="FA761" s="33">
        <v>0</v>
      </c>
      <c r="FB761" s="33">
        <v>399.59850189999997</v>
      </c>
      <c r="FC761" s="33">
        <v>3619.3672230000002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60206.258560000002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65641.422569999995</v>
      </c>
      <c r="M762" s="33">
        <v>61707.588259999997</v>
      </c>
      <c r="N762" s="33">
        <v>61949.39862</v>
      </c>
      <c r="O762" s="33">
        <v>63865.230450000003</v>
      </c>
      <c r="P762" s="33">
        <v>68278.414879999997</v>
      </c>
      <c r="Q762" s="33">
        <v>64194.102899999998</v>
      </c>
      <c r="R762" s="33">
        <v>64437.880660000003</v>
      </c>
      <c r="S762" s="33">
        <v>66440.042549999998</v>
      </c>
      <c r="T762" s="33">
        <v>68315.538790000006</v>
      </c>
      <c r="U762" s="33">
        <v>64242.57</v>
      </c>
      <c r="V762" s="33">
        <v>64484.476049999997</v>
      </c>
      <c r="W762" s="33">
        <v>66486.229420000003</v>
      </c>
      <c r="X762" s="33">
        <v>69555.975130000006</v>
      </c>
      <c r="Y762" s="33">
        <v>65414.335229999997</v>
      </c>
      <c r="Z762" s="33">
        <v>65659.008910000004</v>
      </c>
      <c r="AA762" s="33">
        <v>67692.905960000004</v>
      </c>
      <c r="AB762" s="33">
        <v>70679.150609999997</v>
      </c>
      <c r="AC762" s="33">
        <v>66462.644369999995</v>
      </c>
      <c r="AD762" s="33">
        <v>66706.32389</v>
      </c>
      <c r="AE762" s="33">
        <v>68778.360060000006</v>
      </c>
      <c r="AF762" s="33">
        <v>75854.310140000001</v>
      </c>
      <c r="AG762" s="33">
        <v>71336.479819999993</v>
      </c>
      <c r="AH762" s="33">
        <v>71606.284140000003</v>
      </c>
      <c r="AI762" s="33">
        <v>73824.958480000001</v>
      </c>
      <c r="AJ762" s="33">
        <v>79651.434309999997</v>
      </c>
      <c r="AK762" s="33">
        <v>74921.969280000005</v>
      </c>
      <c r="AL762" s="33">
        <v>75213.308139999994</v>
      </c>
      <c r="AM762" s="33">
        <v>77536.344979999994</v>
      </c>
      <c r="AN762" s="33">
        <v>83543.682369999995</v>
      </c>
      <c r="AO762" s="33">
        <v>78603.965320000003</v>
      </c>
      <c r="AP762" s="33">
        <v>78918.600059999997</v>
      </c>
      <c r="AQ762" s="33">
        <v>81343.340060000002</v>
      </c>
      <c r="AR762" s="33">
        <v>86965.195779999995</v>
      </c>
      <c r="AS762" s="33">
        <v>81817.162100000001</v>
      </c>
      <c r="AT762" s="33">
        <v>82142.17959</v>
      </c>
      <c r="AU762" s="33">
        <v>84670.778850000002</v>
      </c>
      <c r="AV762" s="33">
        <v>90531.552020000003</v>
      </c>
      <c r="AW762" s="33">
        <v>85161.330480000004</v>
      </c>
      <c r="AX762" s="33">
        <v>85496.803310000003</v>
      </c>
      <c r="AY762" s="33">
        <v>88136.411259999993</v>
      </c>
      <c r="AZ762" s="33">
        <v>94135.431930000006</v>
      </c>
      <c r="BA762" s="33">
        <v>88541.113299999997</v>
      </c>
      <c r="BB762" s="33">
        <v>88888.800440000006</v>
      </c>
      <c r="BC762" s="33">
        <v>91640.138829999996</v>
      </c>
      <c r="BD762" s="33">
        <v>97866.679600000003</v>
      </c>
      <c r="BE762" s="33">
        <v>92036.30661</v>
      </c>
      <c r="BF762" s="33">
        <v>92394.938529999999</v>
      </c>
      <c r="BG762" s="33">
        <v>95265.377089999994</v>
      </c>
      <c r="BH762" s="33">
        <v>101071.19070000001</v>
      </c>
      <c r="BI762" s="33">
        <v>95046.335219999994</v>
      </c>
      <c r="BJ762" s="33">
        <v>95413.520980000001</v>
      </c>
      <c r="BK762" s="33">
        <v>98386.887499999997</v>
      </c>
      <c r="BL762" s="33">
        <v>104084.30409999999</v>
      </c>
      <c r="BM762" s="33">
        <v>97865.243199999997</v>
      </c>
      <c r="BN762" s="33">
        <v>98242.437049999993</v>
      </c>
      <c r="BO762" s="33">
        <v>101312.6621</v>
      </c>
      <c r="BP762" s="33">
        <v>107212.709</v>
      </c>
      <c r="BQ762" s="33">
        <v>100791.1833</v>
      </c>
      <c r="BR762" s="33">
        <v>101179.22259999999</v>
      </c>
      <c r="BS762" s="33">
        <v>104349.34669999999</v>
      </c>
      <c r="BT762" s="33">
        <v>110429.5407</v>
      </c>
      <c r="BU762" s="33">
        <v>103802.3726</v>
      </c>
      <c r="BV762" s="33">
        <v>104202.8276</v>
      </c>
      <c r="BW762" s="33">
        <v>107473.7665</v>
      </c>
      <c r="BX762" s="33">
        <v>113747.8477</v>
      </c>
      <c r="BY762" s="33">
        <v>106913.50659999999</v>
      </c>
      <c r="BZ762" s="33">
        <v>107328.1974</v>
      </c>
      <c r="CA762" s="33">
        <v>110700.76459999999</v>
      </c>
      <c r="CB762" s="33">
        <v>117231.2009</v>
      </c>
      <c r="CC762" s="33">
        <v>110175.27250000001</v>
      </c>
      <c r="CD762" s="33">
        <v>110601.68210000001</v>
      </c>
      <c r="CE762" s="33">
        <v>114084.16</v>
      </c>
      <c r="CF762" s="33">
        <v>120773.2206</v>
      </c>
      <c r="CG762" s="33">
        <v>113496.2613</v>
      </c>
      <c r="CH762" s="33">
        <v>113934.51519999999</v>
      </c>
      <c r="CI762" s="33">
        <v>117526.6054</v>
      </c>
      <c r="CJ762" s="33">
        <v>124311.9669</v>
      </c>
      <c r="CK762" s="33">
        <v>116817.6642</v>
      </c>
      <c r="CL762" s="33">
        <v>117268.8365</v>
      </c>
      <c r="CM762" s="33">
        <v>120968.57460000001</v>
      </c>
      <c r="CN762" s="33">
        <v>127965.1474</v>
      </c>
      <c r="CO762" s="33">
        <v>120238.84729999999</v>
      </c>
      <c r="CP762" s="33">
        <v>120702.5203</v>
      </c>
      <c r="CQ762" s="33">
        <v>124514.8094</v>
      </c>
      <c r="CR762" s="33">
        <v>131740.52559999999</v>
      </c>
      <c r="CS762" s="33">
        <v>123779.8251</v>
      </c>
      <c r="CT762" s="33">
        <v>124256.3223</v>
      </c>
      <c r="CU762" s="33">
        <v>128184.15579999999</v>
      </c>
      <c r="CV762" s="33">
        <v>135761.74479999999</v>
      </c>
      <c r="CW762" s="33">
        <v>127557.5221</v>
      </c>
      <c r="CX762" s="33">
        <v>128050.2369</v>
      </c>
      <c r="CY762" s="33">
        <v>132096.7494</v>
      </c>
      <c r="CZ762" s="33">
        <v>139735.087</v>
      </c>
      <c r="DA762" s="33">
        <v>131282.57079999999</v>
      </c>
      <c r="DB762" s="33">
        <v>131788.46230000001</v>
      </c>
      <c r="DC762" s="33">
        <v>135958.02600000001</v>
      </c>
      <c r="DD762" s="33">
        <v>143746.78580000001</v>
      </c>
      <c r="DE762" s="33">
        <v>135029.48749999999</v>
      </c>
      <c r="DF762" s="33">
        <v>135549.65830000001</v>
      </c>
      <c r="DG762" s="33">
        <v>139850.7592</v>
      </c>
      <c r="DH762" s="33">
        <v>147605.68590000001</v>
      </c>
      <c r="DI762" s="33">
        <v>138631.01790000001</v>
      </c>
      <c r="DJ762" s="33">
        <v>139165.00810000001</v>
      </c>
      <c r="DK762" s="33">
        <v>143594.15609999999</v>
      </c>
      <c r="DL762" s="33">
        <v>151431.61840000001</v>
      </c>
      <c r="DM762" s="33">
        <v>142203.17050000001</v>
      </c>
      <c r="DN762" s="33">
        <v>142751.75109999999</v>
      </c>
      <c r="DO762" s="33">
        <v>147307.1397</v>
      </c>
      <c r="DP762" s="33">
        <v>154810.8737</v>
      </c>
      <c r="DQ762" s="33">
        <v>145355.62239999999</v>
      </c>
      <c r="DR762" s="33">
        <v>145917.0803</v>
      </c>
      <c r="DS762" s="33">
        <v>150585.0582</v>
      </c>
      <c r="DT762" s="33">
        <v>158201.0085</v>
      </c>
      <c r="DU762" s="33">
        <v>148516.38649999999</v>
      </c>
      <c r="DV762" s="33">
        <v>149090.04740000001</v>
      </c>
      <c r="DW762" s="33">
        <v>153872.06830000001</v>
      </c>
      <c r="DX762" s="33">
        <v>161604.42490000001</v>
      </c>
      <c r="DY762" s="33">
        <v>151688.0748</v>
      </c>
      <c r="DZ762" s="33">
        <v>152274.443</v>
      </c>
      <c r="EA762" s="33">
        <v>157171.62289999999</v>
      </c>
      <c r="EB762" s="33">
        <v>165074.97200000001</v>
      </c>
      <c r="EC762" s="33">
        <v>154919.38140000001</v>
      </c>
      <c r="ED762" s="33">
        <v>155518.13709999999</v>
      </c>
      <c r="EE762" s="33">
        <v>160534.5895</v>
      </c>
      <c r="EF762" s="33">
        <v>168614.63190000001</v>
      </c>
      <c r="EG762" s="33">
        <v>158214.7286</v>
      </c>
      <c r="EH762" s="33">
        <v>158825.52100000001</v>
      </c>
      <c r="EI762" s="33">
        <v>163964.47889999999</v>
      </c>
      <c r="EJ762" s="33">
        <v>172178.0759</v>
      </c>
      <c r="EK762" s="33">
        <v>161531.04389999999</v>
      </c>
      <c r="EL762" s="33">
        <v>162153.3939</v>
      </c>
      <c r="EM762" s="33">
        <v>167417.07029999999</v>
      </c>
      <c r="EN762" s="33">
        <v>175710.1476</v>
      </c>
      <c r="EO762" s="33">
        <v>164814.60490000001</v>
      </c>
      <c r="EP762" s="33">
        <v>165449.19829999999</v>
      </c>
      <c r="EQ762" s="33">
        <v>170837.3308</v>
      </c>
      <c r="ER762" s="33">
        <v>179590.81460000001</v>
      </c>
      <c r="ES762" s="33">
        <v>168413.67360000001</v>
      </c>
      <c r="ET762" s="33">
        <v>169062.08530000001</v>
      </c>
      <c r="EU762" s="33">
        <v>174588.01199999999</v>
      </c>
      <c r="EV762" s="33">
        <v>183320.05040000001</v>
      </c>
      <c r="EW762" s="33">
        <v>171871.4332</v>
      </c>
      <c r="EX762" s="33">
        <v>172532.83369999999</v>
      </c>
      <c r="EY762" s="33">
        <v>178193.37330000001</v>
      </c>
      <c r="EZ762" s="33">
        <v>187005.18549999999</v>
      </c>
      <c r="FA762" s="33">
        <v>175289.53839999999</v>
      </c>
      <c r="FB762" s="33">
        <v>175963.8498</v>
      </c>
      <c r="FC762" s="33">
        <v>181757.72080000001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50575.980130000004</v>
      </c>
      <c r="D4" s="1">
        <f>PLANEL_GerMED_Trim_Resultado!Q245</f>
        <v>44209.95865</v>
      </c>
      <c r="E4" s="1">
        <f>PLANEL_GerMED_Trim_Resultado!R245</f>
        <v>45075.401469999997</v>
      </c>
      <c r="F4" s="1">
        <f>PLANEL_GerMED_Trim_Resultado!S245</f>
        <v>44400.424729999999</v>
      </c>
      <c r="G4" s="1">
        <f>PLANEL_GerMED_Trim_Resultado!T245</f>
        <v>53976.340499999998</v>
      </c>
      <c r="H4" s="1">
        <f>PLANEL_GerMED_Trim_Resultado!U245</f>
        <v>45100.221660000003</v>
      </c>
      <c r="I4" s="1">
        <f>PLANEL_GerMED_Trim_Resultado!V245</f>
        <v>42829.787960000001</v>
      </c>
      <c r="J4" s="1">
        <f>PLANEL_GerMED_Trim_Resultado!W245</f>
        <v>45172.438040000001</v>
      </c>
      <c r="K4" s="1">
        <f>PLANEL_GerMED_Trim_Resultado!X245</f>
        <v>54674.070679999997</v>
      </c>
      <c r="L4" s="1">
        <f>PLANEL_GerMED_Trim_Resultado!Y245</f>
        <v>45926.030890000002</v>
      </c>
      <c r="M4" s="1">
        <f>PLANEL_GerMED_Trim_Resultado!Z245</f>
        <v>43556.386209999997</v>
      </c>
      <c r="N4" s="1">
        <f>PLANEL_GerMED_Trim_Resultado!AA245</f>
        <v>45172.438040000001</v>
      </c>
      <c r="O4" s="1">
        <f>PLANEL_GerMED_Trim_Resultado!AB245</f>
        <v>53691.876510000002</v>
      </c>
      <c r="P4" s="1">
        <f>PLANEL_GerMED_Trim_Resultado!AC245</f>
        <v>44401.815069999997</v>
      </c>
      <c r="Q4" s="1">
        <f>PLANEL_GerMED_Trim_Resultado!AD245</f>
        <v>41419.982629999999</v>
      </c>
      <c r="R4" s="1">
        <f>PLANEL_GerMED_Trim_Resultado!AE245</f>
        <v>46778.802040000002</v>
      </c>
      <c r="S4" s="1">
        <f>PLANEL_GerMED_Trim_Resultado!AF245</f>
        <v>57896.392630000002</v>
      </c>
      <c r="T4" s="1">
        <f>PLANEL_GerMED_Trim_Resultado!AG245</f>
        <v>48406.162859999997</v>
      </c>
      <c r="U4" s="1">
        <f>PLANEL_GerMED_Trim_Resultado!AH245</f>
        <v>45160.360990000001</v>
      </c>
      <c r="V4" s="1">
        <f>PLANEL_GerMED_Trim_Resultado!AI245</f>
        <v>48426.768210000002</v>
      </c>
      <c r="W4" s="1">
        <f>PLANEL_GerMED_Trim_Resultado!AJ245</f>
        <v>60989.182809999998</v>
      </c>
      <c r="X4" s="1">
        <f>PLANEL_GerMED_Trim_Resultado!AK245</f>
        <v>50996.275329999997</v>
      </c>
      <c r="Y4" s="1">
        <f>PLANEL_GerMED_Trim_Resultado!AL245</f>
        <v>47959.22522</v>
      </c>
      <c r="Z4" s="1">
        <f>PLANEL_GerMED_Trim_Resultado!AM245</f>
        <v>50290.599589999998</v>
      </c>
      <c r="AA4" s="1">
        <f>PLANEL_GerMED_Trim_Resultado!AN245</f>
        <v>64693.528330000001</v>
      </c>
      <c r="AB4" s="1">
        <f>PLANEL_GerMED_Trim_Resultado!AO245</f>
        <v>53266.262000000002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67568.869279999999</v>
      </c>
      <c r="AF4" s="1">
        <f>PLANEL_GerMED_Trim_Resultado!AS245</f>
        <v>56867.964910000002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66340.3272</v>
      </c>
      <c r="AJ4" s="1">
        <f>PLANEL_GerMED_Trim_Resultado!AW245</f>
        <v>55133.977740000002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69707.152050000004</v>
      </c>
      <c r="AN4" s="1">
        <f>PLANEL_GerMED_Trim_Resultado!BA245</f>
        <v>57094.931429999997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69912.463149999996</v>
      </c>
      <c r="AR4" s="1">
        <f>PLANEL_GerMED_Trim_Resultado!BE245</f>
        <v>57896.850180000001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71180.077860000005</v>
      </c>
      <c r="AV4" s="1">
        <f>PLANEL_GerMED_Trim_Resultado!BI245</f>
        <v>62606.361949999999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73393.774909999993</v>
      </c>
      <c r="AZ4" s="1">
        <f>PLANEL_GerMED_Trim_Resultado!BM245</f>
        <v>60158.234920000003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75591.360209999999</v>
      </c>
      <c r="BD4" s="1">
        <f>PLANEL_GerMED_Trim_Resultado!BQ245</f>
        <v>66191.669250000006</v>
      </c>
      <c r="BE4" s="1">
        <f>PLANEL_GerMED_Trim_Resultado!BR245</f>
        <v>53840.11649</v>
      </c>
      <c r="BF4" s="1">
        <f>PLANEL_GerMED_Trim_Resultado!BS245</f>
        <v>54121.399360000003</v>
      </c>
      <c r="BG4" s="1">
        <f>PLANEL_GerMED_Trim_Resultado!BT245</f>
        <v>76036.119609999994</v>
      </c>
      <c r="BH4" s="1">
        <f>PLANEL_GerMED_Trim_Resultado!BU245</f>
        <v>62701.207090000004</v>
      </c>
      <c r="BI4" s="1">
        <f>PLANEL_GerMED_Trim_Resultado!BV245</f>
        <v>54195.997100000001</v>
      </c>
      <c r="BJ4" s="1">
        <f>PLANEL_GerMED_Trim_Resultado!BW245</f>
        <v>54518.10209</v>
      </c>
      <c r="BK4" s="1">
        <f>PLANEL_GerMED_Trim_Resultado!BX245</f>
        <v>76619.935379999995</v>
      </c>
      <c r="BL4" s="1">
        <f>PLANEL_GerMED_Trim_Resultado!BY245</f>
        <v>62936.857799999998</v>
      </c>
      <c r="BM4" s="1">
        <f>PLANEL_GerMED_Trim_Resultado!BZ245</f>
        <v>54195.997100000001</v>
      </c>
      <c r="BN4" s="1">
        <f>PLANEL_GerMED_Trim_Resultado!CA245</f>
        <v>54518.10209</v>
      </c>
      <c r="BO4" s="1">
        <f>PLANEL_GerMED_Trim_Resultado!CB245</f>
        <v>77654.010710000002</v>
      </c>
      <c r="BP4" s="1">
        <f>PLANEL_GerMED_Trim_Resultado!CC245</f>
        <v>65613.323789999995</v>
      </c>
      <c r="BQ4" s="1">
        <f>PLANEL_GerMED_Trim_Resultado!CD245</f>
        <v>54195.997100000001</v>
      </c>
      <c r="BR4" s="1">
        <f>PLANEL_GerMED_Trim_Resultado!CE245</f>
        <v>54518.10209</v>
      </c>
      <c r="BS4" s="1">
        <f>PLANEL_GerMED_Trim_Resultado!CF245</f>
        <v>78275.677070000005</v>
      </c>
      <c r="BT4" s="1">
        <f>PLANEL_GerMED_Trim_Resultado!CG245</f>
        <v>68943.562969999999</v>
      </c>
      <c r="BU4" s="1">
        <f>PLANEL_GerMED_Trim_Resultado!CH245</f>
        <v>54388.73616</v>
      </c>
      <c r="BV4" s="1">
        <f>PLANEL_GerMED_Trim_Resultado!CI245</f>
        <v>54789.827210000003</v>
      </c>
      <c r="BW4" s="1">
        <f>PLANEL_GerMED_Trim_Resultado!CJ245</f>
        <v>78560.212769999998</v>
      </c>
      <c r="BX4" s="1">
        <f>PLANEL_GerMED_Trim_Resultado!CK245</f>
        <v>66197.699359999999</v>
      </c>
      <c r="BY4" s="1">
        <f>PLANEL_GerMED_Trim_Resultado!CL245</f>
        <v>54476.952519999999</v>
      </c>
      <c r="BZ4" s="1">
        <f>PLANEL_GerMED_Trim_Resultado!CM245</f>
        <v>54914.195359999998</v>
      </c>
      <c r="CA4" s="1">
        <f>PLANEL_GerMED_Trim_Resultado!CN245</f>
        <v>78974.131160000004</v>
      </c>
      <c r="CB4" s="1">
        <f>PLANEL_GerMED_Trim_Resultado!CO245</f>
        <v>65411.253539999998</v>
      </c>
      <c r="CC4" s="1">
        <f>PLANEL_GerMED_Trim_Resultado!CP245</f>
        <v>54605.282189999998</v>
      </c>
      <c r="CD4" s="1">
        <f>PLANEL_GerMED_Trim_Resultado!CQ245</f>
        <v>55095.115590000001</v>
      </c>
      <c r="CE4" s="1">
        <f>PLANEL_GerMED_Trim_Resultado!CR245</f>
        <v>79218.869439999995</v>
      </c>
      <c r="CF4" s="1">
        <f>PLANEL_GerMED_Trim_Resultado!CS245</f>
        <v>65809.394740000003</v>
      </c>
      <c r="CG4" s="1">
        <f>PLANEL_GerMED_Trim_Resultado!CT245</f>
        <v>54681.159910000002</v>
      </c>
      <c r="CH4" s="1">
        <f>PLANEL_GerMED_Trim_Resultado!CU245</f>
        <v>55202.088620000002</v>
      </c>
      <c r="CI4" s="1">
        <f>PLANEL_GerMED_Trim_Resultado!CV245</f>
        <v>79492.028160000002</v>
      </c>
      <c r="CJ4" s="1">
        <f>PLANEL_GerMED_Trim_Resultado!CW245</f>
        <v>69172.783660000001</v>
      </c>
      <c r="CK4" s="1">
        <f>PLANEL_GerMED_Trim_Resultado!CX245</f>
        <v>54765.849000000002</v>
      </c>
      <c r="CL4" s="1">
        <f>PLANEL_GerMED_Trim_Resultado!CY245</f>
        <v>55321.483990000001</v>
      </c>
      <c r="CM4" s="1">
        <f>PLANEL_GerMED_Trim_Resultado!CZ245</f>
        <v>79492.028160000002</v>
      </c>
      <c r="CN4" s="1">
        <f>PLANEL_GerMED_Trim_Resultado!DA245</f>
        <v>69899.57501</v>
      </c>
      <c r="CO4" s="1">
        <f>PLANEL_GerMED_Trim_Resultado!DB245</f>
        <v>54765.849000000002</v>
      </c>
      <c r="CP4" s="1">
        <f>PLANEL_GerMED_Trim_Resultado!DC245</f>
        <v>55321.483990000001</v>
      </c>
      <c r="CQ4" s="1">
        <f>PLANEL_GerMED_Trim_Resultado!DD245</f>
        <v>79492.028160000002</v>
      </c>
      <c r="CR4" s="1">
        <f>PLANEL_GerMED_Trim_Resultado!DE245</f>
        <v>69092.7405</v>
      </c>
      <c r="CS4" s="1">
        <f>PLANEL_GerMED_Trim_Resultado!DF245</f>
        <v>54765.849000000002</v>
      </c>
      <c r="CT4" s="1">
        <f>PLANEL_GerMED_Trim_Resultado!DG245</f>
        <v>55321.483990000001</v>
      </c>
      <c r="CU4" s="1">
        <f>PLANEL_GerMED_Trim_Resultado!DH245</f>
        <v>79609.561440000005</v>
      </c>
      <c r="CV4" s="1">
        <f>PLANEL_GerMED_Trim_Resultado!DI245</f>
        <v>70450.184469999993</v>
      </c>
      <c r="CW4" s="1">
        <f>PLANEL_GerMED_Trim_Resultado!DJ245</f>
        <v>54808.682480000003</v>
      </c>
      <c r="CX4" s="1">
        <f>PLANEL_GerMED_Trim_Resultado!DK245</f>
        <v>55378.174720000003</v>
      </c>
      <c r="CY4" s="68">
        <f>PLANEL_GerMED_Trim_Resultado!DL245</f>
        <v>79609.561440000005</v>
      </c>
      <c r="CZ4" s="68">
        <f>PLANEL_GerMED_Trim_Resultado!DM245</f>
        <v>69437.69</v>
      </c>
      <c r="DA4" s="68">
        <f>PLANEL_GerMED_Trim_Resultado!DN245</f>
        <v>54808.682480000003</v>
      </c>
      <c r="DB4" s="68">
        <f>PLANEL_GerMED_Trim_Resultado!DO245</f>
        <v>55378.174720000003</v>
      </c>
      <c r="DC4" s="1">
        <f>PLANEL_GerMED_Trim_Resultado!DP245</f>
        <v>79609.561440000005</v>
      </c>
      <c r="DD4" s="1">
        <f>PLANEL_GerMED_Trim_Resultado!DQ245</f>
        <v>70043.658739999999</v>
      </c>
      <c r="DE4" s="1">
        <f>PLANEL_GerMED_Trim_Resultado!DR245</f>
        <v>54808.682480000003</v>
      </c>
      <c r="DF4" s="1">
        <f>PLANEL_GerMED_Trim_Resultado!DS245</f>
        <v>55378.174720000003</v>
      </c>
      <c r="DG4" s="1">
        <f>PLANEL_GerMED_Trim_Resultado!DT245</f>
        <v>79609.561440000005</v>
      </c>
      <c r="DH4" s="1">
        <f>PLANEL_GerMED_Trim_Resultado!DU245</f>
        <v>70450.184469999993</v>
      </c>
      <c r="DI4" s="1">
        <f>PLANEL_GerMED_Trim_Resultado!DV245</f>
        <v>54808.682480000003</v>
      </c>
      <c r="DJ4" s="1">
        <f>PLANEL_GerMED_Trim_Resultado!DW245</f>
        <v>55378.174720000003</v>
      </c>
      <c r="DK4" s="1">
        <f>PLANEL_GerMED_Trim_Resultado!DX245</f>
        <v>79609.561440000005</v>
      </c>
      <c r="DL4" s="1">
        <f>PLANEL_GerMED_Trim_Resultado!DY245</f>
        <v>70450.184469999993</v>
      </c>
      <c r="DM4" s="1">
        <f>PLANEL_GerMED_Trim_Resultado!DZ245</f>
        <v>54808.682480000003</v>
      </c>
      <c r="DN4" s="1">
        <f>PLANEL_GerMED_Trim_Resultado!EA245</f>
        <v>55378.174720000003</v>
      </c>
      <c r="DO4" s="1">
        <f>PLANEL_GerMED_Trim_Resultado!EB245</f>
        <v>79609.561440000005</v>
      </c>
      <c r="DP4" s="1">
        <f>PLANEL_GerMED_Trim_Resultado!EC245</f>
        <v>70450.184469999993</v>
      </c>
      <c r="DQ4" s="1">
        <f>PLANEL_GerMED_Trim_Resultado!ED245</f>
        <v>54808.682480000003</v>
      </c>
      <c r="DR4" s="1">
        <f>PLANEL_GerMED_Trim_Resultado!EE245</f>
        <v>55378.174720000003</v>
      </c>
      <c r="DS4" s="1">
        <f>PLANEL_GerMED_Trim_Resultado!EF245</f>
        <v>79609.561440000005</v>
      </c>
      <c r="DT4" s="1">
        <f>PLANEL_GerMED_Trim_Resultado!EG245</f>
        <v>70450.184469999993</v>
      </c>
      <c r="DU4" s="1">
        <f>PLANEL_GerMED_Trim_Resultado!EH245</f>
        <v>54128.010979999999</v>
      </c>
      <c r="DV4" s="1">
        <f>PLANEL_GerMED_Trim_Resultado!EI245</f>
        <v>55378.174720000003</v>
      </c>
      <c r="DW4" s="1">
        <f>PLANEL_GerMED_Trim_Resultado!EJ245</f>
        <v>79609.561440000005</v>
      </c>
      <c r="DX4" s="1">
        <f>PLANEL_GerMED_Trim_Resultado!EK245</f>
        <v>70450.184469999993</v>
      </c>
      <c r="DY4" s="1">
        <f>PLANEL_GerMED_Trim_Resultado!EL245</f>
        <v>53271.351900000001</v>
      </c>
      <c r="DZ4" s="1">
        <f>PLANEL_GerMED_Trim_Resultado!EM245</f>
        <v>55378.174720000003</v>
      </c>
      <c r="EA4" s="1">
        <f>PLANEL_GerMED_Trim_Resultado!EN245</f>
        <v>79609.561440000005</v>
      </c>
      <c r="EB4" s="1">
        <f>PLANEL_GerMED_Trim_Resultado!EO245</f>
        <v>70450.184469999993</v>
      </c>
      <c r="EC4" s="1">
        <f>PLANEL_GerMED_Trim_Resultado!EP245</f>
        <v>52542.796029999998</v>
      </c>
      <c r="ED4" s="1">
        <f>PLANEL_GerMED_Trim_Resultado!EQ245</f>
        <v>55378.174720000003</v>
      </c>
      <c r="EE4" s="1">
        <f>PLANEL_GerMED_Trim_Resultado!ER245</f>
        <v>79609.561440000005</v>
      </c>
      <c r="EF4" s="1">
        <f>PLANEL_GerMED_Trim_Resultado!ES245</f>
        <v>70450.184469999993</v>
      </c>
      <c r="EG4" s="1">
        <f>PLANEL_GerMED_Trim_Resultado!ET245</f>
        <v>51760.176079999997</v>
      </c>
      <c r="EH4" s="1">
        <f>PLANEL_GerMED_Trim_Resultado!EU245</f>
        <v>55378.174720000003</v>
      </c>
      <c r="EI4" s="1">
        <f>PLANEL_GerMED_Trim_Resultado!EV245</f>
        <v>79609.561440000005</v>
      </c>
      <c r="EJ4" s="1">
        <f>PLANEL_GerMED_Trim_Resultado!EW245</f>
        <v>70450.184469999993</v>
      </c>
      <c r="EK4" s="1">
        <f>PLANEL_GerMED_Trim_Resultado!EX245</f>
        <v>49542.548620000001</v>
      </c>
      <c r="EL4" s="1">
        <f>PLANEL_GerMED_Trim_Resultado!EY245</f>
        <v>55378.174720000003</v>
      </c>
      <c r="EM4" s="1">
        <f>PLANEL_GerMED_Trim_Resultado!EZ245</f>
        <v>79673.619439999995</v>
      </c>
      <c r="EN4" s="1">
        <f>PLANEL_GerMED_Trim_Resultado!FA245</f>
        <v>70492.615569999994</v>
      </c>
      <c r="EO4" s="1">
        <f>PLANEL_GerMED_Trim_Resultado!FB245</f>
        <v>48872.499880000003</v>
      </c>
      <c r="EP4" s="1">
        <f>PLANEL_GerMED_Trim_Resultado!FC245</f>
        <v>55417.416519999999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2578.3209270000002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3514.159744</v>
      </c>
      <c r="P5" s="1">
        <f>PLANEL_GerMED_Trim_Resultado!AC257</f>
        <v>3199.6163270000002</v>
      </c>
      <c r="Q5" s="1">
        <f>PLANEL_GerMED_Trim_Resultado!AD257</f>
        <v>2757.93941</v>
      </c>
      <c r="R5" s="1">
        <f>PLANEL_GerMED_Trim_Resultado!AE257</f>
        <v>2986.0986950000001</v>
      </c>
      <c r="S5" s="1">
        <f>PLANEL_GerMED_Trim_Resultado!AF257</f>
        <v>3501.6642660000002</v>
      </c>
      <c r="T5" s="1">
        <f>PLANEL_GerMED_Trim_Resultado!AG257</f>
        <v>3173.6765220000002</v>
      </c>
      <c r="U5" s="1">
        <f>PLANEL_GerMED_Trim_Resultado!AH257</f>
        <v>2812.182037</v>
      </c>
      <c r="V5" s="1">
        <f>PLANEL_GerMED_Trim_Resultado!AI257</f>
        <v>3184.5163849999999</v>
      </c>
      <c r="W5" s="1">
        <f>PLANEL_GerMED_Trim_Resultado!AJ257</f>
        <v>3538.5491390000002</v>
      </c>
      <c r="X5" s="1">
        <f>PLANEL_GerMED_Trim_Resultado!AK257</f>
        <v>3493.6047990000002</v>
      </c>
      <c r="Y5" s="1">
        <f>PLANEL_GerMED_Trim_Resultado!AL257</f>
        <v>2930.2477469999999</v>
      </c>
      <c r="Z5" s="1">
        <f>PLANEL_GerMED_Trim_Resultado!AM257</f>
        <v>3314.0706719999998</v>
      </c>
      <c r="AA5" s="1">
        <f>PLANEL_GerMED_Trim_Resultado!AN257</f>
        <v>3721.7192420000001</v>
      </c>
      <c r="AB5" s="1">
        <f>PLANEL_GerMED_Trim_Resultado!AO257</f>
        <v>4900.8817399999998</v>
      </c>
      <c r="AC5" s="1">
        <f>PLANEL_GerMED_Trim_Resultado!AP257</f>
        <v>3959.4499059999998</v>
      </c>
      <c r="AD5" s="1">
        <f>PLANEL_GerMED_Trim_Resultado!AQ257</f>
        <v>4479.5152550000003</v>
      </c>
      <c r="AE5" s="1">
        <f>PLANEL_GerMED_Trim_Resultado!AR257</f>
        <v>3719.6660419999998</v>
      </c>
      <c r="AF5" s="1">
        <f>PLANEL_GerMED_Trim_Resultado!AS257</f>
        <v>3592.7884669999999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6460.2673610000002</v>
      </c>
      <c r="AJ5" s="1">
        <f>PLANEL_GerMED_Trim_Resultado!AW257</f>
        <v>5969.2366039999997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5982.270724</v>
      </c>
      <c r="AN5" s="1">
        <f>PLANEL_GerMED_Trim_Resultado!BA257</f>
        <v>6798.6819100000002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7938.1136029999998</v>
      </c>
      <c r="AR5" s="1">
        <f>PLANEL_GerMED_Trim_Resultado!BE257</f>
        <v>7262.0159720000001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7936.4531690000003</v>
      </c>
      <c r="AV5" s="1">
        <f>PLANEL_GerMED_Trim_Resultado!BI257</f>
        <v>3494.5967030000002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7480.465263</v>
      </c>
      <c r="AZ5" s="1">
        <f>PLANEL_GerMED_Trim_Resultado!BM257</f>
        <v>7260.3097399999997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7979.873028</v>
      </c>
      <c r="BD5" s="1">
        <f>PLANEL_GerMED_Trim_Resultado!BQ257</f>
        <v>3679.8411550000001</v>
      </c>
      <c r="BE5" s="1">
        <f>PLANEL_GerMED_Trim_Resultado!BR257</f>
        <v>6500.9842019999996</v>
      </c>
      <c r="BF5" s="1">
        <f>PLANEL_GerMED_Trim_Resultado!BS257</f>
        <v>7106.3216339999999</v>
      </c>
      <c r="BG5" s="1">
        <f>PLANEL_GerMED_Trim_Resultado!BT257</f>
        <v>9150.8405299999995</v>
      </c>
      <c r="BH5" s="1">
        <f>PLANEL_GerMED_Trim_Resultado!BU257</f>
        <v>8587.7900370000007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8405.2340999999997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7775.370629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4739.5166069999996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7429.0671590000002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8346.1717399999998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8576.4686739999997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6201.8243169999996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6572.4503699999996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8676.2967960000005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8676.2967960000005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7184.1114100000004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7128.318593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7128.318593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5532.4836211000002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8668.0440060000001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4211.3894559999999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4929.1634880000001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9884.8860089999998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3928.3124910000001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10815.9442987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10386.880169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10695.132175300001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3789.2178309999999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11707.614100999999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2264.2122159999999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3737.811901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11364.639948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3392.141662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11282.251188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11278.815117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2036.1940790000001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4355.2925636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11720.689232000001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2093.7592100000002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3916.8009991000004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11520.12912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2344.235772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3120.2922218000003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11081.363122999999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2241.1620726000001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9757.7027767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3196.9206800000002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10067.541244100001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4642.6123219999999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10623.090694899998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6248.3863120000005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10575.74688409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7795.6793600000001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1714.778489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11642.076367399999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1227.251726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4099.9319367999997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14250.657584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10034.947201999999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11344.846699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10619.431999299999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11112.793716600001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11353.1397653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11371.0843473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11633.269179300001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11633.269179300001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11883.8328913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11883.8328913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12283.893824000001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12283.893824000001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12869.872170000001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12869.872170000001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13289.946127000001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13289.946127000001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13774.738589000001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13774.738589000001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14425.171039000001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1516.8305402999999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14425.171039000001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14760.084341000002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1139.476999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3005.3000572000001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14760.084341000002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238.8447238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508.81655890000002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3193.3828330000001</v>
      </c>
      <c r="AZ11" s="1">
        <f>PLANEL_GerMED_Trim_Resultado!BM161</f>
        <v>3193.3828330000001</v>
      </c>
      <c r="BA11" s="1">
        <f>PLANEL_GerMED_Trim_Resultado!BN161</f>
        <v>3453.7426639999999</v>
      </c>
      <c r="BB11" s="1">
        <f>PLANEL_GerMED_Trim_Resultado!BO161</f>
        <v>3453.7426639999999</v>
      </c>
      <c r="BC11" s="1">
        <f>PLANEL_GerMED_Trim_Resultado!BP161</f>
        <v>3514.363773</v>
      </c>
      <c r="BD11" s="1">
        <f>PLANEL_GerMED_Trim_Resultado!BQ161</f>
        <v>3514.363773</v>
      </c>
      <c r="BE11" s="1">
        <f>PLANEL_GerMED_Trim_Resultado!BR161</f>
        <v>3854.9688390000001</v>
      </c>
      <c r="BF11" s="1">
        <f>PLANEL_GerMED_Trim_Resultado!BS161</f>
        <v>3854.9688390000001</v>
      </c>
      <c r="BG11" s="1">
        <f>PLANEL_GerMED_Trim_Resultado!BT161</f>
        <v>5868.465768</v>
      </c>
      <c r="BH11" s="1">
        <f>PLANEL_GerMED_Trim_Resultado!BU161</f>
        <v>5868.465768</v>
      </c>
      <c r="BI11" s="1">
        <f>PLANEL_GerMED_Trim_Resultado!BV161</f>
        <v>6797.5963330000004</v>
      </c>
      <c r="BJ11" s="1">
        <f>PLANEL_GerMED_Trim_Resultado!BW161</f>
        <v>6797.5963330000004</v>
      </c>
      <c r="BK11" s="1">
        <f>PLANEL_GerMED_Trim_Resultado!BX161</f>
        <v>5868.465768</v>
      </c>
      <c r="BL11" s="1">
        <f>PLANEL_GerMED_Trim_Resultado!BY161</f>
        <v>5868.465768</v>
      </c>
      <c r="BM11" s="1">
        <f>PLANEL_GerMED_Trim_Resultado!BZ161</f>
        <v>6797.5963330000004</v>
      </c>
      <c r="BN11" s="1">
        <f>PLANEL_GerMED_Trim_Resultado!CA161</f>
        <v>6797.5963330000004</v>
      </c>
      <c r="BO11" s="1">
        <f>PLANEL_GerMED_Trim_Resultado!CB161</f>
        <v>6797.5963330000004</v>
      </c>
      <c r="BP11" s="1">
        <f>PLANEL_GerMED_Trim_Resultado!CC161</f>
        <v>5868.465768</v>
      </c>
      <c r="BQ11" s="1">
        <f>PLANEL_GerMED_Trim_Resultado!CD161</f>
        <v>6797.5963330000004</v>
      </c>
      <c r="BR11" s="1">
        <f>PLANEL_GerMED_Trim_Resultado!CE161</f>
        <v>6797.5963330000004</v>
      </c>
      <c r="BS11" s="1">
        <f>PLANEL_GerMED_Trim_Resultado!CF161</f>
        <v>6797.5963330000004</v>
      </c>
      <c r="BT11" s="1">
        <f>PLANEL_GerMED_Trim_Resultado!CG161</f>
        <v>5868.465768</v>
      </c>
      <c r="BU11" s="1">
        <f>PLANEL_GerMED_Trim_Resultado!CH161</f>
        <v>6797.5963330000004</v>
      </c>
      <c r="BV11" s="1">
        <f>PLANEL_GerMED_Trim_Resultado!CI161</f>
        <v>6797.5963330000004</v>
      </c>
      <c r="BW11" s="1">
        <f>PLANEL_GerMED_Trim_Resultado!CJ161</f>
        <v>6797.5963330000004</v>
      </c>
      <c r="BX11" s="1">
        <f>PLANEL_GerMED_Trim_Resultado!CK161</f>
        <v>5868.465768</v>
      </c>
      <c r="BY11" s="1">
        <f>PLANEL_GerMED_Trim_Resultado!CL161</f>
        <v>6797.5963330000004</v>
      </c>
      <c r="BZ11" s="1">
        <f>PLANEL_GerMED_Trim_Resultado!CM161</f>
        <v>6797.5963330000004</v>
      </c>
      <c r="CA11" s="1">
        <f>PLANEL_GerMED_Trim_Resultado!CN161</f>
        <v>6797.5963330000004</v>
      </c>
      <c r="CB11" s="1">
        <f>PLANEL_GerMED_Trim_Resultado!CO161</f>
        <v>5868.465768</v>
      </c>
      <c r="CC11" s="1">
        <f>PLANEL_GerMED_Trim_Resultado!CP161</f>
        <v>6797.5963330000004</v>
      </c>
      <c r="CD11" s="1">
        <f>PLANEL_GerMED_Trim_Resultado!CQ161</f>
        <v>6797.5963330000004</v>
      </c>
      <c r="CE11" s="1">
        <f>PLANEL_GerMED_Trim_Resultado!CR161</f>
        <v>6797.5963330000004</v>
      </c>
      <c r="CF11" s="1">
        <f>PLANEL_GerMED_Trim_Resultado!CS161</f>
        <v>5868.465768</v>
      </c>
      <c r="CG11" s="1">
        <f>PLANEL_GerMED_Trim_Resultado!CT161</f>
        <v>6797.5963330000004</v>
      </c>
      <c r="CH11" s="1">
        <f>PLANEL_GerMED_Trim_Resultado!CU161</f>
        <v>6797.5963330000004</v>
      </c>
      <c r="CI11" s="1">
        <f>PLANEL_GerMED_Trim_Resultado!CV161</f>
        <v>6797.5963330000004</v>
      </c>
      <c r="CJ11" s="1">
        <f>PLANEL_GerMED_Trim_Resultado!CW161</f>
        <v>5868.465768</v>
      </c>
      <c r="CK11" s="1">
        <f>PLANEL_GerMED_Trim_Resultado!CX161</f>
        <v>6797.5963330000004</v>
      </c>
      <c r="CL11" s="1">
        <f>PLANEL_GerMED_Trim_Resultado!CY161</f>
        <v>6797.5963330000004</v>
      </c>
      <c r="CM11" s="1">
        <f>PLANEL_GerMED_Trim_Resultado!CZ161</f>
        <v>6797.5963330000004</v>
      </c>
      <c r="CN11" s="1">
        <f>PLANEL_GerMED_Trim_Resultado!DA161</f>
        <v>5868.465768</v>
      </c>
      <c r="CO11" s="1">
        <f>PLANEL_GerMED_Trim_Resultado!DB161</f>
        <v>6797.5963330000004</v>
      </c>
      <c r="CP11" s="1">
        <f>PLANEL_GerMED_Trim_Resultado!DC161</f>
        <v>6797.5963330000004</v>
      </c>
      <c r="CQ11" s="1">
        <f>PLANEL_GerMED_Trim_Resultado!DD161</f>
        <v>6797.5963330000004</v>
      </c>
      <c r="CR11" s="1">
        <f>PLANEL_GerMED_Trim_Resultado!DE161</f>
        <v>5868.465768</v>
      </c>
      <c r="CS11" s="1">
        <f>PLANEL_GerMED_Trim_Resultado!DF161</f>
        <v>6797.5963330000004</v>
      </c>
      <c r="CT11" s="1">
        <f>PLANEL_GerMED_Trim_Resultado!DG161</f>
        <v>6797.5963330000004</v>
      </c>
      <c r="CU11" s="1">
        <f>PLANEL_GerMED_Trim_Resultado!DH161</f>
        <v>6797.5963330000004</v>
      </c>
      <c r="CV11" s="1">
        <f>PLANEL_GerMED_Trim_Resultado!DI161</f>
        <v>6797.5963330000004</v>
      </c>
      <c r="CW11" s="1">
        <f>PLANEL_GerMED_Trim_Resultado!DJ161</f>
        <v>6797.5963330000004</v>
      </c>
      <c r="CX11" s="1">
        <f>PLANEL_GerMED_Trim_Resultado!DK161</f>
        <v>6797.5963330000004</v>
      </c>
      <c r="CY11" s="68">
        <f>PLANEL_GerMED_Trim_Resultado!DL161</f>
        <v>6797.5963330000004</v>
      </c>
      <c r="CZ11" s="68">
        <f>PLANEL_GerMED_Trim_Resultado!DM161</f>
        <v>5868.465768</v>
      </c>
      <c r="DA11" s="68">
        <f>PLANEL_GerMED_Trim_Resultado!DN161</f>
        <v>6797.5963330000004</v>
      </c>
      <c r="DB11" s="68">
        <f>PLANEL_GerMED_Trim_Resultado!DO161</f>
        <v>6797.5963330000004</v>
      </c>
      <c r="DC11" s="1">
        <f>PLANEL_GerMED_Trim_Resultado!DP161</f>
        <v>6797.5963330000004</v>
      </c>
      <c r="DD11" s="1">
        <f>PLANEL_GerMED_Trim_Resultado!DQ161</f>
        <v>5868.465768</v>
      </c>
      <c r="DE11" s="1">
        <f>PLANEL_GerMED_Trim_Resultado!DR161</f>
        <v>6797.5963330000004</v>
      </c>
      <c r="DF11" s="1">
        <f>PLANEL_GerMED_Trim_Resultado!DS161</f>
        <v>6797.5963330000004</v>
      </c>
      <c r="DG11" s="1">
        <f>PLANEL_GerMED_Trim_Resultado!DT161</f>
        <v>6797.5963330000004</v>
      </c>
      <c r="DH11" s="1">
        <f>PLANEL_GerMED_Trim_Resultado!DU161</f>
        <v>5921.6087870000001</v>
      </c>
      <c r="DI11" s="1">
        <f>PLANEL_GerMED_Trim_Resultado!DV161</f>
        <v>6797.5963330000004</v>
      </c>
      <c r="DJ11" s="1">
        <f>PLANEL_GerMED_Trim_Resultado!DW161</f>
        <v>6797.5963330000004</v>
      </c>
      <c r="DK11" s="1">
        <f>PLANEL_GerMED_Trim_Resultado!DX161</f>
        <v>6797.5963330000004</v>
      </c>
      <c r="DL11" s="1">
        <f>PLANEL_GerMED_Trim_Resultado!DY161</f>
        <v>6386.5668230000001</v>
      </c>
      <c r="DM11" s="1">
        <f>PLANEL_GerMED_Trim_Resultado!DZ161</f>
        <v>6797.5963330000004</v>
      </c>
      <c r="DN11" s="1">
        <f>PLANEL_GerMED_Trim_Resultado!EA161</f>
        <v>6797.5963330000004</v>
      </c>
      <c r="DO11" s="1">
        <f>PLANEL_GerMED_Trim_Resultado!EB161</f>
        <v>6797.5963330000004</v>
      </c>
      <c r="DP11" s="1">
        <f>PLANEL_GerMED_Trim_Resultado!EC161</f>
        <v>6797.5963330000004</v>
      </c>
      <c r="DQ11" s="1">
        <f>PLANEL_GerMED_Trim_Resultado!ED161</f>
        <v>6797.5963330000004</v>
      </c>
      <c r="DR11" s="1">
        <f>PLANEL_GerMED_Trim_Resultado!EE161</f>
        <v>6797.5963330000004</v>
      </c>
      <c r="DS11" s="1">
        <f>PLANEL_GerMED_Trim_Resultado!EF161</f>
        <v>6797.5963330000004</v>
      </c>
      <c r="DT11" s="1">
        <f>PLANEL_GerMED_Trim_Resultado!EG161</f>
        <v>6797.5963330000004</v>
      </c>
      <c r="DU11" s="1">
        <f>PLANEL_GerMED_Trim_Resultado!EH161</f>
        <v>6797.5963330000004</v>
      </c>
      <c r="DV11" s="1">
        <f>PLANEL_GerMED_Trim_Resultado!EI161</f>
        <v>6797.5963330000004</v>
      </c>
      <c r="DW11" s="1">
        <f>PLANEL_GerMED_Trim_Resultado!EJ161</f>
        <v>6797.5963330000004</v>
      </c>
      <c r="DX11" s="1">
        <f>PLANEL_GerMED_Trim_Resultado!EK161</f>
        <v>6797.5963330000004</v>
      </c>
      <c r="DY11" s="1">
        <f>PLANEL_GerMED_Trim_Resultado!EL161</f>
        <v>6797.5963330000004</v>
      </c>
      <c r="DZ11" s="1">
        <f>PLANEL_GerMED_Trim_Resultado!EM161</f>
        <v>6797.5963330000004</v>
      </c>
      <c r="EA11" s="1">
        <f>PLANEL_GerMED_Trim_Resultado!EN161</f>
        <v>6797.5963330000004</v>
      </c>
      <c r="EB11" s="1">
        <f>PLANEL_GerMED_Trim_Resultado!EO161</f>
        <v>6797.5963330000004</v>
      </c>
      <c r="EC11" s="1">
        <f>PLANEL_GerMED_Trim_Resultado!EP161</f>
        <v>6797.5963330000004</v>
      </c>
      <c r="ED11" s="1">
        <f>PLANEL_GerMED_Trim_Resultado!EQ161</f>
        <v>6797.5963330000004</v>
      </c>
      <c r="EE11" s="1">
        <f>PLANEL_GerMED_Trim_Resultado!ER161</f>
        <v>6797.5963330000004</v>
      </c>
      <c r="EF11" s="1">
        <f>PLANEL_GerMED_Trim_Resultado!ES161</f>
        <v>6797.5963330000004</v>
      </c>
      <c r="EG11" s="1">
        <f>PLANEL_GerMED_Trim_Resultado!ET161</f>
        <v>6797.5963330000004</v>
      </c>
      <c r="EH11" s="1">
        <f>PLANEL_GerMED_Trim_Resultado!EU161</f>
        <v>6797.5963330000004</v>
      </c>
      <c r="EI11" s="1">
        <f>PLANEL_GerMED_Trim_Resultado!EV161</f>
        <v>6797.5963330000004</v>
      </c>
      <c r="EJ11" s="1">
        <f>PLANEL_GerMED_Trim_Resultado!EW161</f>
        <v>6797.5963330000004</v>
      </c>
      <c r="EK11" s="1">
        <f>PLANEL_GerMED_Trim_Resultado!EX161</f>
        <v>6797.5963330000004</v>
      </c>
      <c r="EL11" s="1">
        <f>PLANEL_GerMED_Trim_Resultado!EY161</f>
        <v>6797.5963330000004</v>
      </c>
      <c r="EM11" s="1">
        <f>PLANEL_GerMED_Trim_Resultado!EZ161</f>
        <v>6797.5963330000004</v>
      </c>
      <c r="EN11" s="1">
        <f>PLANEL_GerMED_Trim_Resultado!FA161</f>
        <v>6797.5963330000004</v>
      </c>
      <c r="EO11" s="1">
        <f>PLANEL_GerMED_Trim_Resultado!FB161</f>
        <v>6797.5963330000004</v>
      </c>
      <c r="EP11" s="1">
        <f>PLANEL_GerMED_Trim_Resultado!FC161</f>
        <v>6797.5963330000004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488.56404520000001</v>
      </c>
      <c r="AF14" s="24">
        <f>PLANEL_GerMED_Trim_Resultado!AS17+PLANEL_GerMED_Trim_Resultado!AS29+PLANEL_GerMED_Trim_Resultado!AS629+PLANEL_GerMED_Trim_Resultado!AS713</f>
        <v>4997.9306049999996</v>
      </c>
      <c r="AG14" s="24">
        <f>PLANEL_GerMED_Trim_Resultado!AT17+PLANEL_GerMED_Trim_Resultado!AT29+PLANEL_GerMED_Trim_Resultado!AT629+PLANEL_GerMED_Trim_Resultado!AT713</f>
        <v>6839.168721</v>
      </c>
      <c r="AH14" s="24">
        <f>PLANEL_GerMED_Trim_Resultado!AU17+PLANEL_GerMED_Trim_Resultado!AU29+PLANEL_GerMED_Trim_Resultado!AU629+PLANEL_GerMED_Trim_Resultado!AU713</f>
        <v>4358.2903290000004</v>
      </c>
      <c r="AI14" s="24">
        <f>PLANEL_GerMED_Trim_Resultado!AV17+PLANEL_GerMED_Trim_Resultado!AV29+PLANEL_GerMED_Trim_Resultado!AV629+PLANEL_GerMED_Trim_Resultado!AV713</f>
        <v>488.56404520000001</v>
      </c>
      <c r="AJ14" s="24">
        <f>PLANEL_GerMED_Trim_Resultado!AW17+PLANEL_GerMED_Trim_Resultado!AW29+PLANEL_GerMED_Trim_Resultado!AW629+PLANEL_GerMED_Trim_Resultado!AW713</f>
        <v>4997.9306049999996</v>
      </c>
      <c r="AK14" s="24">
        <f>PLANEL_GerMED_Trim_Resultado!AX17+PLANEL_GerMED_Trim_Resultado!AX29+PLANEL_GerMED_Trim_Resultado!AX629+PLANEL_GerMED_Trim_Resultado!AX713</f>
        <v>6839.168721</v>
      </c>
      <c r="AL14" s="24">
        <f>PLANEL_GerMED_Trim_Resultado!AY17+PLANEL_GerMED_Trim_Resultado!AY29+PLANEL_GerMED_Trim_Resultado!AY629+PLANEL_GerMED_Trim_Resultado!AY713</f>
        <v>4358.2903290000004</v>
      </c>
      <c r="AM14" s="24">
        <f>PLANEL_GerMED_Trim_Resultado!AZ17+PLANEL_GerMED_Trim_Resultado!AZ29+PLANEL_GerMED_Trim_Resultado!AZ629+PLANEL_GerMED_Trim_Resultado!AZ713</f>
        <v>477.94148250000001</v>
      </c>
      <c r="AN14" s="24">
        <f>PLANEL_GerMED_Trim_Resultado!BA17+PLANEL_GerMED_Trim_Resultado!BA29+PLANEL_GerMED_Trim_Resultado!BA629+PLANEL_GerMED_Trim_Resultado!BA713</f>
        <v>4889.2635179999997</v>
      </c>
      <c r="AO14" s="24">
        <f>PLANEL_GerMED_Trim_Resultado!BB17+PLANEL_GerMED_Trim_Resultado!BB29+PLANEL_GerMED_Trim_Resultado!BB629+PLANEL_GerMED_Trim_Resultado!BB713</f>
        <v>6690.4686689999999</v>
      </c>
      <c r="AP14" s="24">
        <f>PLANEL_GerMED_Trim_Resultado!BC17+PLANEL_GerMED_Trim_Resultado!BC29+PLANEL_GerMED_Trim_Resultado!BC629+PLANEL_GerMED_Trim_Resultado!BC713</f>
        <v>4263.5305669999998</v>
      </c>
      <c r="AQ14" s="24">
        <f>PLANEL_GerMED_Trim_Resultado!BD17+PLANEL_GerMED_Trim_Resultado!BD29+PLANEL_GerMED_Trim_Resultado!BD629+PLANEL_GerMED_Trim_Resultado!BD713</f>
        <v>477.94148250000001</v>
      </c>
      <c r="AR14" s="24">
        <f>PLANEL_GerMED_Trim_Resultado!BE17+PLANEL_GerMED_Trim_Resultado!BE29+PLANEL_GerMED_Trim_Resultado!BE629+PLANEL_GerMED_Trim_Resultado!BE713</f>
        <v>4889.2635179999997</v>
      </c>
      <c r="AS14" s="24">
        <f>PLANEL_GerMED_Trim_Resultado!BF17+PLANEL_GerMED_Trim_Resultado!BF29+PLANEL_GerMED_Trim_Resultado!BF629+PLANEL_GerMED_Trim_Resultado!BF713</f>
        <v>6690.4686689999999</v>
      </c>
      <c r="AT14" s="24">
        <f>PLANEL_GerMED_Trim_Resultado!BG17+PLANEL_GerMED_Trim_Resultado!BG29+PLANEL_GerMED_Trim_Resultado!BG629+PLANEL_GerMED_Trim_Resultado!BG713</f>
        <v>4263.5305669999998</v>
      </c>
      <c r="AU14" s="24">
        <f>PLANEL_GerMED_Trim_Resultado!BH17+PLANEL_GerMED_Trim_Resultado!BH29+PLANEL_GerMED_Trim_Resultado!BH629+PLANEL_GerMED_Trim_Resultado!BH713</f>
        <v>477.94148250000001</v>
      </c>
      <c r="AV14" s="24">
        <f>PLANEL_GerMED_Trim_Resultado!BI17+PLANEL_GerMED_Trim_Resultado!BI29+PLANEL_GerMED_Trim_Resultado!BI629+PLANEL_GerMED_Trim_Resultado!BI713</f>
        <v>4889.2635179999997</v>
      </c>
      <c r="AW14" s="24">
        <f>PLANEL_GerMED_Trim_Resultado!BJ17+PLANEL_GerMED_Trim_Resultado!BJ29+PLANEL_GerMED_Trim_Resultado!BJ629+PLANEL_GerMED_Trim_Resultado!BJ713</f>
        <v>6690.4686689999999</v>
      </c>
      <c r="AX14" s="24">
        <f>PLANEL_GerMED_Trim_Resultado!BK17+PLANEL_GerMED_Trim_Resultado!BK29+PLANEL_GerMED_Trim_Resultado!BK629+PLANEL_GerMED_Trim_Resultado!BK713</f>
        <v>4263.5305669999998</v>
      </c>
      <c r="AY14" s="24">
        <f>PLANEL_GerMED_Trim_Resultado!BL17+PLANEL_GerMED_Trim_Resultado!BL29+PLANEL_GerMED_Trim_Resultado!BL629+PLANEL_GerMED_Trim_Resultado!BL713</f>
        <v>477.94148250000001</v>
      </c>
      <c r="AZ14" s="24">
        <f>PLANEL_GerMED_Trim_Resultado!BM17+PLANEL_GerMED_Trim_Resultado!BM29+PLANEL_GerMED_Trim_Resultado!BM629+PLANEL_GerMED_Trim_Resultado!BM713</f>
        <v>4889.2635179999997</v>
      </c>
      <c r="BA14" s="24">
        <f>PLANEL_GerMED_Trim_Resultado!BN17+PLANEL_GerMED_Trim_Resultado!BN29+PLANEL_GerMED_Trim_Resultado!BN629+PLANEL_GerMED_Trim_Resultado!BN713</f>
        <v>6690.4686689999999</v>
      </c>
      <c r="BB14" s="24">
        <f>PLANEL_GerMED_Trim_Resultado!BO17+PLANEL_GerMED_Trim_Resultado!BO29+PLANEL_GerMED_Trim_Resultado!BO629+PLANEL_GerMED_Trim_Resultado!BO713</f>
        <v>4263.5305669999998</v>
      </c>
      <c r="BC14" s="24">
        <f>PLANEL_GerMED_Trim_Resultado!BP17+PLANEL_GerMED_Trim_Resultado!BP29+PLANEL_GerMED_Trim_Resultado!BP629+PLANEL_GerMED_Trim_Resultado!BP713</f>
        <v>477.94148250000001</v>
      </c>
      <c r="BD14" s="24">
        <f>PLANEL_GerMED_Trim_Resultado!BQ17+PLANEL_GerMED_Trim_Resultado!BQ29+PLANEL_GerMED_Trim_Resultado!BQ629+PLANEL_GerMED_Trim_Resultado!BQ713</f>
        <v>4889.2635179999997</v>
      </c>
      <c r="BE14" s="24">
        <f>PLANEL_GerMED_Trim_Resultado!BR17+PLANEL_GerMED_Trim_Resultado!BR29+PLANEL_GerMED_Trim_Resultado!BR629+PLANEL_GerMED_Trim_Resultado!BR713</f>
        <v>6690.4686689999999</v>
      </c>
      <c r="BF14" s="24">
        <f>PLANEL_GerMED_Trim_Resultado!BS17+PLANEL_GerMED_Trim_Resultado!BS29+PLANEL_GerMED_Trim_Resultado!BS629+PLANEL_GerMED_Trim_Resultado!BS713</f>
        <v>4263.5305669999998</v>
      </c>
      <c r="BG14" s="24">
        <f>PLANEL_GerMED_Trim_Resultado!BT17+PLANEL_GerMED_Trim_Resultado!BT29+PLANEL_GerMED_Trim_Resultado!BT629+PLANEL_GerMED_Trim_Resultado!BT713</f>
        <v>477.94148250000001</v>
      </c>
      <c r="BH14" s="24">
        <f>PLANEL_GerMED_Trim_Resultado!BU17+PLANEL_GerMED_Trim_Resultado!BU29+PLANEL_GerMED_Trim_Resultado!BU629+PLANEL_GerMED_Trim_Resultado!BU713</f>
        <v>4889.2635179999997</v>
      </c>
      <c r="BI14" s="24">
        <f>PLANEL_GerMED_Trim_Resultado!BV17+PLANEL_GerMED_Trim_Resultado!BV29+PLANEL_GerMED_Trim_Resultado!BV629+PLANEL_GerMED_Trim_Resultado!BV713</f>
        <v>6690.4686689999999</v>
      </c>
      <c r="BJ14" s="24">
        <f>PLANEL_GerMED_Trim_Resultado!BW17+PLANEL_GerMED_Trim_Resultado!BW29+PLANEL_GerMED_Trim_Resultado!BW629+PLANEL_GerMED_Trim_Resultado!BW713</f>
        <v>4263.5305669999998</v>
      </c>
      <c r="BK14" s="24">
        <f>PLANEL_GerMED_Trim_Resultado!BX17+PLANEL_GerMED_Trim_Resultado!BX29+PLANEL_GerMED_Trim_Resultado!BX629+PLANEL_GerMED_Trim_Resultado!BX713</f>
        <v>477.94148250000001</v>
      </c>
      <c r="BL14" s="24">
        <f>PLANEL_GerMED_Trim_Resultado!BY17+PLANEL_GerMED_Trim_Resultado!BY29+PLANEL_GerMED_Trim_Resultado!BY629+PLANEL_GerMED_Trim_Resultado!BY713</f>
        <v>4889.2635179999997</v>
      </c>
      <c r="BM14" s="24">
        <f>PLANEL_GerMED_Trim_Resultado!BZ17+PLANEL_GerMED_Trim_Resultado!BZ29+PLANEL_GerMED_Trim_Resultado!BZ629+PLANEL_GerMED_Trim_Resultado!BZ713</f>
        <v>6690.4686689999999</v>
      </c>
      <c r="BN14" s="24">
        <f>PLANEL_GerMED_Trim_Resultado!CA17+PLANEL_GerMED_Trim_Resultado!CA29+PLANEL_GerMED_Trim_Resultado!CA629+PLANEL_GerMED_Trim_Resultado!CA713</f>
        <v>4263.5305669999998</v>
      </c>
      <c r="BO14" s="24">
        <f>PLANEL_GerMED_Trim_Resultado!CB17+PLANEL_GerMED_Trim_Resultado!CB29+PLANEL_GerMED_Trim_Resultado!CB629+PLANEL_GerMED_Trim_Resultado!CB713</f>
        <v>483.25072716</v>
      </c>
      <c r="BP14" s="24">
        <f>PLANEL_GerMED_Trim_Resultado!CC17+PLANEL_GerMED_Trim_Resultado!CC29+PLANEL_GerMED_Trim_Resultado!CC629+PLANEL_GerMED_Trim_Resultado!CC713</f>
        <v>4943.5762260000001</v>
      </c>
      <c r="BQ14" s="24">
        <f>PLANEL_GerMED_Trim_Resultado!CD17+PLANEL_GerMED_Trim_Resultado!CD29+PLANEL_GerMED_Trim_Resultado!CD629+PLANEL_GerMED_Trim_Resultado!CD713</f>
        <v>6764.7901843</v>
      </c>
      <c r="BR14" s="24">
        <f>PLANEL_GerMED_Trim_Resultado!CE17+PLANEL_GerMED_Trim_Resultado!CE29+PLANEL_GerMED_Trim_Resultado!CE629+PLANEL_GerMED_Trim_Resultado!CE713</f>
        <v>4310.8922792000003</v>
      </c>
      <c r="BS14" s="24">
        <f>PLANEL_GerMED_Trim_Resultado!CF17+PLANEL_GerMED_Trim_Resultado!CF29+PLANEL_GerMED_Trim_Resultado!CF629+PLANEL_GerMED_Trim_Resultado!CF713</f>
        <v>483.25072716</v>
      </c>
      <c r="BT14" s="24">
        <f>PLANEL_GerMED_Trim_Resultado!CG17+PLANEL_GerMED_Trim_Resultado!CG29+PLANEL_GerMED_Trim_Resultado!CG629+PLANEL_GerMED_Trim_Resultado!CG713</f>
        <v>4943.5762260000001</v>
      </c>
      <c r="BU14" s="24">
        <f>PLANEL_GerMED_Trim_Resultado!CH17+PLANEL_GerMED_Trim_Resultado!CH29+PLANEL_GerMED_Trim_Resultado!CH629+PLANEL_GerMED_Trim_Resultado!CH713</f>
        <v>6764.7901843</v>
      </c>
      <c r="BV14" s="24">
        <f>PLANEL_GerMED_Trim_Resultado!CI17+PLANEL_GerMED_Trim_Resultado!CI29+PLANEL_GerMED_Trim_Resultado!CI629+PLANEL_GerMED_Trim_Resultado!CI713</f>
        <v>4310.8922792000003</v>
      </c>
      <c r="BW14" s="24">
        <f>PLANEL_GerMED_Trim_Resultado!CJ17+PLANEL_GerMED_Trim_Resultado!CJ29+PLANEL_GerMED_Trim_Resultado!CJ629+PLANEL_GerMED_Trim_Resultado!CJ713</f>
        <v>483.25072716</v>
      </c>
      <c r="BX14" s="24">
        <f>PLANEL_GerMED_Trim_Resultado!CK17+PLANEL_GerMED_Trim_Resultado!CK29+PLANEL_GerMED_Trim_Resultado!CK629+PLANEL_GerMED_Trim_Resultado!CK713</f>
        <v>4943.5762260000001</v>
      </c>
      <c r="BY14" s="24">
        <f>PLANEL_GerMED_Trim_Resultado!CL17+PLANEL_GerMED_Trim_Resultado!CL29+PLANEL_GerMED_Trim_Resultado!CL629+PLANEL_GerMED_Trim_Resultado!CL713</f>
        <v>6764.7901843</v>
      </c>
      <c r="BZ14" s="24">
        <f>PLANEL_GerMED_Trim_Resultado!CM17+PLANEL_GerMED_Trim_Resultado!CM29+PLANEL_GerMED_Trim_Resultado!CM629+PLANEL_GerMED_Trim_Resultado!CM713</f>
        <v>4310.8922792000003</v>
      </c>
      <c r="CA14" s="24">
        <f>PLANEL_GerMED_Trim_Resultado!CN17+PLANEL_GerMED_Trim_Resultado!CN29+PLANEL_GerMED_Trim_Resultado!CN629+PLANEL_GerMED_Trim_Resultado!CN713</f>
        <v>483.25072716</v>
      </c>
      <c r="CB14" s="24">
        <f>PLANEL_GerMED_Trim_Resultado!CO17+PLANEL_GerMED_Trim_Resultado!CO29+PLANEL_GerMED_Trim_Resultado!CO629+PLANEL_GerMED_Trim_Resultado!CO713</f>
        <v>4943.5762260000001</v>
      </c>
      <c r="CC14" s="24">
        <f>PLANEL_GerMED_Trim_Resultado!CP17+PLANEL_GerMED_Trim_Resultado!CP29+PLANEL_GerMED_Trim_Resultado!CP629+PLANEL_GerMED_Trim_Resultado!CP713</f>
        <v>6764.7901843</v>
      </c>
      <c r="CD14" s="24">
        <f>PLANEL_GerMED_Trim_Resultado!CQ17+PLANEL_GerMED_Trim_Resultado!CQ29+PLANEL_GerMED_Trim_Resultado!CQ629+PLANEL_GerMED_Trim_Resultado!CQ713</f>
        <v>4310.8922792000003</v>
      </c>
      <c r="CE14" s="24">
        <f>PLANEL_GerMED_Trim_Resultado!CR17+PLANEL_GerMED_Trim_Resultado!CR29+PLANEL_GerMED_Trim_Resultado!CR629+PLANEL_GerMED_Trim_Resultado!CR713</f>
        <v>483.25072716</v>
      </c>
      <c r="CF14" s="24">
        <f>PLANEL_GerMED_Trim_Resultado!CS17+PLANEL_GerMED_Trim_Resultado!CS29+PLANEL_GerMED_Trim_Resultado!CS629+PLANEL_GerMED_Trim_Resultado!CS713</f>
        <v>4943.5762260000001</v>
      </c>
      <c r="CG14" s="24">
        <f>PLANEL_GerMED_Trim_Resultado!CT17+PLANEL_GerMED_Trim_Resultado!CT29+PLANEL_GerMED_Trim_Resultado!CT629+PLANEL_GerMED_Trim_Resultado!CT713</f>
        <v>6764.7901843</v>
      </c>
      <c r="CH14" s="24">
        <f>PLANEL_GerMED_Trim_Resultado!CU17+PLANEL_GerMED_Trim_Resultado!CU29+PLANEL_GerMED_Trim_Resultado!CU629+PLANEL_GerMED_Trim_Resultado!CU713</f>
        <v>4310.8922792000003</v>
      </c>
      <c r="CI14" s="24">
        <f>PLANEL_GerMED_Trim_Resultado!CV17+PLANEL_GerMED_Trim_Resultado!CV29+PLANEL_GerMED_Trim_Resultado!CV629+PLANEL_GerMED_Trim_Resultado!CV713</f>
        <v>481.73410459999997</v>
      </c>
      <c r="CJ14" s="24">
        <f>PLANEL_GerMED_Trim_Resultado!CW17+PLANEL_GerMED_Trim_Resultado!CW29+PLANEL_GerMED_Trim_Resultado!CW629+PLANEL_GerMED_Trim_Resultado!CW713</f>
        <v>4928.0614251999996</v>
      </c>
      <c r="CK14" s="24">
        <f>PLANEL_GerMED_Trim_Resultado!CX17+PLANEL_GerMED_Trim_Resultado!CX29+PLANEL_GerMED_Trim_Resultado!CX629+PLANEL_GerMED_Trim_Resultado!CX713</f>
        <v>6743.5597281</v>
      </c>
      <c r="CL14" s="24">
        <f>PLANEL_GerMED_Trim_Resultado!CY17+PLANEL_GerMED_Trim_Resultado!CY29+PLANEL_GerMED_Trim_Resultado!CY629+PLANEL_GerMED_Trim_Resultado!CY713</f>
        <v>4297.3630788</v>
      </c>
      <c r="CM14" s="24">
        <f>PLANEL_GerMED_Trim_Resultado!CZ17+PLANEL_GerMED_Trim_Resultado!CZ29+PLANEL_GerMED_Trim_Resultado!CZ629+PLANEL_GerMED_Trim_Resultado!CZ713</f>
        <v>481.73410459999997</v>
      </c>
      <c r="CN14" s="24">
        <f>PLANEL_GerMED_Trim_Resultado!DA17+PLANEL_GerMED_Trim_Resultado!DA29+PLANEL_GerMED_Trim_Resultado!DA629+PLANEL_GerMED_Trim_Resultado!DA713</f>
        <v>4928.0614251999996</v>
      </c>
      <c r="CO14" s="24">
        <f>PLANEL_GerMED_Trim_Resultado!DB17+PLANEL_GerMED_Trim_Resultado!DB29+PLANEL_GerMED_Trim_Resultado!DB629+PLANEL_GerMED_Trim_Resultado!DB713</f>
        <v>6743.5597281</v>
      </c>
      <c r="CP14" s="24">
        <f>PLANEL_GerMED_Trim_Resultado!DC17+PLANEL_GerMED_Trim_Resultado!DC29+PLANEL_GerMED_Trim_Resultado!DC629+PLANEL_GerMED_Trim_Resultado!DC713</f>
        <v>4297.3630788</v>
      </c>
      <c r="CQ14" s="24">
        <f>PLANEL_GerMED_Trim_Resultado!DD17+PLANEL_GerMED_Trim_Resultado!DD29+PLANEL_GerMED_Trim_Resultado!DD629+PLANEL_GerMED_Trim_Resultado!DD713</f>
        <v>481.73410459999997</v>
      </c>
      <c r="CR14" s="24">
        <f>PLANEL_GerMED_Trim_Resultado!DE17+PLANEL_GerMED_Trim_Resultado!DE29+PLANEL_GerMED_Trim_Resultado!DE629+PLANEL_GerMED_Trim_Resultado!DE713</f>
        <v>4928.0614251999996</v>
      </c>
      <c r="CS14" s="24">
        <f>PLANEL_GerMED_Trim_Resultado!DF17+PLANEL_GerMED_Trim_Resultado!DF29+PLANEL_GerMED_Trim_Resultado!DF629+PLANEL_GerMED_Trim_Resultado!DF713</f>
        <v>6743.5597281</v>
      </c>
      <c r="CT14" s="24">
        <f>PLANEL_GerMED_Trim_Resultado!DG17+PLANEL_GerMED_Trim_Resultado!DG29+PLANEL_GerMED_Trim_Resultado!DG629+PLANEL_GerMED_Trim_Resultado!DG713</f>
        <v>4297.3630788</v>
      </c>
      <c r="CU14" s="24">
        <f>PLANEL_GerMED_Trim_Resultado!DH17+PLANEL_GerMED_Trim_Resultado!DH29+PLANEL_GerMED_Trim_Resultado!DH629+PLANEL_GerMED_Trim_Resultado!DH713</f>
        <v>481.73410459999997</v>
      </c>
      <c r="CV14" s="24">
        <f>PLANEL_GerMED_Trim_Resultado!DI17+PLANEL_GerMED_Trim_Resultado!DI29+PLANEL_GerMED_Trim_Resultado!DI629+PLANEL_GerMED_Trim_Resultado!DI713</f>
        <v>4928.0614251999996</v>
      </c>
      <c r="CW14" s="24">
        <f>PLANEL_GerMED_Trim_Resultado!DJ17+PLANEL_GerMED_Trim_Resultado!DJ29+PLANEL_GerMED_Trim_Resultado!DJ629+PLANEL_GerMED_Trim_Resultado!DJ713</f>
        <v>6743.5597281</v>
      </c>
      <c r="CX14" s="24">
        <f>PLANEL_GerMED_Trim_Resultado!DK17+PLANEL_GerMED_Trim_Resultado!DK29+PLANEL_GerMED_Trim_Resultado!DK629+PLANEL_GerMED_Trim_Resultado!DK713</f>
        <v>4297.3630788</v>
      </c>
      <c r="CY14" s="24">
        <f>PLANEL_GerMED_Trim_Resultado!DL17+PLANEL_GerMED_Trim_Resultado!DL29+PLANEL_GerMED_Trim_Resultado!DL629+PLANEL_GerMED_Trim_Resultado!DL713</f>
        <v>481.73410459999997</v>
      </c>
      <c r="CZ14" s="24">
        <f>PLANEL_GerMED_Trim_Resultado!DM17+PLANEL_GerMED_Trim_Resultado!DM29+PLANEL_GerMED_Trim_Resultado!DM629+PLANEL_GerMED_Trim_Resultado!DM713</f>
        <v>4928.0614251999996</v>
      </c>
      <c r="DA14" s="24">
        <f>PLANEL_GerMED_Trim_Resultado!DN17+PLANEL_GerMED_Trim_Resultado!DN29+PLANEL_GerMED_Trim_Resultado!DN629+PLANEL_GerMED_Trim_Resultado!DN713</f>
        <v>6743.5597281</v>
      </c>
      <c r="DB14" s="24">
        <f>PLANEL_GerMED_Trim_Resultado!DO17+PLANEL_GerMED_Trim_Resultado!DO29+PLANEL_GerMED_Trim_Resultado!DO629+PLANEL_GerMED_Trim_Resultado!DO713</f>
        <v>4297.3630788</v>
      </c>
      <c r="DC14" s="24">
        <f>PLANEL_GerMED_Trim_Resultado!DP17+PLANEL_GerMED_Trim_Resultado!DP29+PLANEL_GerMED_Trim_Resultado!DP629+PLANEL_GerMED_Trim_Resultado!DP713</f>
        <v>481.73410459999997</v>
      </c>
      <c r="DD14" s="24">
        <f>PLANEL_GerMED_Trim_Resultado!DQ17+PLANEL_GerMED_Trim_Resultado!DQ29+PLANEL_GerMED_Trim_Resultado!DQ629+PLANEL_GerMED_Trim_Resultado!DQ713</f>
        <v>4928.0614251999996</v>
      </c>
      <c r="DE14" s="24">
        <f>PLANEL_GerMED_Trim_Resultado!DR17+PLANEL_GerMED_Trim_Resultado!DR29+PLANEL_GerMED_Trim_Resultado!DR629+PLANEL_GerMED_Trim_Resultado!DR713</f>
        <v>6743.5597281</v>
      </c>
      <c r="DF14" s="24">
        <f>PLANEL_GerMED_Trim_Resultado!DS17+PLANEL_GerMED_Trim_Resultado!DS29+PLANEL_GerMED_Trim_Resultado!DS629+PLANEL_GerMED_Trim_Resultado!DS713</f>
        <v>4297.3630788</v>
      </c>
      <c r="DG14" s="24">
        <f>PLANEL_GerMED_Trim_Resultado!DT17+PLANEL_GerMED_Trim_Resultado!DT29+PLANEL_GerMED_Trim_Resultado!DT629+PLANEL_GerMED_Trim_Resultado!DT713</f>
        <v>481.73410459999997</v>
      </c>
      <c r="DH14" s="24">
        <f>PLANEL_GerMED_Trim_Resultado!DU17+PLANEL_GerMED_Trim_Resultado!DU29+PLANEL_GerMED_Trim_Resultado!DU629+PLANEL_GerMED_Trim_Resultado!DU713</f>
        <v>4928.0614251999996</v>
      </c>
      <c r="DI14" s="24">
        <f>PLANEL_GerMED_Trim_Resultado!DV17+PLANEL_GerMED_Trim_Resultado!DV29+PLANEL_GerMED_Trim_Resultado!DV629+PLANEL_GerMED_Trim_Resultado!DV713</f>
        <v>6743.5597281</v>
      </c>
      <c r="DJ14" s="24">
        <f>PLANEL_GerMED_Trim_Resultado!DW17+PLANEL_GerMED_Trim_Resultado!DW29+PLANEL_GerMED_Trim_Resultado!DW629+PLANEL_GerMED_Trim_Resultado!DW713</f>
        <v>4297.3630788</v>
      </c>
      <c r="DK14" s="24">
        <f>PLANEL_GerMED_Trim_Resultado!DX17+PLANEL_GerMED_Trim_Resultado!DX29+PLANEL_GerMED_Trim_Resultado!DX629+PLANEL_GerMED_Trim_Resultado!DX713</f>
        <v>481.73410459999997</v>
      </c>
      <c r="DL14" s="24">
        <f>PLANEL_GerMED_Trim_Resultado!DY17+PLANEL_GerMED_Trim_Resultado!DY29+PLANEL_GerMED_Trim_Resultado!DY629+PLANEL_GerMED_Trim_Resultado!DY713</f>
        <v>4928.0614251999996</v>
      </c>
      <c r="DM14" s="24">
        <f>PLANEL_GerMED_Trim_Resultado!DZ17+PLANEL_GerMED_Trim_Resultado!DZ29+PLANEL_GerMED_Trim_Resultado!DZ629+PLANEL_GerMED_Trim_Resultado!DZ713</f>
        <v>6743.5597281</v>
      </c>
      <c r="DN14" s="24">
        <f>PLANEL_GerMED_Trim_Resultado!EA17+PLANEL_GerMED_Trim_Resultado!EA29+PLANEL_GerMED_Trim_Resultado!EA629+PLANEL_GerMED_Trim_Resultado!EA713</f>
        <v>4297.3630788</v>
      </c>
      <c r="DO14" s="24">
        <f>PLANEL_GerMED_Trim_Resultado!EB17+PLANEL_GerMED_Trim_Resultado!EB29+PLANEL_GerMED_Trim_Resultado!EB629+PLANEL_GerMED_Trim_Resultado!EB713</f>
        <v>481.73410459999997</v>
      </c>
      <c r="DP14" s="24">
        <f>PLANEL_GerMED_Trim_Resultado!EC17+PLANEL_GerMED_Trim_Resultado!EC29+PLANEL_GerMED_Trim_Resultado!EC629+PLANEL_GerMED_Trim_Resultado!EC713</f>
        <v>4928.0614251999996</v>
      </c>
      <c r="DQ14" s="24">
        <f>PLANEL_GerMED_Trim_Resultado!ED17+PLANEL_GerMED_Trim_Resultado!ED29+PLANEL_GerMED_Trim_Resultado!ED629+PLANEL_GerMED_Trim_Resultado!ED713</f>
        <v>6743.5597281</v>
      </c>
      <c r="DR14" s="24">
        <f>PLANEL_GerMED_Trim_Resultado!EE17+PLANEL_GerMED_Trim_Resultado!EE29+PLANEL_GerMED_Trim_Resultado!EE629+PLANEL_GerMED_Trim_Resultado!EE713</f>
        <v>4297.3630788</v>
      </c>
      <c r="DS14" s="24">
        <f>PLANEL_GerMED_Trim_Resultado!EF17+PLANEL_GerMED_Trim_Resultado!EF29+PLANEL_GerMED_Trim_Resultado!EF629+PLANEL_GerMED_Trim_Resultado!EF713</f>
        <v>481.73410459999997</v>
      </c>
      <c r="DT14" s="24">
        <f>PLANEL_GerMED_Trim_Resultado!EG17+PLANEL_GerMED_Trim_Resultado!EG29+PLANEL_GerMED_Trim_Resultado!EG629+PLANEL_GerMED_Trim_Resultado!EG713</f>
        <v>4928.0614251999996</v>
      </c>
      <c r="DU14" s="24">
        <f>PLANEL_GerMED_Trim_Resultado!EH17+PLANEL_GerMED_Trim_Resultado!EH29+PLANEL_GerMED_Trim_Resultado!EH629+PLANEL_GerMED_Trim_Resultado!EH713</f>
        <v>6743.5597281</v>
      </c>
      <c r="DV14" s="24">
        <f>PLANEL_GerMED_Trim_Resultado!EI17+PLANEL_GerMED_Trim_Resultado!EI29+PLANEL_GerMED_Trim_Resultado!EI629+PLANEL_GerMED_Trim_Resultado!EI713</f>
        <v>4297.3630788</v>
      </c>
      <c r="DW14" s="24">
        <f>PLANEL_GerMED_Trim_Resultado!EJ17+PLANEL_GerMED_Trim_Resultado!EJ29+PLANEL_GerMED_Trim_Resultado!EJ629+PLANEL_GerMED_Trim_Resultado!EJ713</f>
        <v>495.5618091</v>
      </c>
      <c r="DX14" s="24">
        <f>PLANEL_GerMED_Trim_Resultado!EK17+PLANEL_GerMED_Trim_Resultado!EK29+PLANEL_GerMED_Trim_Resultado!EK629+PLANEL_GerMED_Trim_Resultado!EK713</f>
        <v>5069.5165891999995</v>
      </c>
      <c r="DY14" s="24">
        <f>PLANEL_GerMED_Trim_Resultado!EL17+PLANEL_GerMED_Trim_Resultado!EL29+PLANEL_GerMED_Trim_Resultado!EL629+PLANEL_GerMED_Trim_Resultado!EL713</f>
        <v>6937.1269891000002</v>
      </c>
      <c r="DZ14" s="24">
        <f>PLANEL_GerMED_Trim_Resultado!EM17+PLANEL_GerMED_Trim_Resultado!EM29+PLANEL_GerMED_Trim_Resultado!EM629+PLANEL_GerMED_Trim_Resultado!EM713</f>
        <v>4420.7146658000001</v>
      </c>
      <c r="EA14" s="24">
        <f>PLANEL_GerMED_Trim_Resultado!EN17+PLANEL_GerMED_Trim_Resultado!EN29+PLANEL_GerMED_Trim_Resultado!EN629+PLANEL_GerMED_Trim_Resultado!EN713</f>
        <v>495.5618091</v>
      </c>
      <c r="EB14" s="24">
        <f>PLANEL_GerMED_Trim_Resultado!EO17+PLANEL_GerMED_Trim_Resultado!EO29+PLANEL_GerMED_Trim_Resultado!EO629+PLANEL_GerMED_Trim_Resultado!EO713</f>
        <v>5069.5165891999995</v>
      </c>
      <c r="EC14" s="24">
        <f>PLANEL_GerMED_Trim_Resultado!EP17+PLANEL_GerMED_Trim_Resultado!EP29+PLANEL_GerMED_Trim_Resultado!EP629+PLANEL_GerMED_Trim_Resultado!EP713</f>
        <v>6937.1269891000002</v>
      </c>
      <c r="ED14" s="24">
        <f>PLANEL_GerMED_Trim_Resultado!EQ17+PLANEL_GerMED_Trim_Resultado!EQ29+PLANEL_GerMED_Trim_Resultado!EQ629+PLANEL_GerMED_Trim_Resultado!EQ713</f>
        <v>4420.7146658000001</v>
      </c>
      <c r="EE14" s="24">
        <f>PLANEL_GerMED_Trim_Resultado!ER17+PLANEL_GerMED_Trim_Resultado!ER29+PLANEL_GerMED_Trim_Resultado!ER629+PLANEL_GerMED_Trim_Resultado!ER713</f>
        <v>495.5618091</v>
      </c>
      <c r="EF14" s="24">
        <f>PLANEL_GerMED_Trim_Resultado!ES17+PLANEL_GerMED_Trim_Resultado!ES29+PLANEL_GerMED_Trim_Resultado!ES629+PLANEL_GerMED_Trim_Resultado!ES713</f>
        <v>5069.5165891999995</v>
      </c>
      <c r="EG14" s="24">
        <f>PLANEL_GerMED_Trim_Resultado!ET17+PLANEL_GerMED_Trim_Resultado!ET29+PLANEL_GerMED_Trim_Resultado!ET629+PLANEL_GerMED_Trim_Resultado!ET713</f>
        <v>6937.1269891000002</v>
      </c>
      <c r="EH14" s="24">
        <f>PLANEL_GerMED_Trim_Resultado!EU17+PLANEL_GerMED_Trim_Resultado!EU29+PLANEL_GerMED_Trim_Resultado!EU629+PLANEL_GerMED_Trim_Resultado!EU713</f>
        <v>4420.7146658000001</v>
      </c>
      <c r="EI14" s="24">
        <f>PLANEL_GerMED_Trim_Resultado!EV17+PLANEL_GerMED_Trim_Resultado!EV29+PLANEL_GerMED_Trim_Resultado!EV629+PLANEL_GerMED_Trim_Resultado!EV713</f>
        <v>495.5618091</v>
      </c>
      <c r="EJ14" s="24">
        <f>PLANEL_GerMED_Trim_Resultado!EW17+PLANEL_GerMED_Trim_Resultado!EW29+PLANEL_GerMED_Trim_Resultado!EW629+PLANEL_GerMED_Trim_Resultado!EW713</f>
        <v>5069.5165891999995</v>
      </c>
      <c r="EK14" s="24">
        <f>PLANEL_GerMED_Trim_Resultado!EX17+PLANEL_GerMED_Trim_Resultado!EX29+PLANEL_GerMED_Trim_Resultado!EX629+PLANEL_GerMED_Trim_Resultado!EX713</f>
        <v>6937.1269891000002</v>
      </c>
      <c r="EL14" s="24">
        <f>PLANEL_GerMED_Trim_Resultado!EY17+PLANEL_GerMED_Trim_Resultado!EY29+PLANEL_GerMED_Trim_Resultado!EY629+PLANEL_GerMED_Trim_Resultado!EY713</f>
        <v>4420.7146658000001</v>
      </c>
      <c r="EM14" s="24">
        <f>PLANEL_GerMED_Trim_Resultado!EZ17+PLANEL_GerMED_Trim_Resultado!EZ29+PLANEL_GerMED_Trim_Resultado!EZ629+PLANEL_GerMED_Trim_Resultado!EZ713</f>
        <v>495.5618091</v>
      </c>
      <c r="EN14" s="24">
        <f>PLANEL_GerMED_Trim_Resultado!FA17+PLANEL_GerMED_Trim_Resultado!FA29+PLANEL_GerMED_Trim_Resultado!FA629+PLANEL_GerMED_Trim_Resultado!FA713</f>
        <v>5069.5165891999995</v>
      </c>
      <c r="EO14" s="24">
        <f>PLANEL_GerMED_Trim_Resultado!FB17+PLANEL_GerMED_Trim_Resultado!FB29+PLANEL_GerMED_Trim_Resultado!FB629+PLANEL_GerMED_Trim_Resultado!FB713</f>
        <v>6937.1269891000002</v>
      </c>
      <c r="EP14" s="24">
        <f>PLANEL_GerMED_Trim_Resultado!FC17+PLANEL_GerMED_Trim_Resultado!FC29+PLANEL_GerMED_Trim_Resultado!FC629+PLANEL_GerMED_Trim_Resultado!FC713</f>
        <v>4420.7146658000001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290.00758919999998</v>
      </c>
      <c r="N15" s="24">
        <f>PLANEL_GerMED_Trim_Resultado!AA377</f>
        <v>318.67108919999998</v>
      </c>
      <c r="O15" s="24">
        <f>PLANEL_GerMED_Trim_Resultado!AB377</f>
        <v>320.61190920000001</v>
      </c>
      <c r="P15" s="24">
        <f>PLANEL_GerMED_Trim_Resultado!AC377</f>
        <v>483.56535919999999</v>
      </c>
      <c r="Q15" s="24">
        <f>PLANEL_GerMED_Trim_Resultado!AD377</f>
        <v>320.61190920000001</v>
      </c>
      <c r="R15" s="24">
        <f>PLANEL_GerMED_Trim_Resultado!AE377</f>
        <v>483.56535919999999</v>
      </c>
      <c r="S15" s="24">
        <f>PLANEL_GerMED_Trim_Resultado!AF377</f>
        <v>625.27135920000001</v>
      </c>
      <c r="T15" s="24">
        <f>PLANEL_GerMED_Trim_Resultado!AG377</f>
        <v>625.26135920000002</v>
      </c>
      <c r="U15" s="24">
        <f>PLANEL_GerMED_Trim_Resultado!AH377</f>
        <v>462.30790919999998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510.50511990000001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644.79506990000004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9015.2538339000002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10779.0607702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14241.2332862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11801.3517715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9813.4364549000002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11748.5272162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15529.2876452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12859.8858055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12870.298773999999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15461.7576262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20462.949292099998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16914.1881942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13624.586392000001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16377.9095402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21680.168792099998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17914.5095382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14559.127811800001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17525.883702200001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23211.433510700001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19165.537610399999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14751.928247799999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17760.227753899999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23522.867906200001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19421.379640300001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14717.1501938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17717.986596900002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23466.745380200002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19375.257671300002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16262.0749148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19594.440228900003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25959.842784200002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21424.106335299999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17097.036223200001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20611.533773099996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27312.5612043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22534.089474600001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18508.287586999999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22349.052991099998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29632.0476729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24426.852306799999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20217.0831793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24440.5183941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32418.303116700001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26707.474421999999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22229.345907199997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26904.4631591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35701.2665318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29394.0679647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23622.681980699999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28642.801843599998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38032.426031099996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31283.4966675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25936.207553200002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31456.2855046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41772.1196193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34354.808652599997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28303.775801299998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34353.304587000006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45631.188980400002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37513.979028100002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30506.896572199999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37003.526802400003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49140.298579599999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40412.4925296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31459.778021400001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38040.019249999998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50460.745948900003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41566.848206499999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35355.498373199996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42773.190041199996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56750.0242555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46734.595364499997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36973.970474100002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44738.973751099998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59361.807559299996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48880.981111200002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38229.4915081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46263.919901100002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61387.884425299999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50546.028320199999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39494.3699461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47800.231476100002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63429.061645299997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52223.485129200002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40837.288888099996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49431.330456099997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65596.175475299999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54004.437719200003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42815.511488100004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51834.0643461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68788.500365300002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56627.917489200001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44720.8908381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54148.323376100001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71863.275615299994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59154.7939492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46441.010648099997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56237.567616100001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74639.091275300001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61435.9828892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48312.668528099995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58510.868816100003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77659.449055300007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63918.138619200006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50118.406438099999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60704.104126099999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80573.429545299994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66312.872579200004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50944.017368100001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61706.8847761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81905.745885299999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67407.781489200002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8164.2007309000001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7972.7766346999997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7837.8363686000002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8110.9541547999997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8161.4048909000003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7970.6044746999996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7835.4430886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8108.1701548000001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8161.4048909000003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7970.6044746999996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7835.4430886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8108.1701548000001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7898.6984336000005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7768.3158359999998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7614.8750268000003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7846.5660267999992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7631.8609340000003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7564.1220459999995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7393.8703519999999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7580.8410219999996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8902.1194930000001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8842.3941049999994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8636.8982840000008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8842.3941049999994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10078.417931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10010.800617000001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9778.1512160000002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10010.800617000001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11260.526817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11184.978591999999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10925.041483000001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11184.978591999999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12438.851017000001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12355.397273999999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12068.259823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12355.397273999999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13636.061346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13544.575376000001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13229.801615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13544.575376000001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14850.674289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14751.039334999999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14408.227545000002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14751.039334999999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16067.391737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15959.59368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15588.695281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15959.59368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17269.775362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17153.910368999997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16755.256241999999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17153.910368999997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18604.497717999999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18479.677911999999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18050.213159999999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18479.677911999999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19877.563137999998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19744.202182000001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19285.35009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19744.202182000001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21119.310588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20977.618602000002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20490.1021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20977.618602000002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68270.870644452007</v>
      </c>
      <c r="D24" s="28">
        <f t="shared" si="0"/>
        <v>63578.196185248002</v>
      </c>
      <c r="E24" s="28">
        <f t="shared" si="0"/>
        <v>65366.521976183998</v>
      </c>
      <c r="F24" s="28">
        <f t="shared" si="0"/>
        <v>65191.122388900003</v>
      </c>
      <c r="G24" s="28">
        <f t="shared" si="0"/>
        <v>68315.538786652003</v>
      </c>
      <c r="H24" s="28">
        <f t="shared" si="0"/>
        <v>64242.570000748005</v>
      </c>
      <c r="I24" s="28">
        <f t="shared" si="0"/>
        <v>65725.851962084009</v>
      </c>
      <c r="J24" s="28">
        <f t="shared" si="0"/>
        <v>65244.853510200002</v>
      </c>
      <c r="K24" s="28">
        <f t="shared" si="0"/>
        <v>69555.975135700006</v>
      </c>
      <c r="L24" s="28">
        <f t="shared" si="0"/>
        <v>65414.335230500008</v>
      </c>
      <c r="M24" s="28">
        <f t="shared" si="0"/>
        <v>66900.384819800005</v>
      </c>
      <c r="N24" s="28">
        <f t="shared" si="0"/>
        <v>66451.530048399989</v>
      </c>
      <c r="O24" s="28">
        <f t="shared" si="0"/>
        <v>70679.150602099995</v>
      </c>
      <c r="P24" s="28">
        <f t="shared" si="0"/>
        <v>66462.644369400005</v>
      </c>
      <c r="Q24" s="28">
        <f t="shared" si="0"/>
        <v>66706.3238843</v>
      </c>
      <c r="R24" s="28">
        <f t="shared" si="0"/>
        <v>68778.360053600016</v>
      </c>
      <c r="S24" s="28">
        <f t="shared" si="0"/>
        <v>75854.310142500006</v>
      </c>
      <c r="T24" s="28">
        <f t="shared" si="0"/>
        <v>71336.479821400004</v>
      </c>
      <c r="U24" s="28">
        <f t="shared" si="0"/>
        <v>72506.787438100015</v>
      </c>
      <c r="V24" s="28">
        <f t="shared" si="0"/>
        <v>72924.455193799993</v>
      </c>
      <c r="W24" s="28">
        <f t="shared" si="0"/>
        <v>79651.434315200007</v>
      </c>
      <c r="X24" s="28">
        <f t="shared" si="0"/>
        <v>74921.9692851</v>
      </c>
      <c r="Y24" s="28">
        <f t="shared" si="0"/>
        <v>76454.684048800016</v>
      </c>
      <c r="Z24" s="28">
        <f t="shared" si="0"/>
        <v>76294.96907050001</v>
      </c>
      <c r="AA24" s="28">
        <f t="shared" si="0"/>
        <v>83543.682363200001</v>
      </c>
      <c r="AB24" s="28">
        <f t="shared" si="0"/>
        <v>78603.965321099997</v>
      </c>
      <c r="AC24" s="28">
        <f t="shared" si="0"/>
        <v>80159.975972800006</v>
      </c>
      <c r="AD24" s="28">
        <f t="shared" si="0"/>
        <v>80101.964152500004</v>
      </c>
      <c r="AE24" s="28">
        <f t="shared" si="0"/>
        <v>86965.19577429998</v>
      </c>
      <c r="AF24" s="28">
        <f t="shared" si="0"/>
        <v>81817.162103099996</v>
      </c>
      <c r="AG24" s="28">
        <f t="shared" si="0"/>
        <v>83383.5555054</v>
      </c>
      <c r="AH24" s="28">
        <f t="shared" si="0"/>
        <v>83429.40293560001</v>
      </c>
      <c r="AI24" s="28">
        <f t="shared" ref="AI24:BN24" si="1">SUM(AI4:AI23)</f>
        <v>90531.552021999989</v>
      </c>
      <c r="AJ24" s="28">
        <f t="shared" si="1"/>
        <v>85161.330484099992</v>
      </c>
      <c r="AK24" s="28">
        <f t="shared" si="1"/>
        <v>86738.179220799997</v>
      </c>
      <c r="AL24" s="28">
        <f t="shared" si="1"/>
        <v>86895.035339900001</v>
      </c>
      <c r="AM24" s="28">
        <f t="shared" si="1"/>
        <v>94135.431926299992</v>
      </c>
      <c r="AN24" s="28">
        <f t="shared" si="1"/>
        <v>88541.113301099991</v>
      </c>
      <c r="AO24" s="28">
        <f t="shared" si="1"/>
        <v>90130.176351400005</v>
      </c>
      <c r="AP24" s="28">
        <f t="shared" si="1"/>
        <v>90398.7629112</v>
      </c>
      <c r="AQ24" s="28">
        <f t="shared" si="1"/>
        <v>97866.679602399992</v>
      </c>
      <c r="AR24" s="28">
        <f t="shared" si="1"/>
        <v>92036.306612100016</v>
      </c>
      <c r="AS24" s="28">
        <f t="shared" si="1"/>
        <v>93636.314436299988</v>
      </c>
      <c r="AT24" s="28">
        <f t="shared" si="1"/>
        <v>94024.001170200005</v>
      </c>
      <c r="AU24" s="28">
        <f t="shared" si="1"/>
        <v>101071.19070339999</v>
      </c>
      <c r="AV24" s="28">
        <f t="shared" si="1"/>
        <v>95046.335224099996</v>
      </c>
      <c r="AW24" s="28">
        <f t="shared" si="1"/>
        <v>96654.896891299999</v>
      </c>
      <c r="AX24" s="28">
        <f t="shared" si="1"/>
        <v>97145.51158050001</v>
      </c>
      <c r="AY24" s="28">
        <f t="shared" si="1"/>
        <v>104084.30406019998</v>
      </c>
      <c r="AZ24" s="28">
        <f t="shared" si="1"/>
        <v>98177.977795499988</v>
      </c>
      <c r="BA24" s="28">
        <f t="shared" si="1"/>
        <v>99171.078354900004</v>
      </c>
      <c r="BB24" s="28">
        <f t="shared" si="1"/>
        <v>100071.28618939999</v>
      </c>
      <c r="BC24" s="28">
        <f t="shared" si="1"/>
        <v>107212.70897019999</v>
      </c>
      <c r="BD24" s="28">
        <f t="shared" si="1"/>
        <v>101103.9179462</v>
      </c>
      <c r="BE24" s="28">
        <f t="shared" si="1"/>
        <v>102107.8638754</v>
      </c>
      <c r="BF24" s="28">
        <f t="shared" si="1"/>
        <v>103107.97073929998</v>
      </c>
      <c r="BG24" s="28">
        <f t="shared" si="1"/>
        <v>110429.54072689998</v>
      </c>
      <c r="BH24" s="28">
        <f t="shared" si="1"/>
        <v>104311.1891736</v>
      </c>
      <c r="BI24" s="28">
        <f t="shared" si="1"/>
        <v>104935.38699409999</v>
      </c>
      <c r="BJ24" s="28">
        <f t="shared" si="1"/>
        <v>106232.3905635</v>
      </c>
      <c r="BK24" s="28">
        <f t="shared" si="1"/>
        <v>113747.84771189999</v>
      </c>
      <c r="BL24" s="28">
        <f t="shared" si="1"/>
        <v>106913.50656969998</v>
      </c>
      <c r="BM24" s="28">
        <f t="shared" si="1"/>
        <v>108569.57328909999</v>
      </c>
      <c r="BN24" s="28">
        <f t="shared" si="1"/>
        <v>109459.3887065</v>
      </c>
      <c r="BO24" s="28">
        <f t="shared" ref="BO24:CT24" si="2">SUM(BO4:BO23)</f>
        <v>117231.20094996</v>
      </c>
      <c r="BP24" s="28">
        <f t="shared" si="2"/>
        <v>110175.2724759</v>
      </c>
      <c r="BQ24" s="28">
        <f t="shared" si="2"/>
        <v>110601.68210009998</v>
      </c>
      <c r="BR24" s="28">
        <f t="shared" si="2"/>
        <v>111958.03383399997</v>
      </c>
      <c r="BS24" s="28">
        <f t="shared" si="2"/>
        <v>120773.22063996001</v>
      </c>
      <c r="BT24" s="28">
        <f t="shared" si="2"/>
        <v>113496.26131389999</v>
      </c>
      <c r="BU24" s="28">
        <f t="shared" si="2"/>
        <v>113934.5152502</v>
      </c>
      <c r="BV24" s="28">
        <f t="shared" si="2"/>
        <v>115210.9849522</v>
      </c>
      <c r="BW24" s="28">
        <f t="shared" si="2"/>
        <v>124311.96692025999</v>
      </c>
      <c r="BX24" s="28">
        <f t="shared" si="2"/>
        <v>116817.66418789999</v>
      </c>
      <c r="BY24" s="28">
        <f t="shared" si="2"/>
        <v>117268.8365497</v>
      </c>
      <c r="BZ24" s="28">
        <f t="shared" si="2"/>
        <v>118463.45974939998</v>
      </c>
      <c r="CA24" s="28">
        <f t="shared" si="2"/>
        <v>127965.14735176</v>
      </c>
      <c r="CB24" s="28">
        <f t="shared" si="2"/>
        <v>120238.8472589</v>
      </c>
      <c r="CC24" s="28">
        <f t="shared" si="2"/>
        <v>120702.52032399998</v>
      </c>
      <c r="CD24" s="28">
        <f t="shared" si="2"/>
        <v>121328.46256879998</v>
      </c>
      <c r="CE24" s="28">
        <f t="shared" si="2"/>
        <v>131740.52562875999</v>
      </c>
      <c r="CF24" s="28">
        <f t="shared" si="2"/>
        <v>123779.82514510001</v>
      </c>
      <c r="CG24" s="28">
        <f t="shared" si="2"/>
        <v>124256.32226199999</v>
      </c>
      <c r="CH24" s="28">
        <f t="shared" si="2"/>
        <v>124808.3146476</v>
      </c>
      <c r="CI24" s="28">
        <f t="shared" si="2"/>
        <v>135761.74478069998</v>
      </c>
      <c r="CJ24" s="28">
        <f t="shared" si="2"/>
        <v>127557.5220883</v>
      </c>
      <c r="CK24" s="28">
        <f t="shared" si="2"/>
        <v>128050.23688399998</v>
      </c>
      <c r="CL24" s="28">
        <f t="shared" si="2"/>
        <v>128531.41393309998</v>
      </c>
      <c r="CM24" s="28">
        <f t="shared" si="2"/>
        <v>139735.0870188</v>
      </c>
      <c r="CN24" s="28">
        <f t="shared" si="2"/>
        <v>131282.57081849998</v>
      </c>
      <c r="CO24" s="28">
        <f t="shared" si="2"/>
        <v>131386.8710331</v>
      </c>
      <c r="CP24" s="28">
        <f t="shared" si="2"/>
        <v>131643.24049778999</v>
      </c>
      <c r="CQ24" s="28">
        <f t="shared" si="2"/>
        <v>143222.79438039995</v>
      </c>
      <c r="CR24" s="28">
        <f t="shared" si="2"/>
        <v>135029.48751319997</v>
      </c>
      <c r="CS24" s="28">
        <f t="shared" si="2"/>
        <v>135060.38945349999</v>
      </c>
      <c r="CT24" s="28">
        <f t="shared" si="2"/>
        <v>135346.47935459999</v>
      </c>
      <c r="CU24" s="28">
        <f t="shared" ref="CU24:DZ24" si="3">SUM(CU4:CU23)</f>
        <v>145618.01980399998</v>
      </c>
      <c r="CV24" s="28">
        <f t="shared" si="3"/>
        <v>138631.01789999998</v>
      </c>
      <c r="CW24" s="28">
        <f t="shared" si="3"/>
        <v>138587.81907579998</v>
      </c>
      <c r="CX24" s="28">
        <f t="shared" si="3"/>
        <v>138900.38197329998</v>
      </c>
      <c r="CY24" s="76">
        <f t="shared" si="3"/>
        <v>151431.61836279999</v>
      </c>
      <c r="CZ24" s="76">
        <f t="shared" si="3"/>
        <v>142203.17051899998</v>
      </c>
      <c r="DA24" s="76">
        <f t="shared" si="3"/>
        <v>142751.75110939998</v>
      </c>
      <c r="DB24" s="76">
        <f t="shared" si="3"/>
        <v>142423.87132929999</v>
      </c>
      <c r="DC24" s="28">
        <f t="shared" si="3"/>
        <v>154810.87369899999</v>
      </c>
      <c r="DD24" s="28">
        <f t="shared" si="3"/>
        <v>145355.62240639998</v>
      </c>
      <c r="DE24" s="28">
        <f t="shared" si="3"/>
        <v>145917.08027069998</v>
      </c>
      <c r="DF24" s="28">
        <f t="shared" si="3"/>
        <v>145506.6106056</v>
      </c>
      <c r="DG24" s="28">
        <f t="shared" si="3"/>
        <v>157982.211385</v>
      </c>
      <c r="DH24" s="28">
        <f t="shared" si="3"/>
        <v>148516.38648239998</v>
      </c>
      <c r="DI24" s="28">
        <f t="shared" si="3"/>
        <v>149090.04740369998</v>
      </c>
      <c r="DJ24" s="28">
        <f t="shared" si="3"/>
        <v>148604.12642029999</v>
      </c>
      <c r="DK24" s="28">
        <f t="shared" si="3"/>
        <v>160705.54343699999</v>
      </c>
      <c r="DL24" s="28">
        <f t="shared" si="3"/>
        <v>151688.07477539999</v>
      </c>
      <c r="DM24" s="28">
        <f t="shared" si="3"/>
        <v>152274.44296369998</v>
      </c>
      <c r="DN24" s="28">
        <f t="shared" si="3"/>
        <v>151714.18674329997</v>
      </c>
      <c r="DO24" s="28">
        <f t="shared" si="3"/>
        <v>163496.23641999997</v>
      </c>
      <c r="DP24" s="28">
        <f t="shared" si="3"/>
        <v>154919.38136739997</v>
      </c>
      <c r="DQ24" s="28">
        <f t="shared" si="3"/>
        <v>155518.13707429997</v>
      </c>
      <c r="DR24" s="28">
        <f t="shared" si="3"/>
        <v>154934.88114729998</v>
      </c>
      <c r="DS24" s="28">
        <f t="shared" si="3"/>
        <v>166765.32666049997</v>
      </c>
      <c r="DT24" s="28">
        <f t="shared" si="3"/>
        <v>158214.72855909998</v>
      </c>
      <c r="DU24" s="28">
        <f t="shared" si="3"/>
        <v>158825.52101319999</v>
      </c>
      <c r="DV24" s="28">
        <f t="shared" si="3"/>
        <v>158841.0795738</v>
      </c>
      <c r="DW24" s="28">
        <f t="shared" si="3"/>
        <v>170139.27634830002</v>
      </c>
      <c r="DX24" s="28">
        <f t="shared" si="3"/>
        <v>161531.04393739998</v>
      </c>
      <c r="DY24" s="28">
        <f t="shared" si="3"/>
        <v>162069.71901949999</v>
      </c>
      <c r="DZ24" s="28">
        <f t="shared" si="3"/>
        <v>162937.88715109997</v>
      </c>
      <c r="EA24" s="28">
        <f t="shared" ref="EA24:EP24" si="4">SUM(EA4:EA23)</f>
        <v>173481.85374029999</v>
      </c>
      <c r="EB24" s="28">
        <f t="shared" si="4"/>
        <v>164814.60486639995</v>
      </c>
      <c r="EC24" s="28">
        <f t="shared" si="4"/>
        <v>165283.53977050001</v>
      </c>
      <c r="ED24" s="28">
        <f t="shared" si="4"/>
        <v>166833.46673709998</v>
      </c>
      <c r="EE24" s="28">
        <f t="shared" si="4"/>
        <v>177173.0264383</v>
      </c>
      <c r="EF24" s="28">
        <f t="shared" si="4"/>
        <v>168413.67360939999</v>
      </c>
      <c r="EG24" s="28">
        <f t="shared" si="4"/>
        <v>168816.23451849999</v>
      </c>
      <c r="EH24" s="28">
        <f t="shared" si="4"/>
        <v>171126.18247210002</v>
      </c>
      <c r="EI24" s="28">
        <f t="shared" si="4"/>
        <v>180902.26221830002</v>
      </c>
      <c r="EJ24" s="28">
        <f t="shared" si="4"/>
        <v>171871.43318939998</v>
      </c>
      <c r="EK24" s="28">
        <f t="shared" si="4"/>
        <v>172208.76220179998</v>
      </c>
      <c r="EL24" s="28">
        <f t="shared" si="4"/>
        <v>175435.87315210002</v>
      </c>
      <c r="EM24" s="28">
        <f t="shared" si="4"/>
        <v>183368.5919003</v>
      </c>
      <c r="EN24" s="28">
        <f t="shared" si="4"/>
        <v>175289.53835839999</v>
      </c>
      <c r="EO24" s="28">
        <f t="shared" si="4"/>
        <v>175564.25132869999</v>
      </c>
      <c r="EP24" s="28">
        <f t="shared" si="4"/>
        <v>178138.3535841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0.56360549652420111</v>
      </c>
      <c r="D29" s="47">
        <f>IF(PLANEL_Pot_Trim!D4&lt;&gt;0,D4/PLANEL_Pot_Trim!D4,0)</f>
        <v>0.49266421791928305</v>
      </c>
      <c r="E29" s="47">
        <f>IF(PLANEL_Pot_Trim!E4&lt;&gt;0,E4/PLANEL_Pot_Trim!E4,0)</f>
        <v>0.50230848638478087</v>
      </c>
      <c r="F29" s="47">
        <f>IF(PLANEL_Pot_Trim!F4&lt;&gt;0,F4/PLANEL_Pot_Trim!F4,0)</f>
        <v>0.49478672210631991</v>
      </c>
      <c r="G29" s="47">
        <f>IF(PLANEL_Pot_Trim!G4&lt;&gt;0,G4/PLANEL_Pot_Trim!G4,0)</f>
        <v>0.60149822326462232</v>
      </c>
      <c r="H29" s="47">
        <f>IF(PLANEL_Pot_Trim!H4&lt;&gt;0,H4/PLANEL_Pot_Trim!H4,0)</f>
        <v>0.50258507609145231</v>
      </c>
      <c r="I29" s="47">
        <f>IF(PLANEL_Pot_Trim!I4&lt;&gt;0,I4/PLANEL_Pot_Trim!I4,0)</f>
        <v>0.47728395667617585</v>
      </c>
      <c r="J29" s="47">
        <f>IF(PLANEL_Pot_Trim!J4&lt;&gt;0,J4/PLANEL_Pot_Trim!J4,0)</f>
        <v>0.50338983654498104</v>
      </c>
      <c r="K29" s="47">
        <f>IF(PLANEL_Pot_Trim!K4&lt;&gt;0,K4/PLANEL_Pot_Trim!K4,0)</f>
        <v>0.60927354592822724</v>
      </c>
      <c r="L29" s="47">
        <f>IF(PLANEL_Pot_Trim!L4&lt;&gt;0,L4/PLANEL_Pot_Trim!L4,0)</f>
        <v>0.51178767819450754</v>
      </c>
      <c r="M29" s="47">
        <f>IF(PLANEL_Pot_Trim!M4&lt;&gt;0,M4/PLANEL_Pot_Trim!M4,0)</f>
        <v>0.48538097756261744</v>
      </c>
      <c r="N29" s="47">
        <f>IF(PLANEL_Pot_Trim!N4&lt;&gt;0,N4/PLANEL_Pot_Trim!N4,0)</f>
        <v>0.50338983654498104</v>
      </c>
      <c r="O29" s="47">
        <f>IF(PLANEL_Pot_Trim!O4&lt;&gt;0,O4/PLANEL_Pot_Trim!O4,0)</f>
        <v>0.53571150600709971</v>
      </c>
      <c r="P29" s="47">
        <f>IF(PLANEL_Pot_Trim!P4&lt;&gt;0,P4/PLANEL_Pot_Trim!P4,0)</f>
        <v>0.44301977816268412</v>
      </c>
      <c r="Q29" s="47">
        <f>IF(PLANEL_Pot_Trim!Q4&lt;&gt;0,Q4/PLANEL_Pot_Trim!Q4,0)</f>
        <v>0.41326850011234983</v>
      </c>
      <c r="R29" s="47">
        <f>IF(PLANEL_Pot_Trim!R4&lt;&gt;0,R4/PLANEL_Pot_Trim!R4,0)</f>
        <v>0.46673620143242761</v>
      </c>
      <c r="S29" s="47">
        <f>IF(PLANEL_Pot_Trim!S4&lt;&gt;0,S4/PLANEL_Pot_Trim!S4,0)</f>
        <v>0.54993329520402223</v>
      </c>
      <c r="T29" s="47">
        <f>IF(PLANEL_Pot_Trim!T4&lt;&gt;0,T4/PLANEL_Pot_Trim!T4,0)</f>
        <v>0.45978962488914493</v>
      </c>
      <c r="U29" s="47">
        <f>IF(PLANEL_Pot_Trim!U4&lt;&gt;0,U4/PLANEL_Pot_Trim!U4,0)</f>
        <v>0.42895912860320606</v>
      </c>
      <c r="V29" s="47">
        <f>IF(PLANEL_Pot_Trim!V4&lt;&gt;0,V4/PLANEL_Pot_Trim!V4,0)</f>
        <v>0.45998534637557248</v>
      </c>
      <c r="W29" s="47">
        <f>IF(PLANEL_Pot_Trim!W4&lt;&gt;0,W4/PLANEL_Pot_Trim!W4,0)</f>
        <v>0.55892936923228642</v>
      </c>
      <c r="X29" s="47">
        <f>IF(PLANEL_Pot_Trim!X4&lt;&gt;0,X4/PLANEL_Pot_Trim!X4,0)</f>
        <v>0.46735035116291812</v>
      </c>
      <c r="Y29" s="47">
        <f>IF(PLANEL_Pot_Trim!Y4&lt;&gt;0,Y4/PLANEL_Pot_Trim!Y4,0)</f>
        <v>0.43951760404122986</v>
      </c>
      <c r="Z29" s="47">
        <f>IF(PLANEL_Pot_Trim!Z4&lt;&gt;0,Z4/PLANEL_Pot_Trim!Z4,0)</f>
        <v>0.46088325522773438</v>
      </c>
      <c r="AA29" s="47">
        <f>IF(PLANEL_Pot_Trim!AA4&lt;&gt;0,AA4/PLANEL_Pot_Trim!AA4,0)</f>
        <v>0.59287747952853664</v>
      </c>
      <c r="AB29" s="47">
        <f>IF(PLANEL_Pot_Trim!AB4&lt;&gt;0,AB4/PLANEL_Pot_Trim!AB4,0)</f>
        <v>0.48815342080858598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0.61842404264237383</v>
      </c>
      <c r="AF29" s="47">
        <f>IF(PLANEL_Pot_Trim!AF4&lt;&gt;0,AF4/PLANEL_Pot_Trim!AF4,0)</f>
        <v>0.52048402069230038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0.60652476818164458</v>
      </c>
      <c r="AJ29" s="47">
        <f>IF(PLANEL_Pot_Trim!AJ4&lt;&gt;0,AJ4/PLANEL_Pot_Trim!AJ4,0)</f>
        <v>0.50406931167028446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0.63545135175031253</v>
      </c>
      <c r="AN29" s="47">
        <f>IF(PLANEL_Pot_Trim!AN4&lt;&gt;0,AN4/PLANEL_Pot_Trim!AN4,0)</f>
        <v>0.52047817603078939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0.63732297054677056</v>
      </c>
      <c r="AR29" s="47">
        <f>IF(PLANEL_Pot_Trim!AR4&lt;&gt;0,AR4/PLANEL_Pot_Trim!AR4,0)</f>
        <v>0.52778847832682796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0.64341787049690136</v>
      </c>
      <c r="AV29" s="47">
        <f>IF(PLANEL_Pot_Trim!AV4&lt;&gt;0,AV4/PLANEL_Pot_Trim!AV4,0)</f>
        <v>0.56591750524150419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0.65982269626762469</v>
      </c>
      <c r="AZ29" s="47">
        <f>IF(PLANEL_Pot_Trim!AZ4&lt;&gt;0,AZ4/PLANEL_Pot_Trim!AZ4,0)</f>
        <v>0.54083290873497836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0.65507206403981577</v>
      </c>
      <c r="BD29" s="47">
        <f>IF(PLANEL_Pot_Trim!BD4&lt;&gt;0,BD4/PLANEL_Pot_Trim!BD4,0)</f>
        <v>0.57361467338832406</v>
      </c>
      <c r="BE29" s="47">
        <f>IF(PLANEL_Pot_Trim!BE4&lt;&gt;0,BE4/PLANEL_Pot_Trim!BE4,0)</f>
        <v>0.466576552389947</v>
      </c>
      <c r="BF29" s="47">
        <f>IF(PLANEL_Pot_Trim!BF4&lt;&gt;0,BF4/PLANEL_Pot_Trim!BF4,0)</f>
        <v>0.46901413983007312</v>
      </c>
      <c r="BG29" s="47">
        <f>IF(PLANEL_Pot_Trim!BG4&lt;&gt;0,BG4/PLANEL_Pot_Trim!BG4,0)</f>
        <v>0.65290671627568353</v>
      </c>
      <c r="BH29" s="47">
        <f>IF(PLANEL_Pot_Trim!BH4&lt;&gt;0,BH4/PLANEL_Pot_Trim!BH4,0)</f>
        <v>0.5384025307660425</v>
      </c>
      <c r="BI29" s="47">
        <f>IF(PLANEL_Pot_Trim!BI4&lt;&gt;0,BI4/PLANEL_Pot_Trim!BI4,0)</f>
        <v>0.46537001997658189</v>
      </c>
      <c r="BJ29" s="47">
        <f>IF(PLANEL_Pot_Trim!BJ4&lt;&gt;0,BJ4/PLANEL_Pot_Trim!BJ4,0)</f>
        <v>0.46813587010669894</v>
      </c>
      <c r="BK29" s="47">
        <f>IF(PLANEL_Pot_Trim!BK4&lt;&gt;0,BK4/PLANEL_Pot_Trim!BK4,0)</f>
        <v>0.65791982372061597</v>
      </c>
      <c r="BL29" s="47">
        <f>IF(PLANEL_Pot_Trim!BL4&lt;&gt;0,BL4/PLANEL_Pot_Trim!BL4,0)</f>
        <v>0.54042601555252667</v>
      </c>
      <c r="BM29" s="47">
        <f>IF(PLANEL_Pot_Trim!BM4&lt;&gt;0,BM4/PLANEL_Pot_Trim!BM4,0)</f>
        <v>0.46537001997658189</v>
      </c>
      <c r="BN29" s="47">
        <f>IF(PLANEL_Pot_Trim!BN4&lt;&gt;0,BN4/PLANEL_Pot_Trim!BN4,0)</f>
        <v>0.46813587010669894</v>
      </c>
      <c r="BO29" s="47">
        <f>IF(PLANEL_Pot_Trim!BO4&lt;&gt;0,BO4/PLANEL_Pot_Trim!BO4,0)</f>
        <v>0.66679921856026536</v>
      </c>
      <c r="BP29" s="47">
        <f>IF(PLANEL_Pot_Trim!BP4&lt;&gt;0,BP4/PLANEL_Pot_Trim!BP4,0)</f>
        <v>0.56340828542265597</v>
      </c>
      <c r="BQ29" s="47">
        <f>IF(PLANEL_Pot_Trim!BQ4&lt;&gt;0,BQ4/PLANEL_Pot_Trim!BQ4,0)</f>
        <v>0.46537001997658189</v>
      </c>
      <c r="BR29" s="47">
        <f>IF(PLANEL_Pot_Trim!BR4&lt;&gt;0,BR4/PLANEL_Pot_Trim!BR4,0)</f>
        <v>0.46813587010669894</v>
      </c>
      <c r="BS29" s="47">
        <f>IF(PLANEL_Pot_Trim!BS4&lt;&gt;0,BS4/PLANEL_Pot_Trim!BS4,0)</f>
        <v>0.66782152538240802</v>
      </c>
      <c r="BT29" s="47">
        <f>IF(PLANEL_Pot_Trim!BT4&lt;&gt;0,BT4/PLANEL_Pot_Trim!BT4,0)</f>
        <v>0.58820309336640142</v>
      </c>
      <c r="BU29" s="47">
        <f>IF(PLANEL_Pot_Trim!BU4&lt;&gt;0,BU4/PLANEL_Pot_Trim!BU4,0)</f>
        <v>0.46402624807078569</v>
      </c>
      <c r="BV29" s="47">
        <f>IF(PLANEL_Pot_Trim!BV4&lt;&gt;0,BV4/PLANEL_Pot_Trim!BV4,0)</f>
        <v>0.46744822085792231</v>
      </c>
      <c r="BW29" s="47">
        <f>IF(PLANEL_Pot_Trim!BW4&lt;&gt;0,BW4/PLANEL_Pot_Trim!BW4,0)</f>
        <v>0.66828506709824631</v>
      </c>
      <c r="BX29" s="47">
        <f>IF(PLANEL_Pot_Trim!BX4&lt;&gt;0,BX4/PLANEL_Pot_Trim!BX4,0)</f>
        <v>0.56312136129347112</v>
      </c>
      <c r="BY29" s="47">
        <f>IF(PLANEL_Pot_Trim!BY4&lt;&gt;0,BY4/PLANEL_Pot_Trim!BY4,0)</f>
        <v>0.46341694588738036</v>
      </c>
      <c r="BZ29" s="47">
        <f>IF(PLANEL_Pot_Trim!BZ4&lt;&gt;0,BZ4/PLANEL_Pot_Trim!BZ4,0)</f>
        <v>0.46713642232926711</v>
      </c>
      <c r="CA29" s="47">
        <f>IF(PLANEL_Pot_Trim!CA4&lt;&gt;0,CA4/PLANEL_Pot_Trim!CA4,0)</f>
        <v>0.66895455815683258</v>
      </c>
      <c r="CB29" s="47">
        <f>IF(PLANEL_Pot_Trim!CB4&lt;&gt;0,CB4/PLANEL_Pot_Trim!CB4,0)</f>
        <v>0.55406948538229728</v>
      </c>
      <c r="CC29" s="47">
        <f>IF(PLANEL_Pot_Trim!CC4&lt;&gt;0,CC4/PLANEL_Pot_Trim!CC4,0)</f>
        <v>0.46253693309312516</v>
      </c>
      <c r="CD29" s="47">
        <f>IF(PLANEL_Pot_Trim!CD4&lt;&gt;0,CD4/PLANEL_Pot_Trim!CD4,0)</f>
        <v>0.46668609283511198</v>
      </c>
      <c r="CE29" s="47">
        <f>IF(PLANEL_Pot_Trim!CE4&lt;&gt;0,CE4/PLANEL_Pot_Trim!CE4,0)</f>
        <v>0.66934774179351242</v>
      </c>
      <c r="CF29" s="47">
        <f>IF(PLANEL_Pot_Trim!CF4&lt;&gt;0,CF4/PLANEL_Pot_Trim!CF4,0)</f>
        <v>0.55604643274263899</v>
      </c>
      <c r="CG29" s="47">
        <f>IF(PLANEL_Pot_Trim!CG4&lt;&gt;0,CG4/PLANEL_Pot_Trim!CG4,0)</f>
        <v>0.46202011166202839</v>
      </c>
      <c r="CH29" s="47">
        <f>IF(PLANEL_Pot_Trim!CH4&lt;&gt;0,CH4/PLANEL_Pot_Trim!CH4,0)</f>
        <v>0.46642161925912934</v>
      </c>
      <c r="CI29" s="47">
        <f>IF(PLANEL_Pot_Trim!CI4&lt;&gt;0,CI4/PLANEL_Pot_Trim!CI4,0)</f>
        <v>0.66978426669445179</v>
      </c>
      <c r="CJ29" s="47">
        <f>IF(PLANEL_Pot_Trim!CJ4&lt;&gt;0,CJ4/PLANEL_Pot_Trim!CJ4,0)</f>
        <v>0.58283633279142466</v>
      </c>
      <c r="CK29" s="47">
        <f>IF(PLANEL_Pot_Trim!CK4&lt;&gt;0,CK4/PLANEL_Pot_Trim!CK4,0)</f>
        <v>0.46144632186931583</v>
      </c>
      <c r="CL29" s="47">
        <f>IF(PLANEL_Pot_Trim!CL4&lt;&gt;0,CL4/PLANEL_Pot_Trim!CL4,0)</f>
        <v>0.46612799351540668</v>
      </c>
      <c r="CM29" s="47">
        <f>IF(PLANEL_Pot_Trim!CM4&lt;&gt;0,CM4/PLANEL_Pot_Trim!CM4,0)</f>
        <v>0.66978426669445179</v>
      </c>
      <c r="CN29" s="47">
        <f>IF(PLANEL_Pot_Trim!CN4&lt;&gt;0,CN4/PLANEL_Pot_Trim!CN4,0)</f>
        <v>0.58896013441867479</v>
      </c>
      <c r="CO29" s="47">
        <f>IF(PLANEL_Pot_Trim!CO4&lt;&gt;0,CO4/PLANEL_Pot_Trim!CO4,0)</f>
        <v>0.46144632186931583</v>
      </c>
      <c r="CP29" s="47">
        <f>IF(PLANEL_Pot_Trim!CP4&lt;&gt;0,CP4/PLANEL_Pot_Trim!CP4,0)</f>
        <v>0.46612799351540668</v>
      </c>
      <c r="CQ29" s="47">
        <f>IF(PLANEL_Pot_Trim!CQ4&lt;&gt;0,CQ4/PLANEL_Pot_Trim!CQ4,0)</f>
        <v>0.66978426669445179</v>
      </c>
      <c r="CR29" s="47">
        <f>IF(PLANEL_Pot_Trim!CR4&lt;&gt;0,CR4/PLANEL_Pot_Trim!CR4,0)</f>
        <v>0.58216190479574437</v>
      </c>
      <c r="CS29" s="47">
        <f>IF(PLANEL_Pot_Trim!CS4&lt;&gt;0,CS4/PLANEL_Pot_Trim!CS4,0)</f>
        <v>0.46144632186931583</v>
      </c>
      <c r="CT29" s="47">
        <f>IF(PLANEL_Pot_Trim!CT4&lt;&gt;0,CT4/PLANEL_Pot_Trim!CT4,0)</f>
        <v>0.46612799351540668</v>
      </c>
      <c r="CU29" s="47">
        <f>IF(PLANEL_Pot_Trim!CU4&lt;&gt;0,CU4/PLANEL_Pot_Trim!CU4,0)</f>
        <v>0.6699525246691117</v>
      </c>
      <c r="CV29" s="47">
        <f>IF(PLANEL_Pot_Trim!CV4&lt;&gt;0,CV4/PLANEL_Pot_Trim!CV4,0)</f>
        <v>0.5928719879289055</v>
      </c>
      <c r="CW29" s="47">
        <f>IF(PLANEL_Pot_Trim!CW4&lt;&gt;0,CW4/PLANEL_Pot_Trim!CW4,0)</f>
        <v>0.46124126973037261</v>
      </c>
      <c r="CX29" s="47">
        <f>IF(PLANEL_Pot_Trim!CX4&lt;&gt;0,CX4/PLANEL_Pot_Trim!CX4,0)</f>
        <v>0.46603381923154047</v>
      </c>
      <c r="CY29" s="77">
        <f>IF(PLANEL_Pot_Trim!CY4&lt;&gt;0,CY4/PLANEL_Pot_Trim!CY4,0)</f>
        <v>0.6699525246691117</v>
      </c>
      <c r="CZ29" s="77">
        <f>IF(PLANEL_Pot_Trim!CZ4&lt;&gt;0,CZ4/PLANEL_Pot_Trim!CZ4,0)</f>
        <v>0.58435136284166334</v>
      </c>
      <c r="DA29" s="77">
        <f>IF(PLANEL_Pot_Trim!DA4&lt;&gt;0,DA4/PLANEL_Pot_Trim!DA4,0)</f>
        <v>0.46124126973037261</v>
      </c>
      <c r="DB29" s="77">
        <f>IF(PLANEL_Pot_Trim!DB4&lt;&gt;0,DB4/PLANEL_Pot_Trim!DB4,0)</f>
        <v>0.46603381923154047</v>
      </c>
      <c r="DC29" s="47">
        <f>IF(PLANEL_Pot_Trim!DC4&lt;&gt;0,DC4/PLANEL_Pot_Trim!DC4,0)</f>
        <v>0.6699525246691117</v>
      </c>
      <c r="DD29" s="47">
        <f>IF(PLANEL_Pot_Trim!DD4&lt;&gt;0,DD4/PLANEL_Pot_Trim!DD4,0)</f>
        <v>0.58945087953149622</v>
      </c>
      <c r="DE29" s="47">
        <f>IF(PLANEL_Pot_Trim!DE4&lt;&gt;0,DE4/PLANEL_Pot_Trim!DE4,0)</f>
        <v>0.46124126973037261</v>
      </c>
      <c r="DF29" s="47">
        <f>IF(PLANEL_Pot_Trim!DF4&lt;&gt;0,DF4/PLANEL_Pot_Trim!DF4,0)</f>
        <v>0.46603381923154047</v>
      </c>
      <c r="DG29" s="47">
        <f>IF(PLANEL_Pot_Trim!DG4&lt;&gt;0,DG4/PLANEL_Pot_Trim!DG4,0)</f>
        <v>0.6699525246691117</v>
      </c>
      <c r="DH29" s="47">
        <f>IF(PLANEL_Pot_Trim!DH4&lt;&gt;0,DH4/PLANEL_Pot_Trim!DH4,0)</f>
        <v>0.5928719879289055</v>
      </c>
      <c r="DI29" s="47">
        <f>IF(PLANEL_Pot_Trim!DI4&lt;&gt;0,DI4/PLANEL_Pot_Trim!DI4,0)</f>
        <v>0.46124126973037261</v>
      </c>
      <c r="DJ29" s="47">
        <f>IF(PLANEL_Pot_Trim!DJ4&lt;&gt;0,DJ4/PLANEL_Pot_Trim!DJ4,0)</f>
        <v>0.46603381923154047</v>
      </c>
      <c r="DK29" s="47">
        <f>IF(PLANEL_Pot_Trim!DK4&lt;&gt;0,DK4/PLANEL_Pot_Trim!DK4,0)</f>
        <v>0.6699525246691117</v>
      </c>
      <c r="DL29" s="47">
        <f>IF(PLANEL_Pot_Trim!DL4&lt;&gt;0,DL4/PLANEL_Pot_Trim!DL4,0)</f>
        <v>0.5928719879289055</v>
      </c>
      <c r="DM29" s="47">
        <f>IF(PLANEL_Pot_Trim!DM4&lt;&gt;0,DM4/PLANEL_Pot_Trim!DM4,0)</f>
        <v>0.46124126973037261</v>
      </c>
      <c r="DN29" s="47">
        <f>IF(PLANEL_Pot_Trim!DN4&lt;&gt;0,DN4/PLANEL_Pot_Trim!DN4,0)</f>
        <v>0.46603381923154047</v>
      </c>
      <c r="DO29" s="47">
        <f>IF(PLANEL_Pot_Trim!DO4&lt;&gt;0,DO4/PLANEL_Pot_Trim!DO4,0)</f>
        <v>0.6699525246691117</v>
      </c>
      <c r="DP29" s="47">
        <f>IF(PLANEL_Pot_Trim!DP4&lt;&gt;0,DP4/PLANEL_Pot_Trim!DP4,0)</f>
        <v>0.5928719879289055</v>
      </c>
      <c r="DQ29" s="47">
        <f>IF(PLANEL_Pot_Trim!DQ4&lt;&gt;0,DQ4/PLANEL_Pot_Trim!DQ4,0)</f>
        <v>0.46124126973037261</v>
      </c>
      <c r="DR29" s="47">
        <f>IF(PLANEL_Pot_Trim!DR4&lt;&gt;0,DR4/PLANEL_Pot_Trim!DR4,0)</f>
        <v>0.46603381923154047</v>
      </c>
      <c r="DS29" s="47">
        <f>IF(PLANEL_Pot_Trim!DS4&lt;&gt;0,DS4/PLANEL_Pot_Trim!DS4,0)</f>
        <v>0.6699525246691117</v>
      </c>
      <c r="DT29" s="47">
        <f>IF(PLANEL_Pot_Trim!DT4&lt;&gt;0,DT4/PLANEL_Pot_Trim!DT4,0)</f>
        <v>0.5928719879289055</v>
      </c>
      <c r="DU29" s="47">
        <f>IF(PLANEL_Pot_Trim!DU4&lt;&gt;0,DU4/PLANEL_Pot_Trim!DU4,0)</f>
        <v>0.45551309359616532</v>
      </c>
      <c r="DV29" s="47">
        <f>IF(PLANEL_Pot_Trim!DV4&lt;&gt;0,DV4/PLANEL_Pot_Trim!DV4,0)</f>
        <v>0.46603381923154047</v>
      </c>
      <c r="DW29" s="47">
        <f>IF(PLANEL_Pot_Trim!DW4&lt;&gt;0,DW4/PLANEL_Pot_Trim!DW4,0)</f>
        <v>0.6699525246691117</v>
      </c>
      <c r="DX29" s="47">
        <f>IF(PLANEL_Pot_Trim!DX4&lt;&gt;0,DX4/PLANEL_Pot_Trim!DX4,0)</f>
        <v>0.5928719879289055</v>
      </c>
      <c r="DY29" s="47">
        <f>IF(PLANEL_Pot_Trim!DY4&lt;&gt;0,DY4/PLANEL_Pot_Trim!DY4,0)</f>
        <v>0.44830389782815111</v>
      </c>
      <c r="DZ29" s="47">
        <f>IF(PLANEL_Pot_Trim!DZ4&lt;&gt;0,DZ4/PLANEL_Pot_Trim!DZ4,0)</f>
        <v>0.46603381923154047</v>
      </c>
      <c r="EA29" s="47">
        <f>IF(PLANEL_Pot_Trim!EA4&lt;&gt;0,EA4/PLANEL_Pot_Trim!EA4,0)</f>
        <v>0.6699525246691117</v>
      </c>
      <c r="EB29" s="47">
        <f>IF(PLANEL_Pot_Trim!EB4&lt;&gt;0,EB4/PLANEL_Pot_Trim!EB4,0)</f>
        <v>0.5928719879289055</v>
      </c>
      <c r="EC29" s="47">
        <f>IF(PLANEL_Pot_Trim!EC4&lt;&gt;0,EC4/PLANEL_Pot_Trim!EC4,0)</f>
        <v>0.44217275182457877</v>
      </c>
      <c r="ED29" s="47">
        <f>IF(PLANEL_Pot_Trim!ED4&lt;&gt;0,ED4/PLANEL_Pot_Trim!ED4,0)</f>
        <v>0.46603381923154047</v>
      </c>
      <c r="EE29" s="47">
        <f>IF(PLANEL_Pot_Trim!EE4&lt;&gt;0,EE4/PLANEL_Pot_Trim!EE4,0)</f>
        <v>0.6699525246691117</v>
      </c>
      <c r="EF29" s="47">
        <f>IF(PLANEL_Pot_Trim!EF4&lt;&gt;0,EF4/PLANEL_Pot_Trim!EF4,0)</f>
        <v>0.5928719879289055</v>
      </c>
      <c r="EG29" s="47">
        <f>IF(PLANEL_Pot_Trim!EG4&lt;&gt;0,EG4/PLANEL_Pot_Trim!EG4,0)</f>
        <v>0.43558663073717546</v>
      </c>
      <c r="EH29" s="47">
        <f>IF(PLANEL_Pot_Trim!EH4&lt;&gt;0,EH4/PLANEL_Pot_Trim!EH4,0)</f>
        <v>0.46603381923154047</v>
      </c>
      <c r="EI29" s="47">
        <f>IF(PLANEL_Pot_Trim!EI4&lt;&gt;0,EI4/PLANEL_Pot_Trim!EI4,0)</f>
        <v>0.6699525246691117</v>
      </c>
      <c r="EJ29" s="47">
        <f>IF(PLANEL_Pot_Trim!EJ4&lt;&gt;0,EJ4/PLANEL_Pot_Trim!EJ4,0)</f>
        <v>0.5928719879289055</v>
      </c>
      <c r="EK29" s="47">
        <f>IF(PLANEL_Pot_Trim!EK4&lt;&gt;0,EK4/PLANEL_Pot_Trim!EK4,0)</f>
        <v>0.4169242353071706</v>
      </c>
      <c r="EL29" s="47">
        <f>IF(PLANEL_Pot_Trim!EL4&lt;&gt;0,EL4/PLANEL_Pot_Trim!EL4,0)</f>
        <v>0.46603381923154047</v>
      </c>
      <c r="EM29" s="47">
        <f>IF(PLANEL_Pot_Trim!EM4&lt;&gt;0,EM4/PLANEL_Pot_Trim!EM4,0)</f>
        <v>0.67007431768074555</v>
      </c>
      <c r="EN29" s="47">
        <f>IF(PLANEL_Pot_Trim!EN4&lt;&gt;0,EN4/PLANEL_Pot_Trim!EN4,0)</f>
        <v>0.59285986517997269</v>
      </c>
      <c r="EO29" s="47">
        <f>IF(PLANEL_Pot_Trim!EO4&lt;&gt;0,EO4/PLANEL_Pot_Trim!EO4,0)</f>
        <v>0.41102948806166756</v>
      </c>
      <c r="EP29" s="47">
        <f>IF(PLANEL_Pot_Trim!EP4&lt;&gt;0,EP4/PLANEL_Pot_Trim!EP4,0)</f>
        <v>0.46607381242712476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0.44491197033507124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0.56269536827009947</v>
      </c>
      <c r="P30" s="47">
        <f>IF(PLANEL_Pot_Trim!P5&lt;&gt;0,P5/PLANEL_Pot_Trim!P5,0)</f>
        <v>0.51232995042933605</v>
      </c>
      <c r="Q30" s="47">
        <f>IF(PLANEL_Pot_Trim!Q5&lt;&gt;0,Q5/PLANEL_Pot_Trim!Q5,0)</f>
        <v>0.44160762316687979</v>
      </c>
      <c r="R30" s="47">
        <f>IF(PLANEL_Pot_Trim!R5&lt;&gt;0,R5/PLANEL_Pot_Trim!R5,0)</f>
        <v>0.47814101443246415</v>
      </c>
      <c r="S30" s="47">
        <f>IF(PLANEL_Pot_Trim!S5&lt;&gt;0,S5/PLANEL_Pot_Trim!S5,0)</f>
        <v>0.54985631483061648</v>
      </c>
      <c r="T30" s="47">
        <f>IF(PLANEL_Pot_Trim!T5&lt;&gt;0,T5/PLANEL_Pot_Trim!T5,0)</f>
        <v>0.49835333838123241</v>
      </c>
      <c r="U30" s="47">
        <f>IF(PLANEL_Pot_Trim!U5&lt;&gt;0,U5/PLANEL_Pot_Trim!U5,0)</f>
        <v>0.44158889431853837</v>
      </c>
      <c r="V30" s="47">
        <f>IF(PLANEL_Pot_Trim!V5&lt;&gt;0,V5/PLANEL_Pot_Trim!V5,0)</f>
        <v>0.5000554910348497</v>
      </c>
      <c r="W30" s="47">
        <f>IF(PLANEL_Pot_Trim!W5&lt;&gt;0,W5/PLANEL_Pot_Trim!W5,0)</f>
        <v>0.53349042157897708</v>
      </c>
      <c r="X30" s="47">
        <f>IF(PLANEL_Pot_Trim!X5&lt;&gt;0,X5/PLANEL_Pot_Trim!X5,0)</f>
        <v>0.5267143746873505</v>
      </c>
      <c r="Y30" s="47">
        <f>IF(PLANEL_Pot_Trim!Y5&lt;&gt;0,Y5/PLANEL_Pot_Trim!Y5,0)</f>
        <v>0.44177967988305433</v>
      </c>
      <c r="Z30" s="47">
        <f>IF(PLANEL_Pot_Trim!Z5&lt;&gt;0,Z5/PLANEL_Pot_Trim!Z5,0)</f>
        <v>0.49964685821699528</v>
      </c>
      <c r="AA30" s="47">
        <f>IF(PLANEL_Pot_Trim!AA5&lt;&gt;0,AA5/PLANEL_Pot_Trim!AA5,0)</f>
        <v>0.40320047356233091</v>
      </c>
      <c r="AB30" s="47">
        <f>IF(PLANEL_Pot_Trim!AB5&lt;&gt;0,AB5/PLANEL_Pot_Trim!AB5,0)</f>
        <v>0.5309475836170503</v>
      </c>
      <c r="AC30" s="47">
        <f>IF(PLANEL_Pot_Trim!AC5&lt;&gt;0,AC5/PLANEL_Pot_Trim!AC5,0)</f>
        <v>0.42895553730367242</v>
      </c>
      <c r="AD30" s="47">
        <f>IF(PLANEL_Pot_Trim!AD5&lt;&gt;0,AD5/PLANEL_Pot_Trim!AD5,0)</f>
        <v>0.48529793751317191</v>
      </c>
      <c r="AE30" s="47">
        <f>IF(PLANEL_Pot_Trim!AE5&lt;&gt;0,AE5/PLANEL_Pot_Trim!AE5,0)</f>
        <v>0.33207372430728294</v>
      </c>
      <c r="AF30" s="47">
        <f>IF(PLANEL_Pot_Trim!AF5&lt;&gt;0,AF5/PLANEL_Pot_Trim!AF5,0)</f>
        <v>0.32074671043410397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0.57674130375278787</v>
      </c>
      <c r="AJ30" s="47">
        <f>IF(PLANEL_Pot_Trim!AJ5&lt;&gt;0,AJ5/PLANEL_Pot_Trim!AJ5,0)</f>
        <v>0.53290446184674922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0.42507867180792946</v>
      </c>
      <c r="AN30" s="47">
        <f>IF(PLANEL_Pot_Trim!AN5&lt;&gt;0,AN5/PLANEL_Pot_Trim!AN5,0)</f>
        <v>0.4830899184741404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0.56405384221185528</v>
      </c>
      <c r="AR30" s="47">
        <f>IF(PLANEL_Pot_Trim!AR5&lt;&gt;0,AR5/PLANEL_Pot_Trim!AR5,0)</f>
        <v>0.51601277281575086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0.56393585773540678</v>
      </c>
      <c r="AV30" s="47">
        <f>IF(PLANEL_Pot_Trim!AV5&lt;&gt;0,AV5/PLANEL_Pot_Trim!AV5,0)</f>
        <v>0.24831349057074356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0.53153499485480549</v>
      </c>
      <c r="AZ30" s="47">
        <f>IF(PLANEL_Pot_Trim!AZ5&lt;&gt;0,AZ5/PLANEL_Pot_Trim!AZ5,0)</f>
        <v>0.51589153409790978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0.55620907717211754</v>
      </c>
      <c r="BD30" s="47">
        <f>IF(PLANEL_Pot_Trim!BD5&lt;&gt;0,BD5/PLANEL_Pot_Trim!BD5,0)</f>
        <v>0.25649042857960236</v>
      </c>
      <c r="BE30" s="47">
        <f>IF(PLANEL_Pot_Trim!BE5&lt;&gt;0,BE5/PLANEL_Pot_Trim!BE5,0)</f>
        <v>0.45312831557812289</v>
      </c>
      <c r="BF30" s="47">
        <f>IF(PLANEL_Pot_Trim!BF5&lt;&gt;0,BF5/PLANEL_Pot_Trim!BF5,0)</f>
        <v>0.49532123935636568</v>
      </c>
      <c r="BG30" s="47">
        <f>IF(PLANEL_Pot_Trim!BG5&lt;&gt;0,BG5/PLANEL_Pot_Trim!BG5,0)</f>
        <v>0.56550110784777941</v>
      </c>
      <c r="BH30" s="47">
        <f>IF(PLANEL_Pot_Trim!BH5&lt;&gt;0,BH5/PLANEL_Pot_Trim!BH5,0)</f>
        <v>0.53070586947356879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0.51942432825566165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0.48050019997743149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0.29289133420418684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0.45909943408117232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0.51577440889551029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0.53000623501945954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0.38325862093684604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0.40616246707880804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0.5361753856456003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0.5361753856456003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0.44396172656905353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0.44051385752139471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0.44051385752139471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0.49211752335841735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0.63766094133225437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0.30979538593948841</v>
      </c>
      <c r="AG32" s="48">
        <f>IF(PLANEL_Pot_Trim!AG7&lt;&gt;0,AG7/PLANEL_Pot_Trim!AG7,0)</f>
        <v>0.36259579435196149</v>
      </c>
      <c r="AH32" s="48">
        <f>IF(PLANEL_Pot_Trim!AH7&lt;&gt;0,AH7/PLANEL_Pot_Trim!AH7,0)</f>
        <v>0.6986366641925541</v>
      </c>
      <c r="AI32" s="48">
        <f>IF(PLANEL_Pot_Trim!AI7&lt;&gt;0,AI7/PLANEL_Pot_Trim!AI7,0)</f>
        <v>0.29583249182533677</v>
      </c>
      <c r="AJ32" s="48">
        <f>IF(PLANEL_Pot_Trim!AJ7&lt;&gt;0,AJ7/PLANEL_Pot_Trim!AJ7,0)</f>
        <v>0.2981538478991117</v>
      </c>
      <c r="AK32" s="48">
        <f>IF(PLANEL_Pot_Trim!AK7&lt;&gt;0,AK7/PLANEL_Pot_Trim!AK7,0)</f>
        <v>0.33998521293848571</v>
      </c>
      <c r="AL32" s="48">
        <f>IF(PLANEL_Pot_Trim!AL7&lt;&gt;0,AL7/PLANEL_Pot_Trim!AL7,0)</f>
        <v>0.70658454533394011</v>
      </c>
      <c r="AM32" s="48">
        <f>IF(PLANEL_Pot_Trim!AM7&lt;&gt;0,AM7/PLANEL_Pot_Trim!AM7,0)</f>
        <v>0.25433897641703762</v>
      </c>
      <c r="AN32" s="48">
        <f>IF(PLANEL_Pot_Trim!AN7&lt;&gt;0,AN7/PLANEL_Pot_Trim!AN7,0)</f>
        <v>0.25411394620827665</v>
      </c>
      <c r="AO32" s="48">
        <f>IF(PLANEL_Pot_Trim!AO7&lt;&gt;0,AO7/PLANEL_Pot_Trim!AO7,0)</f>
        <v>0.32093417703086119</v>
      </c>
      <c r="AP32" s="48">
        <f>IF(PLANEL_Pot_Trim!AP7&lt;&gt;0,AP7/PLANEL_Pot_Trim!AP7,0)</f>
        <v>0.69965978877915291</v>
      </c>
      <c r="AQ32" s="48">
        <f>IF(PLANEL_Pot_Trim!AQ7&lt;&gt;0,AQ7/PLANEL_Pot_Trim!AQ7,0)</f>
        <v>0.15816009561097141</v>
      </c>
      <c r="AR32" s="48">
        <f>IF(PLANEL_Pot_Trim!AR7&lt;&gt;0,AR7/PLANEL_Pot_Trim!AR7,0)</f>
        <v>0.15816009561097141</v>
      </c>
      <c r="AS32" s="48">
        <f>IF(PLANEL_Pot_Trim!AS7&lt;&gt;0,AS7/PLANEL_Pot_Trim!AS7,0)</f>
        <v>0.22858636290684131</v>
      </c>
      <c r="AT32" s="48">
        <f>IF(PLANEL_Pot_Trim!AT7&lt;&gt;0,AT7/PLANEL_Pot_Trim!AT7,0)</f>
        <v>0.67189152937341912</v>
      </c>
      <c r="AU32" s="48">
        <f>IF(PLANEL_Pot_Trim!AU7&lt;&gt;0,AU7/PLANEL_Pot_Trim!AU7,0)</f>
        <v>0.1514452089965346</v>
      </c>
      <c r="AV32" s="48">
        <f>IF(PLANEL_Pot_Trim!AV7&lt;&gt;0,AV7/PLANEL_Pot_Trim!AV7,0)</f>
        <v>0.14934930688618905</v>
      </c>
      <c r="AW32" s="48">
        <f>IF(PLANEL_Pot_Trim!AW7&lt;&gt;0,AW7/PLANEL_Pot_Trim!AW7,0)</f>
        <v>0.22339860028773856</v>
      </c>
      <c r="AX32" s="48">
        <f>IF(PLANEL_Pot_Trim!AX7&lt;&gt;0,AX7/PLANEL_Pot_Trim!AX7,0)</f>
        <v>0.69025229235143881</v>
      </c>
      <c r="AY32" s="48">
        <f>IF(PLANEL_Pot_Trim!AY7&lt;&gt;0,AY7/PLANEL_Pot_Trim!AY7,0)</f>
        <v>0.13902339457124135</v>
      </c>
      <c r="AZ32" s="48">
        <f>IF(PLANEL_Pot_Trim!AZ7&lt;&gt;0,AZ7/PLANEL_Pot_Trim!AZ7,0)</f>
        <v>0.13902339457124135</v>
      </c>
      <c r="BA32" s="48">
        <f>IF(PLANEL_Pot_Trim!BA7&lt;&gt;0,BA7/PLANEL_Pot_Trim!BA7,0)</f>
        <v>0.22449342378257839</v>
      </c>
      <c r="BB32" s="48">
        <f>IF(PLANEL_Pot_Trim!BB7&lt;&gt;0,BB7/PLANEL_Pot_Trim!BB7,0)</f>
        <v>0.69362134643102902</v>
      </c>
      <c r="BC32" s="48">
        <f>IF(PLANEL_Pot_Trim!BC7&lt;&gt;0,BC7/PLANEL_Pot_Trim!BC7,0)</f>
        <v>0.13414556728335941</v>
      </c>
      <c r="BD32" s="48">
        <f>IF(PLANEL_Pot_Trim!BD7&lt;&gt;0,BD7/PLANEL_Pot_Trim!BD7,0)</f>
        <v>0.13414609723902826</v>
      </c>
      <c r="BE32" s="48">
        <f>IF(PLANEL_Pot_Trim!BE7&lt;&gt;0,BE7/PLANEL_Pot_Trim!BE7,0)</f>
        <v>0.2214504869795019</v>
      </c>
      <c r="BF32" s="48">
        <f>IF(PLANEL_Pot_Trim!BF7&lt;&gt;0,BF7/PLANEL_Pot_Trim!BF7,0)</f>
        <v>0.67330971099909853</v>
      </c>
      <c r="BG32" s="48">
        <f>IF(PLANEL_Pot_Trim!BG7&lt;&gt;0,BG7/PLANEL_Pot_Trim!BG7,0)</f>
        <v>0.13414609723902826</v>
      </c>
      <c r="BH32" s="48">
        <f>IF(PLANEL_Pot_Trim!BH7&lt;&gt;0,BH7/PLANEL_Pot_Trim!BH7,0)</f>
        <v>0.13414609723902826</v>
      </c>
      <c r="BI32" s="48">
        <f>IF(PLANEL_Pot_Trim!BI7&lt;&gt;0,BI7/PLANEL_Pot_Trim!BI7,0)</f>
        <v>0.20097090031533849</v>
      </c>
      <c r="BJ32" s="48">
        <f>IF(PLANEL_Pot_Trim!BJ7&lt;&gt;0,BJ7/PLANEL_Pot_Trim!BJ7,0)</f>
        <v>0.66842850469260773</v>
      </c>
      <c r="BK32" s="48">
        <f>IF(PLANEL_Pot_Trim!BK7&lt;&gt;0,BK7/PLANEL_Pot_Trim!BK7,0)</f>
        <v>0.13414609723902826</v>
      </c>
      <c r="BL32" s="48">
        <f>IF(PLANEL_Pot_Trim!BL7&lt;&gt;0,BL7/PLANEL_Pot_Trim!BL7,0)</f>
        <v>0.13414609723902826</v>
      </c>
      <c r="BM32" s="48">
        <f>IF(PLANEL_Pot_Trim!BM7&lt;&gt;0,BM7/PLANEL_Pot_Trim!BM7,0)</f>
        <v>0.2001985217727259</v>
      </c>
      <c r="BN32" s="48">
        <f>IF(PLANEL_Pot_Trim!BN7&lt;&gt;0,BN7/PLANEL_Pot_Trim!BN7,0)</f>
        <v>0.6682249311537567</v>
      </c>
      <c r="BO32" s="48">
        <f>IF(PLANEL_Pot_Trim!BO7&lt;&gt;0,BO7/PLANEL_Pot_Trim!BO7,0)</f>
        <v>0.11566543864948059</v>
      </c>
      <c r="BP32" s="48">
        <f>IF(PLANEL_Pot_Trim!BP7&lt;&gt;0,BP7/PLANEL_Pot_Trim!BP7,0)</f>
        <v>8.569288469106949E-2</v>
      </c>
      <c r="BQ32" s="48">
        <f>IF(PLANEL_Pot_Trim!BQ7&lt;&gt;0,BQ7/PLANEL_Pot_Trim!BQ7,0)</f>
        <v>0.24740118341912476</v>
      </c>
      <c r="BR32" s="48">
        <f>IF(PLANEL_Pot_Trim!BR7&lt;&gt;0,BR7/PLANEL_Pot_Trim!BR7,0)</f>
        <v>0.66579049378206334</v>
      </c>
      <c r="BS32" s="48">
        <f>IF(PLANEL_Pot_Trim!BS7&lt;&gt;0,BS7/PLANEL_Pot_Trim!BS7,0)</f>
        <v>0.1129980013617224</v>
      </c>
      <c r="BT32" s="48">
        <f>IF(PLANEL_Pot_Trim!BT7&lt;&gt;0,BT7/PLANEL_Pot_Trim!BT7,0)</f>
        <v>8.1414985730359712E-2</v>
      </c>
      <c r="BU32" s="48">
        <f>IF(PLANEL_Pot_Trim!BU7&lt;&gt;0,BU7/PLANEL_Pot_Trim!BU7,0)</f>
        <v>0.21138566579960141</v>
      </c>
      <c r="BV32" s="48">
        <f>IF(PLANEL_Pot_Trim!BV7&lt;&gt;0,BV7/PLANEL_Pot_Trim!BV7,0)</f>
        <v>0.6217293563518117</v>
      </c>
      <c r="BW32" s="48">
        <f>IF(PLANEL_Pot_Trim!BW7&lt;&gt;0,BW7/PLANEL_Pot_Trim!BW7,0)</f>
        <v>0.12050042416064914</v>
      </c>
      <c r="BX32" s="48">
        <f>IF(PLANEL_Pot_Trim!BX7&lt;&gt;0,BX7/PLANEL_Pot_Trim!BX7,0)</f>
        <v>7.7543894819446874E-2</v>
      </c>
      <c r="BY32" s="48">
        <f>IF(PLANEL_Pot_Trim!BY7&lt;&gt;0,BY7/PLANEL_Pot_Trim!BY7,0)</f>
        <v>0.16039194552145686</v>
      </c>
      <c r="BZ32" s="48">
        <f>IF(PLANEL_Pot_Trim!BZ7&lt;&gt;0,BZ7/PLANEL_Pot_Trim!BZ7,0)</f>
        <v>0.5696137617849113</v>
      </c>
      <c r="CA32" s="48">
        <f>IF(PLANEL_Pot_Trim!CA7&lt;&gt;0,CA7/PLANEL_Pot_Trim!CA7,0)</f>
        <v>0.10997209631005159</v>
      </c>
      <c r="CB32" s="48">
        <f>IF(PLANEL_Pot_Trim!CB7&lt;&gt;0,CB7/PLANEL_Pot_Trim!CB7,0)</f>
        <v>4.9755329650606889E-2</v>
      </c>
      <c r="CC32" s="48">
        <f>IF(PLANEL_Pot_Trim!CC7&lt;&gt;0,CC7/PLANEL_Pot_Trim!CC7,0)</f>
        <v>9.0887833695048714E-2</v>
      </c>
      <c r="CD32" s="48">
        <f>IF(PLANEL_Pot_Trim!CD7&lt;&gt;0,CD7/PLANEL_Pot_Trim!CD7,0)</f>
        <v>0.47880295791335714</v>
      </c>
      <c r="CE32" s="48">
        <f>IF(PLANEL_Pot_Trim!CE7&lt;&gt;0,CE7/PLANEL_Pot_Trim!CE7,0)</f>
        <v>0.15005938387441642</v>
      </c>
      <c r="CF32" s="48">
        <f>IF(PLANEL_Pot_Trim!CF7&lt;&gt;0,CF7/PLANEL_Pot_Trim!CF7,0)</f>
        <v>4.7595036748547564E-2</v>
      </c>
      <c r="CG32" s="48">
        <f>IF(PLANEL_Pot_Trim!CG7&lt;&gt;0,CG7/PLANEL_Pot_Trim!CG7,0)</f>
        <v>8.6941636505848352E-2</v>
      </c>
      <c r="CH32" s="48">
        <f>IF(PLANEL_Pot_Trim!CH7&lt;&gt;0,CH7/PLANEL_Pot_Trim!CH7,0)</f>
        <v>0.47255756005179389</v>
      </c>
      <c r="CI32" s="48">
        <f>IF(PLANEL_Pot_Trim!CI7&lt;&gt;0,CI7/PLANEL_Pot_Trim!CI7,0)</f>
        <v>0.20885037501318482</v>
      </c>
      <c r="CJ32" s="48">
        <f>IF(PLANEL_Pot_Trim!CJ7&lt;&gt;0,CJ7/PLANEL_Pot_Trim!CJ7,0)</f>
        <v>4.5614530399869298E-2</v>
      </c>
      <c r="CK32" s="48">
        <f>IF(PLANEL_Pot_Trim!CK7&lt;&gt;0,CK7/PLANEL_Pot_Trim!CK7,0)</f>
        <v>8.3323854593544966E-2</v>
      </c>
      <c r="CL32" s="48">
        <f>IF(PLANEL_Pot_Trim!CL7&lt;&gt;0,CL7/PLANEL_Pot_Trim!CL7,0)</f>
        <v>0.47788536314252661</v>
      </c>
      <c r="CM32" s="48">
        <f>IF(PLANEL_Pot_Trim!CM7&lt;&gt;0,CM7/PLANEL_Pot_Trim!CM7,0)</f>
        <v>0.26985542089239239</v>
      </c>
      <c r="CN32" s="48">
        <f>IF(PLANEL_Pot_Trim!CN7&lt;&gt;0,CN7/PLANEL_Pot_Trim!CN7,0)</f>
        <v>3.2157562087217956E-2</v>
      </c>
      <c r="CO32" s="48">
        <f>IF(PLANEL_Pot_Trim!CO7&lt;&gt;0,CO7/PLANEL_Pot_Trim!CO7,0)</f>
        <v>5.7431495776970667E-2</v>
      </c>
      <c r="CP32" s="48">
        <f>IF(PLANEL_Pot_Trim!CP7&lt;&gt;0,CP7/PLANEL_Pot_Trim!CP7,0)</f>
        <v>0.45674554743463402</v>
      </c>
      <c r="CQ32" s="48">
        <f>IF(PLANEL_Pot_Trim!CQ7&lt;&gt;0,CQ7/PLANEL_Pot_Trim!CQ7,0)</f>
        <v>0.32374661445957059</v>
      </c>
      <c r="CR32" s="48">
        <f>IF(PLANEL_Pot_Trim!CR7&lt;&gt;0,CR7/PLANEL_Pot_Trim!CR7,0)</f>
        <v>3.0922251632391286E-2</v>
      </c>
      <c r="CS32" s="48">
        <f>IF(PLANEL_Pot_Trim!CS7&lt;&gt;0,CS7/PLANEL_Pot_Trim!CS7,0)</f>
        <v>7.1213002065011563E-2</v>
      </c>
      <c r="CT32" s="48">
        <f>IF(PLANEL_Pot_Trim!CT7&lt;&gt;0,CT7/PLANEL_Pot_Trim!CT7,0)</f>
        <v>0.48348355995307707</v>
      </c>
      <c r="CU32" s="48">
        <f>IF(PLANEL_Pot_Trim!CU7&lt;&gt;0,CU7/PLANEL_Pot_Trim!CU7,0)</f>
        <v>0.37542447016687869</v>
      </c>
      <c r="CV32" s="48">
        <f>IF(PLANEL_Pot_Trim!CV7&lt;&gt;0,CV7/PLANEL_Pot_Trim!CV7,0)</f>
        <v>4.9081096440340255E-2</v>
      </c>
      <c r="CW32" s="48">
        <f>IF(PLANEL_Pot_Trim!CW7&lt;&gt;0,CW7/PLANEL_Pot_Trim!CW7,0)</f>
        <v>0.16396730232743775</v>
      </c>
      <c r="CX32" s="48">
        <f>IF(PLANEL_Pot_Trim!CX7&lt;&gt;0,CX7/PLANEL_Pot_Trim!CX7,0)</f>
        <v>0.56992211491790579</v>
      </c>
      <c r="CY32" s="48">
        <f>IF(PLANEL_Pot_Trim!CY7&lt;&gt;0,CY7/PLANEL_Pot_Trim!CY7,0)</f>
        <v>0.38700784812886213</v>
      </c>
      <c r="CZ32" s="48">
        <f>IF(PLANEL_Pot_Trim!CZ7&lt;&gt;0,CZ7/PLANEL_Pot_Trim!CZ7,0)</f>
        <v>2.8213260903806527E-2</v>
      </c>
      <c r="DA32" s="48">
        <f>IF(PLANEL_Pot_Trim!DA7&lt;&gt;0,DA7/PLANEL_Pot_Trim!DA7,0)</f>
        <v>2.8213260903806527E-2</v>
      </c>
      <c r="DB32" s="48">
        <f>IF(PLANEL_Pot_Trim!DB7&lt;&gt;0,DB7/PLANEL_Pot_Trim!DB7,0)</f>
        <v>0.43752544183359171</v>
      </c>
      <c r="DC32" s="48">
        <f>IF(PLANEL_Pot_Trim!DC7&lt;&gt;0,DC7/PLANEL_Pot_Trim!DC7,0)</f>
        <v>0.39543784361781348</v>
      </c>
      <c r="DD32" s="48">
        <f>IF(PLANEL_Pot_Trim!DD7&lt;&gt;0,DD7/PLANEL_Pot_Trim!DD7,0)</f>
        <v>5.3565947528518192E-3</v>
      </c>
      <c r="DE32" s="48">
        <f>IF(PLANEL_Pot_Trim!DE7&lt;&gt;0,DE7/PLANEL_Pot_Trim!DE7,0)</f>
        <v>5.3565947528518192E-3</v>
      </c>
      <c r="DF32" s="48">
        <f>IF(PLANEL_Pot_Trim!DF7&lt;&gt;0,DF7/PLANEL_Pot_Trim!DF7,0)</f>
        <v>0.41380924932252106</v>
      </c>
      <c r="DG32" s="48">
        <f>IF(PLANEL_Pot_Trim!DG7&lt;&gt;0,DG7/PLANEL_Pot_Trim!DG7,0)</f>
        <v>0.40943865161176413</v>
      </c>
      <c r="DH32" s="48">
        <f>IF(PLANEL_Pot_Trim!DH7&lt;&gt;0,DH7/PLANEL_Pot_Trim!DH7,0)</f>
        <v>5.1878176765158173E-3</v>
      </c>
      <c r="DI32" s="48">
        <f>IF(PLANEL_Pot_Trim!DI7&lt;&gt;0,DI7/PLANEL_Pot_Trim!DI7,0)</f>
        <v>5.1878176765158173E-3</v>
      </c>
      <c r="DJ32" s="48">
        <f>IF(PLANEL_Pot_Trim!DJ7&lt;&gt;0,DJ7/PLANEL_Pot_Trim!DJ7,0)</f>
        <v>0.41008580346664336</v>
      </c>
      <c r="DK32" s="48">
        <f>IF(PLANEL_Pot_Trim!DK7&lt;&gt;0,DK7/PLANEL_Pot_Trim!DK7,0)</f>
        <v>0.41245020243319319</v>
      </c>
      <c r="DL32" s="48">
        <f>IF(PLANEL_Pot_Trim!DL7&lt;&gt;0,DL7/PLANEL_Pot_Trim!DL7,0)</f>
        <v>5.100134090347163E-3</v>
      </c>
      <c r="DM32" s="48">
        <f>IF(PLANEL_Pot_Trim!DM7&lt;&gt;0,DM7/PLANEL_Pot_Trim!DM7,0)</f>
        <v>5.100134090347163E-3</v>
      </c>
      <c r="DN32" s="48">
        <f>IF(PLANEL_Pot_Trim!DN7&lt;&gt;0,DN7/PLANEL_Pot_Trim!DN7,0)</f>
        <v>0.41245020243319319</v>
      </c>
      <c r="DO32" s="48">
        <f>IF(PLANEL_Pot_Trim!DO7&lt;&gt;0,DO7/PLANEL_Pot_Trim!DO7,0)</f>
        <v>0.41450809106987446</v>
      </c>
      <c r="DP32" s="48">
        <f>IF(PLANEL_Pot_Trim!DP7&lt;&gt;0,DP7/PLANEL_Pot_Trim!DP7,0)</f>
        <v>5.0175109244612525E-3</v>
      </c>
      <c r="DQ32" s="48">
        <f>IF(PLANEL_Pot_Trim!DQ7&lt;&gt;0,DQ7/PLANEL_Pot_Trim!DQ7,0)</f>
        <v>5.0175109244612525E-3</v>
      </c>
      <c r="DR32" s="48">
        <f>IF(PLANEL_Pot_Trim!DR7&lt;&gt;0,DR7/PLANEL_Pot_Trim!DR7,0)</f>
        <v>0.41450809106987446</v>
      </c>
      <c r="DS32" s="48">
        <f>IF(PLANEL_Pot_Trim!DS7&lt;&gt;0,DS7/PLANEL_Pot_Trim!DS7,0)</f>
        <v>0.42240866925407361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0.42240866925407361</v>
      </c>
      <c r="DW32" s="48">
        <f>IF(PLANEL_Pot_Trim!DW7&lt;&gt;0,DW7/PLANEL_Pot_Trim!DW7,0)</f>
        <v>0.43044408933728268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0.43044408933728268</v>
      </c>
      <c r="EA32" s="48">
        <f>IF(PLANEL_Pot_Trim!EA7&lt;&gt;0,EA7/PLANEL_Pot_Trim!EA7,0)</f>
        <v>0.43513075468483897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0.43513075468483897</v>
      </c>
      <c r="EE32" s="48">
        <f>IF(PLANEL_Pot_Trim!EE7&lt;&gt;0,EE7/PLANEL_Pot_Trim!EE7,0)</f>
        <v>0.44073396068397463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0.44073396068397463</v>
      </c>
      <c r="EI32" s="48">
        <f>IF(PLANEL_Pot_Trim!EI7&lt;&gt;0,EI7/PLANEL_Pot_Trim!EI7,0)</f>
        <v>0.45162517536056374</v>
      </c>
      <c r="EJ32" s="48">
        <f>IF(PLANEL_Pot_Trim!EJ7&lt;&gt;0,EJ7/PLANEL_Pot_Trim!EJ7,0)</f>
        <v>0</v>
      </c>
      <c r="EK32" s="48">
        <f>IF(PLANEL_Pot_Trim!EK7&lt;&gt;0,EK7/PLANEL_Pot_Trim!EK7,0)</f>
        <v>4.7489132496465372E-2</v>
      </c>
      <c r="EL32" s="48">
        <f>IF(PLANEL_Pot_Trim!EL7&lt;&gt;0,EL7/PLANEL_Pot_Trim!EL7,0)</f>
        <v>0.45162517536056374</v>
      </c>
      <c r="EM32" s="48">
        <f>IF(PLANEL_Pot_Trim!EM7&lt;&gt;0,EM7/PLANEL_Pot_Trim!EM7,0)</f>
        <v>0.45705256090304708</v>
      </c>
      <c r="EN32" s="48">
        <f>IF(PLANEL_Pot_Trim!EN7&lt;&gt;0,EN7/PLANEL_Pot_Trim!EN7,0)</f>
        <v>3.5284410878087459E-2</v>
      </c>
      <c r="EO32" s="48">
        <f>IF(PLANEL_Pot_Trim!EO7&lt;&gt;0,EO7/PLANEL_Pot_Trim!EO7,0)</f>
        <v>9.3060449770592121E-2</v>
      </c>
      <c r="EP32" s="48">
        <f>IF(PLANEL_Pot_Trim!EP7&lt;&gt;0,EP7/PLANEL_Pot_Trim!EP7,0)</f>
        <v>0.45705256090304708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0.7024844817647059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0.35202473979521237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0.83265062463903627</v>
      </c>
      <c r="AZ36" s="47">
        <f>IF(PLANEL_Pot_Trim!AZ11&lt;&gt;0,AZ11/PLANEL_Pot_Trim!AZ11,0)</f>
        <v>0.83265062463903627</v>
      </c>
      <c r="BA36" s="47">
        <f>IF(PLANEL_Pot_Trim!BA11&lt;&gt;0,BA11/PLANEL_Pot_Trim!BA11,0)</f>
        <v>0.90053749797999516</v>
      </c>
      <c r="BB36" s="47">
        <f>IF(PLANEL_Pot_Trim!BB11&lt;&gt;0,BB11/PLANEL_Pot_Trim!BB11,0)</f>
        <v>0.90053749797999516</v>
      </c>
      <c r="BC36" s="47">
        <f>IF(PLANEL_Pot_Trim!BC11&lt;&gt;0,BC11/PLANEL_Pot_Trim!BC11,0)</f>
        <v>0.82196478843787601</v>
      </c>
      <c r="BD36" s="47">
        <f>IF(PLANEL_Pot_Trim!BD11&lt;&gt;0,BD11/PLANEL_Pot_Trim!BD11,0)</f>
        <v>0.82196478843787601</v>
      </c>
      <c r="BE36" s="47">
        <f>IF(PLANEL_Pot_Trim!BE11&lt;&gt;0,BE11/PLANEL_Pot_Trim!BE11,0)</f>
        <v>0.90162796194497408</v>
      </c>
      <c r="BF36" s="47">
        <f>IF(PLANEL_Pot_Trim!BF11&lt;&gt;0,BF11/PLANEL_Pot_Trim!BF11,0)</f>
        <v>0.90162796194497408</v>
      </c>
      <c r="BG36" s="47">
        <f>IF(PLANEL_Pot_Trim!BG11&lt;&gt;0,BG11/PLANEL_Pot_Trim!BG11,0)</f>
        <v>0.78191697699009777</v>
      </c>
      <c r="BH36" s="47">
        <f>IF(PLANEL_Pot_Trim!BH11&lt;&gt;0,BH11/PLANEL_Pot_Trim!BH11,0)</f>
        <v>0.78191697699009777</v>
      </c>
      <c r="BI36" s="47">
        <f>IF(PLANEL_Pot_Trim!BI11&lt;&gt;0,BI11/PLANEL_Pot_Trim!BI11,0)</f>
        <v>0.90571474481136216</v>
      </c>
      <c r="BJ36" s="47">
        <f>IF(PLANEL_Pot_Trim!BJ11&lt;&gt;0,BJ11/PLANEL_Pot_Trim!BJ11,0)</f>
        <v>0.90571474481136216</v>
      </c>
      <c r="BK36" s="47">
        <f>IF(PLANEL_Pot_Trim!BK11&lt;&gt;0,BK11/PLANEL_Pot_Trim!BK11,0)</f>
        <v>0.78191697699009777</v>
      </c>
      <c r="BL36" s="47">
        <f>IF(PLANEL_Pot_Trim!BL11&lt;&gt;0,BL11/PLANEL_Pot_Trim!BL11,0)</f>
        <v>0.78191697699009777</v>
      </c>
      <c r="BM36" s="47">
        <f>IF(PLANEL_Pot_Trim!BM11&lt;&gt;0,BM11/PLANEL_Pot_Trim!BM11,0)</f>
        <v>0.90571474481136216</v>
      </c>
      <c r="BN36" s="47">
        <f>IF(PLANEL_Pot_Trim!BN11&lt;&gt;0,BN11/PLANEL_Pot_Trim!BN11,0)</f>
        <v>0.90571474481136216</v>
      </c>
      <c r="BO36" s="47">
        <f>IF(PLANEL_Pot_Trim!BO11&lt;&gt;0,BO11/PLANEL_Pot_Trim!BO11,0)</f>
        <v>0.90571474481136216</v>
      </c>
      <c r="BP36" s="47">
        <f>IF(PLANEL_Pot_Trim!BP11&lt;&gt;0,BP11/PLANEL_Pot_Trim!BP11,0)</f>
        <v>0.78191697699009777</v>
      </c>
      <c r="BQ36" s="47">
        <f>IF(PLANEL_Pot_Trim!BQ11&lt;&gt;0,BQ11/PLANEL_Pot_Trim!BQ11,0)</f>
        <v>0.90571474481136216</v>
      </c>
      <c r="BR36" s="47">
        <f>IF(PLANEL_Pot_Trim!BR11&lt;&gt;0,BR11/PLANEL_Pot_Trim!BR11,0)</f>
        <v>0.90571474481136216</v>
      </c>
      <c r="BS36" s="47">
        <f>IF(PLANEL_Pot_Trim!BS11&lt;&gt;0,BS11/PLANEL_Pot_Trim!BS11,0)</f>
        <v>0.90571474481136216</v>
      </c>
      <c r="BT36" s="47">
        <f>IF(PLANEL_Pot_Trim!BT11&lt;&gt;0,BT11/PLANEL_Pot_Trim!BT11,0)</f>
        <v>0.78191697699009777</v>
      </c>
      <c r="BU36" s="47">
        <f>IF(PLANEL_Pot_Trim!BU11&lt;&gt;0,BU11/PLANEL_Pot_Trim!BU11,0)</f>
        <v>0.90571474481136216</v>
      </c>
      <c r="BV36" s="47">
        <f>IF(PLANEL_Pot_Trim!BV11&lt;&gt;0,BV11/PLANEL_Pot_Trim!BV11,0)</f>
        <v>0.90571474481136216</v>
      </c>
      <c r="BW36" s="47">
        <f>IF(PLANEL_Pot_Trim!BW11&lt;&gt;0,BW11/PLANEL_Pot_Trim!BW11,0)</f>
        <v>0.90571474481136216</v>
      </c>
      <c r="BX36" s="47">
        <f>IF(PLANEL_Pot_Trim!BX11&lt;&gt;0,BX11/PLANEL_Pot_Trim!BX11,0)</f>
        <v>0.78191697699009777</v>
      </c>
      <c r="BY36" s="47">
        <f>IF(PLANEL_Pot_Trim!BY11&lt;&gt;0,BY11/PLANEL_Pot_Trim!BY11,0)</f>
        <v>0.90571474481136216</v>
      </c>
      <c r="BZ36" s="47">
        <f>IF(PLANEL_Pot_Trim!BZ11&lt;&gt;0,BZ11/PLANEL_Pot_Trim!BZ11,0)</f>
        <v>0.90571474481136216</v>
      </c>
      <c r="CA36" s="47">
        <f>IF(PLANEL_Pot_Trim!CA11&lt;&gt;0,CA11/PLANEL_Pot_Trim!CA11,0)</f>
        <v>0.90571474481136216</v>
      </c>
      <c r="CB36" s="47">
        <f>IF(PLANEL_Pot_Trim!CB11&lt;&gt;0,CB11/PLANEL_Pot_Trim!CB11,0)</f>
        <v>0.78191697699009777</v>
      </c>
      <c r="CC36" s="47">
        <f>IF(PLANEL_Pot_Trim!CC11&lt;&gt;0,CC11/PLANEL_Pot_Trim!CC11,0)</f>
        <v>0.90571474481136216</v>
      </c>
      <c r="CD36" s="47">
        <f>IF(PLANEL_Pot_Trim!CD11&lt;&gt;0,CD11/PLANEL_Pot_Trim!CD11,0)</f>
        <v>0.90571474481136216</v>
      </c>
      <c r="CE36" s="47">
        <f>IF(PLANEL_Pot_Trim!CE11&lt;&gt;0,CE11/PLANEL_Pot_Trim!CE11,0)</f>
        <v>0.90571474481136216</v>
      </c>
      <c r="CF36" s="47">
        <f>IF(PLANEL_Pot_Trim!CF11&lt;&gt;0,CF11/PLANEL_Pot_Trim!CF11,0)</f>
        <v>0.78191697699009777</v>
      </c>
      <c r="CG36" s="47">
        <f>IF(PLANEL_Pot_Trim!CG11&lt;&gt;0,CG11/PLANEL_Pot_Trim!CG11,0)</f>
        <v>0.90571474481136216</v>
      </c>
      <c r="CH36" s="47">
        <f>IF(PLANEL_Pot_Trim!CH11&lt;&gt;0,CH11/PLANEL_Pot_Trim!CH11,0)</f>
        <v>0.90571474481136216</v>
      </c>
      <c r="CI36" s="47">
        <f>IF(PLANEL_Pot_Trim!CI11&lt;&gt;0,CI11/PLANEL_Pot_Trim!CI11,0)</f>
        <v>0.90571474481136216</v>
      </c>
      <c r="CJ36" s="47">
        <f>IF(PLANEL_Pot_Trim!CJ11&lt;&gt;0,CJ11/PLANEL_Pot_Trim!CJ11,0)</f>
        <v>0.78191697699009777</v>
      </c>
      <c r="CK36" s="47">
        <f>IF(PLANEL_Pot_Trim!CK11&lt;&gt;0,CK11/PLANEL_Pot_Trim!CK11,0)</f>
        <v>0.90571474481136216</v>
      </c>
      <c r="CL36" s="47">
        <f>IF(PLANEL_Pot_Trim!CL11&lt;&gt;0,CL11/PLANEL_Pot_Trim!CL11,0)</f>
        <v>0.90571474481136216</v>
      </c>
      <c r="CM36" s="47">
        <f>IF(PLANEL_Pot_Trim!CM11&lt;&gt;0,CM11/PLANEL_Pot_Trim!CM11,0)</f>
        <v>0.90571474481136216</v>
      </c>
      <c r="CN36" s="47">
        <f>IF(PLANEL_Pot_Trim!CN11&lt;&gt;0,CN11/PLANEL_Pot_Trim!CN11,0)</f>
        <v>0.78191697699009777</v>
      </c>
      <c r="CO36" s="47">
        <f>IF(PLANEL_Pot_Trim!CO11&lt;&gt;0,CO11/PLANEL_Pot_Trim!CO11,0)</f>
        <v>0.90571474481136216</v>
      </c>
      <c r="CP36" s="47">
        <f>IF(PLANEL_Pot_Trim!CP11&lt;&gt;0,CP11/PLANEL_Pot_Trim!CP11,0)</f>
        <v>0.90571474481136216</v>
      </c>
      <c r="CQ36" s="47">
        <f>IF(PLANEL_Pot_Trim!CQ11&lt;&gt;0,CQ11/PLANEL_Pot_Trim!CQ11,0)</f>
        <v>0.90571474481136216</v>
      </c>
      <c r="CR36" s="47">
        <f>IF(PLANEL_Pot_Trim!CR11&lt;&gt;0,CR11/PLANEL_Pot_Trim!CR11,0)</f>
        <v>0.78191697699009777</v>
      </c>
      <c r="CS36" s="47">
        <f>IF(PLANEL_Pot_Trim!CS11&lt;&gt;0,CS11/PLANEL_Pot_Trim!CS11,0)</f>
        <v>0.90571474481136216</v>
      </c>
      <c r="CT36" s="47">
        <f>IF(PLANEL_Pot_Trim!CT11&lt;&gt;0,CT11/PLANEL_Pot_Trim!CT11,0)</f>
        <v>0.90571474481136216</v>
      </c>
      <c r="CU36" s="47">
        <f>IF(PLANEL_Pot_Trim!CU11&lt;&gt;0,CU11/PLANEL_Pot_Trim!CU11,0)</f>
        <v>0.90571474481136216</v>
      </c>
      <c r="CV36" s="47">
        <f>IF(PLANEL_Pot_Trim!CV11&lt;&gt;0,CV11/PLANEL_Pot_Trim!CV11,0)</f>
        <v>0.90571474481136216</v>
      </c>
      <c r="CW36" s="47">
        <f>IF(PLANEL_Pot_Trim!CW11&lt;&gt;0,CW11/PLANEL_Pot_Trim!CW11,0)</f>
        <v>0.90571474481136216</v>
      </c>
      <c r="CX36" s="47">
        <f>IF(PLANEL_Pot_Trim!CX11&lt;&gt;0,CX11/PLANEL_Pot_Trim!CX11,0)</f>
        <v>0.90571474481136216</v>
      </c>
      <c r="CY36" s="77">
        <f>IF(PLANEL_Pot_Trim!CY11&lt;&gt;0,CY11/PLANEL_Pot_Trim!CY11,0)</f>
        <v>0.90571474481136216</v>
      </c>
      <c r="CZ36" s="77">
        <f>IF(PLANEL_Pot_Trim!CZ11&lt;&gt;0,CZ11/PLANEL_Pot_Trim!CZ11,0)</f>
        <v>0.78191697699009777</v>
      </c>
      <c r="DA36" s="77">
        <f>IF(PLANEL_Pot_Trim!DA11&lt;&gt;0,DA11/PLANEL_Pot_Trim!DA11,0)</f>
        <v>0.90571474481136216</v>
      </c>
      <c r="DB36" s="77">
        <f>IF(PLANEL_Pot_Trim!DB11&lt;&gt;0,DB11/PLANEL_Pot_Trim!DB11,0)</f>
        <v>0.90571474481136216</v>
      </c>
      <c r="DC36" s="47">
        <f>IF(PLANEL_Pot_Trim!DC11&lt;&gt;0,DC11/PLANEL_Pot_Trim!DC11,0)</f>
        <v>0.90571474481136216</v>
      </c>
      <c r="DD36" s="47">
        <f>IF(PLANEL_Pot_Trim!DD11&lt;&gt;0,DD11/PLANEL_Pot_Trim!DD11,0)</f>
        <v>0.78191697699009777</v>
      </c>
      <c r="DE36" s="47">
        <f>IF(PLANEL_Pot_Trim!DE11&lt;&gt;0,DE11/PLANEL_Pot_Trim!DE11,0)</f>
        <v>0.90571474481136216</v>
      </c>
      <c r="DF36" s="47">
        <f>IF(PLANEL_Pot_Trim!DF11&lt;&gt;0,DF11/PLANEL_Pot_Trim!DF11,0)</f>
        <v>0.90571474481136216</v>
      </c>
      <c r="DG36" s="47">
        <f>IF(PLANEL_Pot_Trim!DG11&lt;&gt;0,DG11/PLANEL_Pot_Trim!DG11,0)</f>
        <v>0.90571474481136216</v>
      </c>
      <c r="DH36" s="47">
        <f>IF(PLANEL_Pot_Trim!DH11&lt;&gt;0,DH11/PLANEL_Pot_Trim!DH11,0)</f>
        <v>0.78899777636890522</v>
      </c>
      <c r="DI36" s="47">
        <f>IF(PLANEL_Pot_Trim!DI11&lt;&gt;0,DI11/PLANEL_Pot_Trim!DI11,0)</f>
        <v>0.90571474481136216</v>
      </c>
      <c r="DJ36" s="47">
        <f>IF(PLANEL_Pot_Trim!DJ11&lt;&gt;0,DJ11/PLANEL_Pot_Trim!DJ11,0)</f>
        <v>0.90571474481136216</v>
      </c>
      <c r="DK36" s="47">
        <f>IF(PLANEL_Pot_Trim!DK11&lt;&gt;0,DK11/PLANEL_Pot_Trim!DK11,0)</f>
        <v>0.90571474481136216</v>
      </c>
      <c r="DL36" s="47">
        <f>IF(PLANEL_Pot_Trim!DL11&lt;&gt;0,DL11/PLANEL_Pot_Trim!DL11,0)</f>
        <v>0.85094899092975551</v>
      </c>
      <c r="DM36" s="47">
        <f>IF(PLANEL_Pot_Trim!DM11&lt;&gt;0,DM11/PLANEL_Pot_Trim!DM11,0)</f>
        <v>0.90571474481136216</v>
      </c>
      <c r="DN36" s="47">
        <f>IF(PLANEL_Pot_Trim!DN11&lt;&gt;0,DN11/PLANEL_Pot_Trim!DN11,0)</f>
        <v>0.90571474481136216</v>
      </c>
      <c r="DO36" s="47">
        <f>IF(PLANEL_Pot_Trim!DO11&lt;&gt;0,DO11/PLANEL_Pot_Trim!DO11,0)</f>
        <v>0.90571474481136216</v>
      </c>
      <c r="DP36" s="47">
        <f>IF(PLANEL_Pot_Trim!DP11&lt;&gt;0,DP11/PLANEL_Pot_Trim!DP11,0)</f>
        <v>0.90571474481136216</v>
      </c>
      <c r="DQ36" s="47">
        <f>IF(PLANEL_Pot_Trim!DQ11&lt;&gt;0,DQ11/PLANEL_Pot_Trim!DQ11,0)</f>
        <v>0.90571474481136216</v>
      </c>
      <c r="DR36" s="47">
        <f>IF(PLANEL_Pot_Trim!DR11&lt;&gt;0,DR11/PLANEL_Pot_Trim!DR11,0)</f>
        <v>0.90571474481136216</v>
      </c>
      <c r="DS36" s="47">
        <f>IF(PLANEL_Pot_Trim!DS11&lt;&gt;0,DS11/PLANEL_Pot_Trim!DS11,0)</f>
        <v>0.90571474481136216</v>
      </c>
      <c r="DT36" s="47">
        <f>IF(PLANEL_Pot_Trim!DT11&lt;&gt;0,DT11/PLANEL_Pot_Trim!DT11,0)</f>
        <v>0.90571474481136216</v>
      </c>
      <c r="DU36" s="47">
        <f>IF(PLANEL_Pot_Trim!DU11&lt;&gt;0,DU11/PLANEL_Pot_Trim!DU11,0)</f>
        <v>0.90571474481136216</v>
      </c>
      <c r="DV36" s="47">
        <f>IF(PLANEL_Pot_Trim!DV11&lt;&gt;0,DV11/PLANEL_Pot_Trim!DV11,0)</f>
        <v>0.90571474481136216</v>
      </c>
      <c r="DW36" s="47">
        <f>IF(PLANEL_Pot_Trim!DW11&lt;&gt;0,DW11/PLANEL_Pot_Trim!DW11,0)</f>
        <v>0.90571474481136216</v>
      </c>
      <c r="DX36" s="47">
        <f>IF(PLANEL_Pot_Trim!DX11&lt;&gt;0,DX11/PLANEL_Pot_Trim!DX11,0)</f>
        <v>0.90571474481136216</v>
      </c>
      <c r="DY36" s="47">
        <f>IF(PLANEL_Pot_Trim!DY11&lt;&gt;0,DY11/PLANEL_Pot_Trim!DY11,0)</f>
        <v>0.90571474481136216</v>
      </c>
      <c r="DZ36" s="47">
        <f>IF(PLANEL_Pot_Trim!DZ11&lt;&gt;0,DZ11/PLANEL_Pot_Trim!DZ11,0)</f>
        <v>0.90571474481136216</v>
      </c>
      <c r="EA36" s="47">
        <f>IF(PLANEL_Pot_Trim!EA11&lt;&gt;0,EA11/PLANEL_Pot_Trim!EA11,0)</f>
        <v>0.90571474481136216</v>
      </c>
      <c r="EB36" s="47">
        <f>IF(PLANEL_Pot_Trim!EB11&lt;&gt;0,EB11/PLANEL_Pot_Trim!EB11,0)</f>
        <v>0.90571474481136216</v>
      </c>
      <c r="EC36" s="47">
        <f>IF(PLANEL_Pot_Trim!EC11&lt;&gt;0,EC11/PLANEL_Pot_Trim!EC11,0)</f>
        <v>0.90571474481136216</v>
      </c>
      <c r="ED36" s="47">
        <f>IF(PLANEL_Pot_Trim!ED11&lt;&gt;0,ED11/PLANEL_Pot_Trim!ED11,0)</f>
        <v>0.90571474481136216</v>
      </c>
      <c r="EE36" s="47">
        <f>IF(PLANEL_Pot_Trim!EE11&lt;&gt;0,EE11/PLANEL_Pot_Trim!EE11,0)</f>
        <v>0.90571474481136216</v>
      </c>
      <c r="EF36" s="47">
        <f>IF(PLANEL_Pot_Trim!EF11&lt;&gt;0,EF11/PLANEL_Pot_Trim!EF11,0)</f>
        <v>0.90571474481136216</v>
      </c>
      <c r="EG36" s="47">
        <f>IF(PLANEL_Pot_Trim!EG11&lt;&gt;0,EG11/PLANEL_Pot_Trim!EG11,0)</f>
        <v>0.90571474481136216</v>
      </c>
      <c r="EH36" s="47">
        <f>IF(PLANEL_Pot_Trim!EH11&lt;&gt;0,EH11/PLANEL_Pot_Trim!EH11,0)</f>
        <v>0.90571474481136216</v>
      </c>
      <c r="EI36" s="47">
        <f>IF(PLANEL_Pot_Trim!EI11&lt;&gt;0,EI11/PLANEL_Pot_Trim!EI11,0)</f>
        <v>0.90571474481136216</v>
      </c>
      <c r="EJ36" s="47">
        <f>IF(PLANEL_Pot_Trim!EJ11&lt;&gt;0,EJ11/PLANEL_Pot_Trim!EJ11,0)</f>
        <v>0.90571474481136216</v>
      </c>
      <c r="EK36" s="47">
        <f>IF(PLANEL_Pot_Trim!EK11&lt;&gt;0,EK11/PLANEL_Pot_Trim!EK11,0)</f>
        <v>0.90571474481136216</v>
      </c>
      <c r="EL36" s="47">
        <f>IF(PLANEL_Pot_Trim!EL11&lt;&gt;0,EL11/PLANEL_Pot_Trim!EL11,0)</f>
        <v>0.90571474481136216</v>
      </c>
      <c r="EM36" s="47">
        <f>IF(PLANEL_Pot_Trim!EM11&lt;&gt;0,EM11/PLANEL_Pot_Trim!EM11,0)</f>
        <v>0.90571474481136216</v>
      </c>
      <c r="EN36" s="47">
        <f>IF(PLANEL_Pot_Trim!EN11&lt;&gt;0,EN11/PLANEL_Pot_Trim!EN11,0)</f>
        <v>0.90571474481136216</v>
      </c>
      <c r="EO36" s="47">
        <f>IF(PLANEL_Pot_Trim!EO11&lt;&gt;0,EO11/PLANEL_Pot_Trim!EO11,0)</f>
        <v>0.90571474481136216</v>
      </c>
      <c r="EP36" s="47">
        <f>IF(PLANEL_Pot_Trim!EP11&lt;&gt;0,EP11/PLANEL_Pot_Trim!EP11,0)</f>
        <v>0.90571474481136216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3.7269475294239941E-2</v>
      </c>
      <c r="AF39" s="52">
        <f>IF(PLANEL_Pot_Trim!AF14&lt;&gt;0,AF14/PLANEL_Pot_Trim!AF14,0)</f>
        <v>0.38126066180150653</v>
      </c>
      <c r="AG39" s="52">
        <f>IF(PLANEL_Pot_Trim!AG14&lt;&gt;0,AG14/PLANEL_Pot_Trim!AG14,0)</f>
        <v>0.52171712631064504</v>
      </c>
      <c r="AH39" s="52">
        <f>IF(PLANEL_Pot_Trim!AH14&lt;&gt;0,AH14/PLANEL_Pot_Trim!AH14,0)</f>
        <v>0.33246653194730502</v>
      </c>
      <c r="AI39" s="52">
        <f>IF(PLANEL_Pot_Trim!AI14&lt;&gt;0,AI14/PLANEL_Pot_Trim!AI14,0)</f>
        <v>3.7269475294239941E-2</v>
      </c>
      <c r="AJ39" s="52">
        <f>IF(PLANEL_Pot_Trim!AJ14&lt;&gt;0,AJ14/PLANEL_Pot_Trim!AJ14,0)</f>
        <v>0.38126066180150653</v>
      </c>
      <c r="AK39" s="52">
        <f>IF(PLANEL_Pot_Trim!AK14&lt;&gt;0,AK14/PLANEL_Pot_Trim!AK14,0)</f>
        <v>0.52171712631064504</v>
      </c>
      <c r="AL39" s="52">
        <f>IF(PLANEL_Pot_Trim!AL14&lt;&gt;0,AL14/PLANEL_Pot_Trim!AL14,0)</f>
        <v>0.33246653194730502</v>
      </c>
      <c r="AM39" s="52">
        <f>IF(PLANEL_Pot_Trim!AM14&lt;&gt;0,AM14/PLANEL_Pot_Trim!AM14,0)</f>
        <v>3.6374849737304364E-2</v>
      </c>
      <c r="AN39" s="52">
        <f>IF(PLANEL_Pot_Trim!AN14&lt;&gt;0,AN14/PLANEL_Pot_Trim!AN14,0)</f>
        <v>0.37210878801116437</v>
      </c>
      <c r="AO39" s="52">
        <f>IF(PLANEL_Pot_Trim!AO14&lt;&gt;0,AO14/PLANEL_Pot_Trim!AO14,0)</f>
        <v>0.50919370135865483</v>
      </c>
      <c r="AP39" s="52">
        <f>IF(PLANEL_Pot_Trim!AP14&lt;&gt;0,AP14/PLANEL_Pot_Trim!AP14,0)</f>
        <v>0.3244859243307659</v>
      </c>
      <c r="AQ39" s="52">
        <f>IF(PLANEL_Pot_Trim!AQ14&lt;&gt;0,AQ14/PLANEL_Pot_Trim!AQ14,0)</f>
        <v>3.6374849737304364E-2</v>
      </c>
      <c r="AR39" s="52">
        <f>IF(PLANEL_Pot_Trim!AR14&lt;&gt;0,AR14/PLANEL_Pot_Trim!AR14,0)</f>
        <v>0.37210878801116437</v>
      </c>
      <c r="AS39" s="52">
        <f>IF(PLANEL_Pot_Trim!AS14&lt;&gt;0,AS14/PLANEL_Pot_Trim!AS14,0)</f>
        <v>0.50919370135865483</v>
      </c>
      <c r="AT39" s="52">
        <f>IF(PLANEL_Pot_Trim!AT14&lt;&gt;0,AT14/PLANEL_Pot_Trim!AT14,0)</f>
        <v>0.3244859243307659</v>
      </c>
      <c r="AU39" s="52">
        <f>IF(PLANEL_Pot_Trim!AU14&lt;&gt;0,AU14/PLANEL_Pot_Trim!AU14,0)</f>
        <v>3.6374849737304364E-2</v>
      </c>
      <c r="AV39" s="52">
        <f>IF(PLANEL_Pot_Trim!AV14&lt;&gt;0,AV14/PLANEL_Pot_Trim!AV14,0)</f>
        <v>0.37210878801116437</v>
      </c>
      <c r="AW39" s="52">
        <f>IF(PLANEL_Pot_Trim!AW14&lt;&gt;0,AW14/PLANEL_Pot_Trim!AW14,0)</f>
        <v>0.50919370135865483</v>
      </c>
      <c r="AX39" s="52">
        <f>IF(PLANEL_Pot_Trim!AX14&lt;&gt;0,AX14/PLANEL_Pot_Trim!AX14,0)</f>
        <v>0.3244859243307659</v>
      </c>
      <c r="AY39" s="52">
        <f>IF(PLANEL_Pot_Trim!AY14&lt;&gt;0,AY14/PLANEL_Pot_Trim!AY14,0)</f>
        <v>3.6374849737304364E-2</v>
      </c>
      <c r="AZ39" s="52">
        <f>IF(PLANEL_Pot_Trim!AZ14&lt;&gt;0,AZ14/PLANEL_Pot_Trim!AZ14,0)</f>
        <v>0.37210878801116437</v>
      </c>
      <c r="BA39" s="52">
        <f>IF(PLANEL_Pot_Trim!BA14&lt;&gt;0,BA14/PLANEL_Pot_Trim!BA14,0)</f>
        <v>0.50919370135865483</v>
      </c>
      <c r="BB39" s="52">
        <f>IF(PLANEL_Pot_Trim!BB14&lt;&gt;0,BB14/PLANEL_Pot_Trim!BB14,0)</f>
        <v>0.3244859243307659</v>
      </c>
      <c r="BC39" s="52">
        <f>IF(PLANEL_Pot_Trim!BC14&lt;&gt;0,BC14/PLANEL_Pot_Trim!BC14,0)</f>
        <v>3.6374849737304364E-2</v>
      </c>
      <c r="BD39" s="52">
        <f>IF(PLANEL_Pot_Trim!BD14&lt;&gt;0,BD14/PLANEL_Pot_Trim!BD14,0)</f>
        <v>0.37210878801116437</v>
      </c>
      <c r="BE39" s="52">
        <f>IF(PLANEL_Pot_Trim!BE14&lt;&gt;0,BE14/PLANEL_Pot_Trim!BE14,0)</f>
        <v>0.50919370135865483</v>
      </c>
      <c r="BF39" s="52">
        <f>IF(PLANEL_Pot_Trim!BF14&lt;&gt;0,BF14/PLANEL_Pot_Trim!BF14,0)</f>
        <v>0.3244859243307659</v>
      </c>
      <c r="BG39" s="52">
        <f>IF(PLANEL_Pot_Trim!BG14&lt;&gt;0,BG14/PLANEL_Pot_Trim!BG14,0)</f>
        <v>3.6374849737304364E-2</v>
      </c>
      <c r="BH39" s="52">
        <f>IF(PLANEL_Pot_Trim!BH14&lt;&gt;0,BH14/PLANEL_Pot_Trim!BH14,0)</f>
        <v>0.37210878801116437</v>
      </c>
      <c r="BI39" s="52">
        <f>IF(PLANEL_Pot_Trim!BI14&lt;&gt;0,BI14/PLANEL_Pot_Trim!BI14,0)</f>
        <v>0.50919370135865483</v>
      </c>
      <c r="BJ39" s="52">
        <f>IF(PLANEL_Pot_Trim!BJ14&lt;&gt;0,BJ14/PLANEL_Pot_Trim!BJ14,0)</f>
        <v>0.3244859243307659</v>
      </c>
      <c r="BK39" s="52">
        <f>IF(PLANEL_Pot_Trim!BK14&lt;&gt;0,BK14/PLANEL_Pot_Trim!BK14,0)</f>
        <v>3.6374849737304364E-2</v>
      </c>
      <c r="BL39" s="52">
        <f>IF(PLANEL_Pot_Trim!BL14&lt;&gt;0,BL14/PLANEL_Pot_Trim!BL14,0)</f>
        <v>0.37210878801116437</v>
      </c>
      <c r="BM39" s="52">
        <f>IF(PLANEL_Pot_Trim!BM14&lt;&gt;0,BM14/PLANEL_Pot_Trim!BM14,0)</f>
        <v>0.50919370135865483</v>
      </c>
      <c r="BN39" s="52">
        <f>IF(PLANEL_Pot_Trim!BN14&lt;&gt;0,BN14/PLANEL_Pot_Trim!BN14,0)</f>
        <v>0.3244859243307659</v>
      </c>
      <c r="BO39" s="52">
        <f>IF(PLANEL_Pot_Trim!BO14&lt;&gt;0,BO14/PLANEL_Pot_Trim!BO14,0)</f>
        <v>3.5957672202755045E-2</v>
      </c>
      <c r="BP39" s="52">
        <f>IF(PLANEL_Pot_Trim!BP14&lt;&gt;0,BP14/PLANEL_Pot_Trim!BP14,0)</f>
        <v>0.36784112977648209</v>
      </c>
      <c r="BQ39" s="52">
        <f>IF(PLANEL_Pot_Trim!BQ14&lt;&gt;0,BQ14/PLANEL_Pot_Trim!BQ14,0)</f>
        <v>0.50335383745203899</v>
      </c>
      <c r="BR39" s="52">
        <f>IF(PLANEL_Pot_Trim!BR14&lt;&gt;0,BR14/PLANEL_Pot_Trim!BR14,0)</f>
        <v>0.32076444537979742</v>
      </c>
      <c r="BS39" s="52">
        <f>IF(PLANEL_Pot_Trim!BS14&lt;&gt;0,BS14/PLANEL_Pot_Trim!BS14,0)</f>
        <v>3.5957672202755045E-2</v>
      </c>
      <c r="BT39" s="52">
        <f>IF(PLANEL_Pot_Trim!BT14&lt;&gt;0,BT14/PLANEL_Pot_Trim!BT14,0)</f>
        <v>0.36784112977648209</v>
      </c>
      <c r="BU39" s="52">
        <f>IF(PLANEL_Pot_Trim!BU14&lt;&gt;0,BU14/PLANEL_Pot_Trim!BU14,0)</f>
        <v>0.50335383745203899</v>
      </c>
      <c r="BV39" s="52">
        <f>IF(PLANEL_Pot_Trim!BV14&lt;&gt;0,BV14/PLANEL_Pot_Trim!BV14,0)</f>
        <v>0.32076444537979742</v>
      </c>
      <c r="BW39" s="52">
        <f>IF(PLANEL_Pot_Trim!BW14&lt;&gt;0,BW14/PLANEL_Pot_Trim!BW14,0)</f>
        <v>3.5957672202755045E-2</v>
      </c>
      <c r="BX39" s="52">
        <f>IF(PLANEL_Pot_Trim!BX14&lt;&gt;0,BX14/PLANEL_Pot_Trim!BX14,0)</f>
        <v>0.36784112977648209</v>
      </c>
      <c r="BY39" s="52">
        <f>IF(PLANEL_Pot_Trim!BY14&lt;&gt;0,BY14/PLANEL_Pot_Trim!BY14,0)</f>
        <v>0.50335383745203899</v>
      </c>
      <c r="BZ39" s="52">
        <f>IF(PLANEL_Pot_Trim!BZ14&lt;&gt;0,BZ14/PLANEL_Pot_Trim!BZ14,0)</f>
        <v>0.32076444537979742</v>
      </c>
      <c r="CA39" s="52">
        <f>IF(PLANEL_Pot_Trim!CA14&lt;&gt;0,CA14/PLANEL_Pot_Trim!CA14,0)</f>
        <v>3.5957672202755045E-2</v>
      </c>
      <c r="CB39" s="52">
        <f>IF(PLANEL_Pot_Trim!CB14&lt;&gt;0,CB14/PLANEL_Pot_Trim!CB14,0)</f>
        <v>0.36784112977648209</v>
      </c>
      <c r="CC39" s="52">
        <f>IF(PLANEL_Pot_Trim!CC14&lt;&gt;0,CC14/PLANEL_Pot_Trim!CC14,0)</f>
        <v>0.50335383745203899</v>
      </c>
      <c r="CD39" s="52">
        <f>IF(PLANEL_Pot_Trim!CD14&lt;&gt;0,CD14/PLANEL_Pot_Trim!CD14,0)</f>
        <v>0.32076444537979742</v>
      </c>
      <c r="CE39" s="52">
        <f>IF(PLANEL_Pot_Trim!CE14&lt;&gt;0,CE14/PLANEL_Pot_Trim!CE14,0)</f>
        <v>3.5957672202755045E-2</v>
      </c>
      <c r="CF39" s="52">
        <f>IF(PLANEL_Pot_Trim!CF14&lt;&gt;0,CF14/PLANEL_Pot_Trim!CF14,0)</f>
        <v>0.36784112977648209</v>
      </c>
      <c r="CG39" s="52">
        <f>IF(PLANEL_Pot_Trim!CG14&lt;&gt;0,CG14/PLANEL_Pot_Trim!CG14,0)</f>
        <v>0.50335383745203899</v>
      </c>
      <c r="CH39" s="52">
        <f>IF(PLANEL_Pot_Trim!CH14&lt;&gt;0,CH14/PLANEL_Pot_Trim!CH14,0)</f>
        <v>0.32076444537979742</v>
      </c>
      <c r="CI39" s="52">
        <f>IF(PLANEL_Pot_Trim!CI14&lt;&gt;0,CI14/PLANEL_Pot_Trim!CI14,0)</f>
        <v>3.5823068552675891E-2</v>
      </c>
      <c r="CJ39" s="52">
        <f>IF(PLANEL_Pot_Trim!CJ14&lt;&gt;0,CJ14/PLANEL_Pot_Trim!CJ14,0)</f>
        <v>0.3664641564319448</v>
      </c>
      <c r="CK39" s="52">
        <f>IF(PLANEL_Pot_Trim!CK14&lt;&gt;0,CK14/PLANEL_Pot_Trim!CK14,0)</f>
        <v>0.50146958689872823</v>
      </c>
      <c r="CL39" s="52">
        <f>IF(PLANEL_Pot_Trim!CL14&lt;&gt;0,CL14/PLANEL_Pot_Trim!CL14,0)</f>
        <v>0.31956369851666661</v>
      </c>
      <c r="CM39" s="52">
        <f>IF(PLANEL_Pot_Trim!CM14&lt;&gt;0,CM14/PLANEL_Pot_Trim!CM14,0)</f>
        <v>3.5823068552675891E-2</v>
      </c>
      <c r="CN39" s="52">
        <f>IF(PLANEL_Pot_Trim!CN14&lt;&gt;0,CN14/PLANEL_Pot_Trim!CN14,0)</f>
        <v>0.3664641564319448</v>
      </c>
      <c r="CO39" s="52">
        <f>IF(PLANEL_Pot_Trim!CO14&lt;&gt;0,CO14/PLANEL_Pot_Trim!CO14,0)</f>
        <v>0.50146958689872823</v>
      </c>
      <c r="CP39" s="52">
        <f>IF(PLANEL_Pot_Trim!CP14&lt;&gt;0,CP14/PLANEL_Pot_Trim!CP14,0)</f>
        <v>0.31956369851666661</v>
      </c>
      <c r="CQ39" s="52">
        <f>IF(PLANEL_Pot_Trim!CQ14&lt;&gt;0,CQ14/PLANEL_Pot_Trim!CQ14,0)</f>
        <v>3.5823068552675891E-2</v>
      </c>
      <c r="CR39" s="52">
        <f>IF(PLANEL_Pot_Trim!CR14&lt;&gt;0,CR14/PLANEL_Pot_Trim!CR14,0)</f>
        <v>0.3664641564319448</v>
      </c>
      <c r="CS39" s="52">
        <f>IF(PLANEL_Pot_Trim!CS14&lt;&gt;0,CS14/PLANEL_Pot_Trim!CS14,0)</f>
        <v>0.50146958689872823</v>
      </c>
      <c r="CT39" s="52">
        <f>IF(PLANEL_Pot_Trim!CT14&lt;&gt;0,CT14/PLANEL_Pot_Trim!CT14,0)</f>
        <v>0.31956369851666661</v>
      </c>
      <c r="CU39" s="52">
        <f>IF(PLANEL_Pot_Trim!CU14&lt;&gt;0,CU14/PLANEL_Pot_Trim!CU14,0)</f>
        <v>3.5823068552675891E-2</v>
      </c>
      <c r="CV39" s="52">
        <f>IF(PLANEL_Pot_Trim!CV14&lt;&gt;0,CV14/PLANEL_Pot_Trim!CV14,0)</f>
        <v>0.3664641564319448</v>
      </c>
      <c r="CW39" s="52">
        <f>IF(PLANEL_Pot_Trim!CW14&lt;&gt;0,CW14/PLANEL_Pot_Trim!CW14,0)</f>
        <v>0.50146958689872823</v>
      </c>
      <c r="CX39" s="52">
        <f>IF(PLANEL_Pot_Trim!CX14&lt;&gt;0,CX14/PLANEL_Pot_Trim!CX14,0)</f>
        <v>0.31956369851666661</v>
      </c>
      <c r="CY39" s="82">
        <f>IF(PLANEL_Pot_Trim!CY14&lt;&gt;0,CY14/PLANEL_Pot_Trim!CY14,0)</f>
        <v>3.5823068552675891E-2</v>
      </c>
      <c r="CZ39" s="82">
        <f>IF(PLANEL_Pot_Trim!CZ14&lt;&gt;0,CZ14/PLANEL_Pot_Trim!CZ14,0)</f>
        <v>0.3664641564319448</v>
      </c>
      <c r="DA39" s="82">
        <f>IF(PLANEL_Pot_Trim!DA14&lt;&gt;0,DA14/PLANEL_Pot_Trim!DA14,0)</f>
        <v>0.50146958689872823</v>
      </c>
      <c r="DB39" s="82">
        <f>IF(PLANEL_Pot_Trim!DB14&lt;&gt;0,DB14/PLANEL_Pot_Trim!DB14,0)</f>
        <v>0.31956369851666661</v>
      </c>
      <c r="DC39" s="52">
        <f>IF(PLANEL_Pot_Trim!DC14&lt;&gt;0,DC14/PLANEL_Pot_Trim!DC14,0)</f>
        <v>3.5823068552675891E-2</v>
      </c>
      <c r="DD39" s="52">
        <f>IF(PLANEL_Pot_Trim!DD14&lt;&gt;0,DD14/PLANEL_Pot_Trim!DD14,0)</f>
        <v>0.3664641564319448</v>
      </c>
      <c r="DE39" s="52">
        <f>IF(PLANEL_Pot_Trim!DE14&lt;&gt;0,DE14/PLANEL_Pot_Trim!DE14,0)</f>
        <v>0.50146958689872823</v>
      </c>
      <c r="DF39" s="52">
        <f>IF(PLANEL_Pot_Trim!DF14&lt;&gt;0,DF14/PLANEL_Pot_Trim!DF14,0)</f>
        <v>0.31956369851666661</v>
      </c>
      <c r="DG39" s="52">
        <f>IF(PLANEL_Pot_Trim!DG14&lt;&gt;0,DG14/PLANEL_Pot_Trim!DG14,0)</f>
        <v>3.5823068552675891E-2</v>
      </c>
      <c r="DH39" s="52">
        <f>IF(PLANEL_Pot_Trim!DH14&lt;&gt;0,DH14/PLANEL_Pot_Trim!DH14,0)</f>
        <v>0.3664641564319448</v>
      </c>
      <c r="DI39" s="52">
        <f>IF(PLANEL_Pot_Trim!DI14&lt;&gt;0,DI14/PLANEL_Pot_Trim!DI14,0)</f>
        <v>0.50146958689872823</v>
      </c>
      <c r="DJ39" s="52">
        <f>IF(PLANEL_Pot_Trim!DJ14&lt;&gt;0,DJ14/PLANEL_Pot_Trim!DJ14,0)</f>
        <v>0.31956369851666661</v>
      </c>
      <c r="DK39" s="52">
        <f>IF(PLANEL_Pot_Trim!DK14&lt;&gt;0,DK14/PLANEL_Pot_Trim!DK14,0)</f>
        <v>3.5823068552675891E-2</v>
      </c>
      <c r="DL39" s="52">
        <f>IF(PLANEL_Pot_Trim!DL14&lt;&gt;0,DL14/PLANEL_Pot_Trim!DL14,0)</f>
        <v>0.3664641564319448</v>
      </c>
      <c r="DM39" s="52">
        <f>IF(PLANEL_Pot_Trim!DM14&lt;&gt;0,DM14/PLANEL_Pot_Trim!DM14,0)</f>
        <v>0.50146958689872823</v>
      </c>
      <c r="DN39" s="52">
        <f>IF(PLANEL_Pot_Trim!DN14&lt;&gt;0,DN14/PLANEL_Pot_Trim!DN14,0)</f>
        <v>0.31956369851666661</v>
      </c>
      <c r="DO39" s="52">
        <f>IF(PLANEL_Pot_Trim!DO14&lt;&gt;0,DO14/PLANEL_Pot_Trim!DO14,0)</f>
        <v>3.5823068552675891E-2</v>
      </c>
      <c r="DP39" s="52">
        <f>IF(PLANEL_Pot_Trim!DP14&lt;&gt;0,DP14/PLANEL_Pot_Trim!DP14,0)</f>
        <v>0.3664641564319448</v>
      </c>
      <c r="DQ39" s="52">
        <f>IF(PLANEL_Pot_Trim!DQ14&lt;&gt;0,DQ14/PLANEL_Pot_Trim!DQ14,0)</f>
        <v>0.50146958689872823</v>
      </c>
      <c r="DR39" s="52">
        <f>IF(PLANEL_Pot_Trim!DR14&lt;&gt;0,DR14/PLANEL_Pot_Trim!DR14,0)</f>
        <v>0.31956369851666661</v>
      </c>
      <c r="DS39" s="52">
        <f>IF(PLANEL_Pot_Trim!DS14&lt;&gt;0,DS14/PLANEL_Pot_Trim!DS14,0)</f>
        <v>3.5823068552675891E-2</v>
      </c>
      <c r="DT39" s="52">
        <f>IF(PLANEL_Pot_Trim!DT14&lt;&gt;0,DT14/PLANEL_Pot_Trim!DT14,0)</f>
        <v>0.3664641564319448</v>
      </c>
      <c r="DU39" s="52">
        <f>IF(PLANEL_Pot_Trim!DU14&lt;&gt;0,DU14/PLANEL_Pot_Trim!DU14,0)</f>
        <v>0.50146958689872823</v>
      </c>
      <c r="DV39" s="52">
        <f>IF(PLANEL_Pot_Trim!DV14&lt;&gt;0,DV14/PLANEL_Pot_Trim!DV14,0)</f>
        <v>0.31956369851666661</v>
      </c>
      <c r="DW39" s="52">
        <f>IF(PLANEL_Pot_Trim!DW14&lt;&gt;0,DW14/PLANEL_Pot_Trim!DW14,0)</f>
        <v>3.5823068555471058E-2</v>
      </c>
      <c r="DX39" s="52">
        <f>IF(PLANEL_Pot_Trim!DX14&lt;&gt;0,DX14/PLANEL_Pot_Trim!DX14,0)</f>
        <v>0.36646415640427804</v>
      </c>
      <c r="DY39" s="52">
        <f>IF(PLANEL_Pot_Trim!DY14&lt;&gt;0,DY14/PLANEL_Pot_Trim!DY14,0)</f>
        <v>0.50146958693177024</v>
      </c>
      <c r="DZ39" s="52">
        <f>IF(PLANEL_Pot_Trim!DZ14&lt;&gt;0,DZ14/PLANEL_Pot_Trim!DZ14,0)</f>
        <v>0.31956369847131089</v>
      </c>
      <c r="EA39" s="52">
        <f>IF(PLANEL_Pot_Trim!EA14&lt;&gt;0,EA14/PLANEL_Pot_Trim!EA14,0)</f>
        <v>3.5823068555471058E-2</v>
      </c>
      <c r="EB39" s="52">
        <f>IF(PLANEL_Pot_Trim!EB14&lt;&gt;0,EB14/PLANEL_Pot_Trim!EB14,0)</f>
        <v>0.36646415640427804</v>
      </c>
      <c r="EC39" s="52">
        <f>IF(PLANEL_Pot_Trim!EC14&lt;&gt;0,EC14/PLANEL_Pot_Trim!EC14,0)</f>
        <v>0.50146958693177024</v>
      </c>
      <c r="ED39" s="52">
        <f>IF(PLANEL_Pot_Trim!ED14&lt;&gt;0,ED14/PLANEL_Pot_Trim!ED14,0)</f>
        <v>0.31956369847131089</v>
      </c>
      <c r="EE39" s="52">
        <f>IF(PLANEL_Pot_Trim!EE14&lt;&gt;0,EE14/PLANEL_Pot_Trim!EE14,0)</f>
        <v>3.5823068555471058E-2</v>
      </c>
      <c r="EF39" s="52">
        <f>IF(PLANEL_Pot_Trim!EF14&lt;&gt;0,EF14/PLANEL_Pot_Trim!EF14,0)</f>
        <v>0.36646415640427804</v>
      </c>
      <c r="EG39" s="52">
        <f>IF(PLANEL_Pot_Trim!EG14&lt;&gt;0,EG14/PLANEL_Pot_Trim!EG14,0)</f>
        <v>0.50146958693177024</v>
      </c>
      <c r="EH39" s="52">
        <f>IF(PLANEL_Pot_Trim!EH14&lt;&gt;0,EH14/PLANEL_Pot_Trim!EH14,0)</f>
        <v>0.31956369847131089</v>
      </c>
      <c r="EI39" s="52">
        <f>IF(PLANEL_Pot_Trim!EI14&lt;&gt;0,EI14/PLANEL_Pot_Trim!EI14,0)</f>
        <v>3.5823068555471058E-2</v>
      </c>
      <c r="EJ39" s="52">
        <f>IF(PLANEL_Pot_Trim!EJ14&lt;&gt;0,EJ14/PLANEL_Pot_Trim!EJ14,0)</f>
        <v>0.36646415640427804</v>
      </c>
      <c r="EK39" s="52">
        <f>IF(PLANEL_Pot_Trim!EK14&lt;&gt;0,EK14/PLANEL_Pot_Trim!EK14,0)</f>
        <v>0.50146958693177024</v>
      </c>
      <c r="EL39" s="52">
        <f>IF(PLANEL_Pot_Trim!EL14&lt;&gt;0,EL14/PLANEL_Pot_Trim!EL14,0)</f>
        <v>0.31956369847131089</v>
      </c>
      <c r="EM39" s="52">
        <f>IF(PLANEL_Pot_Trim!EM14&lt;&gt;0,EM14/PLANEL_Pot_Trim!EM14,0)</f>
        <v>3.5823068555471058E-2</v>
      </c>
      <c r="EN39" s="52">
        <f>IF(PLANEL_Pot_Trim!EN14&lt;&gt;0,EN14/PLANEL_Pot_Trim!EN14,0)</f>
        <v>0.36646415640427804</v>
      </c>
      <c r="EO39" s="52">
        <f>IF(PLANEL_Pot_Trim!EO14&lt;&gt;0,EO14/PLANEL_Pot_Trim!EO14,0)</f>
        <v>0.50146958693177024</v>
      </c>
      <c r="EP39" s="52">
        <f>IF(PLANEL_Pot_Trim!EP14&lt;&gt;0,EP14/PLANEL_Pot_Trim!EP14,0)</f>
        <v>0.31956369847131089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0.87827858631132649</v>
      </c>
      <c r="N40" s="52">
        <f>IF(PLANEL_Pot_Trim!N15&lt;&gt;0,N15/PLANEL_Pot_Trim!N15,0)</f>
        <v>0.96508506723198062</v>
      </c>
      <c r="O40" s="52">
        <f>IF(PLANEL_Pot_Trim!O15&lt;&gt;0,O15/PLANEL_Pot_Trim!O15,0)</f>
        <v>0.63487506772277236</v>
      </c>
      <c r="P40" s="52">
        <f>IF(PLANEL_Pot_Trim!P15&lt;&gt;0,P15/PLANEL_Pot_Trim!P15,0)</f>
        <v>0.95755516673267327</v>
      </c>
      <c r="Q40" s="52">
        <f>IF(PLANEL_Pot_Trim!Q15&lt;&gt;0,Q15/PLANEL_Pot_Trim!Q15,0)</f>
        <v>0.63487506772277236</v>
      </c>
      <c r="R40" s="52">
        <f>IF(PLANEL_Pot_Trim!R15&lt;&gt;0,R15/PLANEL_Pot_Trim!R15,0)</f>
        <v>0.95755516673267327</v>
      </c>
      <c r="S40" s="52">
        <f>IF(PLANEL_Pot_Trim!S15&lt;&gt;0,S15/PLANEL_Pot_Trim!S15,0)</f>
        <v>0.9346358134529148</v>
      </c>
      <c r="T40" s="52">
        <f>IF(PLANEL_Pot_Trim!T15&lt;&gt;0,T15/PLANEL_Pot_Trim!T15,0)</f>
        <v>0.93462086576980574</v>
      </c>
      <c r="U40" s="52">
        <f>IF(PLANEL_Pot_Trim!U15&lt;&gt;0,U15/PLANEL_Pot_Trim!U15,0)</f>
        <v>0.69104321255605383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0.70511756892265198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0.92909952435158505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0.35460835281464026</v>
      </c>
      <c r="AJ42" s="51">
        <f>IF(PLANEL_Pot_Trim!AJ17&lt;&gt;0,AJ17/PLANEL_Pot_Trim!AJ17,0)</f>
        <v>0.42398639628275253</v>
      </c>
      <c r="AK42" s="51">
        <f>IF(PLANEL_Pot_Trim!AK17&lt;&gt;0,AK17/PLANEL_Pot_Trim!AK17,0)</f>
        <v>0.56016839577813105</v>
      </c>
      <c r="AL42" s="51">
        <f>IF(PLANEL_Pot_Trim!AL17&lt;&gt;0,AL17/PLANEL_Pot_Trim!AL17,0)</f>
        <v>0.46419745797300327</v>
      </c>
      <c r="AM42" s="51">
        <f>IF(PLANEL_Pot_Trim!AM17&lt;&gt;0,AM17/PLANEL_Pot_Trim!AM17,0)</f>
        <v>0.35457146345509238</v>
      </c>
      <c r="AN42" s="51">
        <f>IF(PLANEL_Pot_Trim!AN17&lt;&gt;0,AN17/PLANEL_Pot_Trim!AN17,0)</f>
        <v>0.42448865977116729</v>
      </c>
      <c r="AO42" s="51">
        <f>IF(PLANEL_Pot_Trim!AO17&lt;&gt;0,AO17/PLANEL_Pot_Trim!AO17,0)</f>
        <v>0.56109215890670971</v>
      </c>
      <c r="AP42" s="51">
        <f>IF(PLANEL_Pot_Trim!AP17&lt;&gt;0,AP17/PLANEL_Pot_Trim!AP17,0)</f>
        <v>0.46464340507801949</v>
      </c>
      <c r="AQ42" s="51">
        <f>IF(PLANEL_Pot_Trim!AQ17&lt;&gt;0,AQ17/PLANEL_Pot_Trim!AQ17,0)</f>
        <v>0.3544718169896815</v>
      </c>
      <c r="AR42" s="51">
        <f>IF(PLANEL_Pot_Trim!AR17&lt;&gt;0,AR17/PLANEL_Pot_Trim!AR17,0)</f>
        <v>0.42584538368955033</v>
      </c>
      <c r="AS42" s="51">
        <f>IF(PLANEL_Pot_Trim!AS17&lt;&gt;0,AS17/PLANEL_Pot_Trim!AS17,0)</f>
        <v>0.56358744609656442</v>
      </c>
      <c r="AT42" s="51">
        <f>IF(PLANEL_Pot_Trim!AT17&lt;&gt;0,AT17/PLANEL_Pot_Trim!AT17,0)</f>
        <v>0.46584800612519911</v>
      </c>
      <c r="AU42" s="51">
        <f>IF(PLANEL_Pot_Trim!AU17&lt;&gt;0,AU17/PLANEL_Pot_Trim!AU17,0)</f>
        <v>0.35445428131199758</v>
      </c>
      <c r="AV42" s="51">
        <f>IF(PLANEL_Pot_Trim!AV17&lt;&gt;0,AV17/PLANEL_Pot_Trim!AV17,0)</f>
        <v>0.42608413851543941</v>
      </c>
      <c r="AW42" s="51">
        <f>IF(PLANEL_Pot_Trim!AW17&lt;&gt;0,AW17/PLANEL_Pot_Trim!AW17,0)</f>
        <v>0.56402656395050754</v>
      </c>
      <c r="AX42" s="51">
        <f>IF(PLANEL_Pot_Trim!AX17&lt;&gt;0,AX17/PLANEL_Pot_Trim!AX17,0)</f>
        <v>0.46605999042643126</v>
      </c>
      <c r="AY42" s="51">
        <f>IF(PLANEL_Pot_Trim!AY17&lt;&gt;0,AY17/PLANEL_Pot_Trim!AY17,0)</f>
        <v>0.35441390630645886</v>
      </c>
      <c r="AZ42" s="51">
        <f>IF(PLANEL_Pot_Trim!AZ17&lt;&gt;0,AZ17/PLANEL_Pot_Trim!AZ17,0)</f>
        <v>0.42663386053490959</v>
      </c>
      <c r="BA42" s="51">
        <f>IF(PLANEL_Pot_Trim!BA17&lt;&gt;0,BA17/PLANEL_Pot_Trim!BA17,0)</f>
        <v>0.56503761268119268</v>
      </c>
      <c r="BB42" s="51">
        <f>IF(PLANEL_Pot_Trim!BB17&lt;&gt;0,BB17/PLANEL_Pot_Trim!BB17,0)</f>
        <v>0.46654807477271754</v>
      </c>
      <c r="BC42" s="51">
        <f>IF(PLANEL_Pot_Trim!BC17&lt;&gt;0,BC17/PLANEL_Pot_Trim!BC17,0)</f>
        <v>0.35441024868169163</v>
      </c>
      <c r="BD42" s="51">
        <f>IF(PLANEL_Pot_Trim!BD17&lt;&gt;0,BD17/PLANEL_Pot_Trim!BD17,0)</f>
        <v>0.42668365986947399</v>
      </c>
      <c r="BE42" s="51">
        <f>IF(PLANEL_Pot_Trim!BE17&lt;&gt;0,BE17/PLANEL_Pot_Trim!BE17,0)</f>
        <v>0.56512920374231146</v>
      </c>
      <c r="BF42" s="51">
        <f>IF(PLANEL_Pot_Trim!BF17&lt;&gt;0,BF17/PLANEL_Pot_Trim!BF17,0)</f>
        <v>0.46659229033918126</v>
      </c>
      <c r="BG42" s="51">
        <f>IF(PLANEL_Pot_Trim!BG17&lt;&gt;0,BG17/PLANEL_Pot_Trim!BG17,0)</f>
        <v>0.35441085149958529</v>
      </c>
      <c r="BH42" s="51">
        <f>IF(PLANEL_Pot_Trim!BH17&lt;&gt;0,BH17/PLANEL_Pot_Trim!BH17,0)</f>
        <v>0.42667545237874632</v>
      </c>
      <c r="BI42" s="51">
        <f>IF(PLANEL_Pot_Trim!BI17&lt;&gt;0,BI17/PLANEL_Pot_Trim!BI17,0)</f>
        <v>0.56511410854693522</v>
      </c>
      <c r="BJ42" s="51">
        <f>IF(PLANEL_Pot_Trim!BJ17&lt;&gt;0,BJ17/PLANEL_Pot_Trim!BJ17,0)</f>
        <v>0.46658500313478712</v>
      </c>
      <c r="BK42" s="51">
        <f>IF(PLANEL_Pot_Trim!BK17&lt;&gt;0,BK17/PLANEL_Pot_Trim!BK17,0)</f>
        <v>0.35438656162185106</v>
      </c>
      <c r="BL42" s="51">
        <f>IF(PLANEL_Pot_Trim!BL17&lt;&gt;0,BL17/PLANEL_Pot_Trim!BL17,0)</f>
        <v>0.42700616840136785</v>
      </c>
      <c r="BM42" s="51">
        <f>IF(PLANEL_Pot_Trim!BM17&lt;&gt;0,BM17/PLANEL_Pot_Trim!BM17,0)</f>
        <v>0.56572236155201627</v>
      </c>
      <c r="BN42" s="51">
        <f>IF(PLANEL_Pot_Trim!BN17&lt;&gt;0,BN17/PLANEL_Pot_Trim!BN17,0)</f>
        <v>0.46687863755184644</v>
      </c>
      <c r="BO42" s="51">
        <f>IF(PLANEL_Pot_Trim!BO17&lt;&gt;0,BO17/PLANEL_Pot_Trim!BO17,0)</f>
        <v>0.3543711285386002</v>
      </c>
      <c r="BP42" s="51">
        <f>IF(PLANEL_Pot_Trim!BP17&lt;&gt;0,BP17/PLANEL_Pot_Trim!BP17,0)</f>
        <v>0.42721629577958659</v>
      </c>
      <c r="BQ42" s="51">
        <f>IF(PLANEL_Pot_Trim!BQ17&lt;&gt;0,BQ17/PLANEL_Pot_Trim!BQ17,0)</f>
        <v>0.56610882792151163</v>
      </c>
      <c r="BR42" s="51">
        <f>IF(PLANEL_Pot_Trim!BR17&lt;&gt;0,BR17/PLANEL_Pot_Trim!BR17,0)</f>
        <v>0.46706520436962529</v>
      </c>
      <c r="BS42" s="51">
        <f>IF(PLANEL_Pot_Trim!BS17&lt;&gt;0,BS17/PLANEL_Pot_Trim!BS17,0)</f>
        <v>0.35432441001292991</v>
      </c>
      <c r="BT42" s="51">
        <f>IF(PLANEL_Pot_Trim!BT17&lt;&gt;0,BT17/PLANEL_Pot_Trim!BT17,0)</f>
        <v>0.42785238656985725</v>
      </c>
      <c r="BU42" s="51">
        <f>IF(PLANEL_Pot_Trim!BU17&lt;&gt;0,BU17/PLANEL_Pot_Trim!BU17,0)</f>
        <v>0.56727872634472842</v>
      </c>
      <c r="BV42" s="51">
        <f>IF(PLANEL_Pot_Trim!BV17&lt;&gt;0,BV17/PLANEL_Pot_Trim!BV17,0)</f>
        <v>0.46762997340494517</v>
      </c>
      <c r="BW42" s="51">
        <f>IF(PLANEL_Pot_Trim!BW17&lt;&gt;0,BW17/PLANEL_Pot_Trim!BW17,0)</f>
        <v>0.35429122731957619</v>
      </c>
      <c r="BX42" s="51">
        <f>IF(PLANEL_Pot_Trim!BX17&lt;&gt;0,BX17/PLANEL_Pot_Trim!BX17,0)</f>
        <v>0.42830418124006447</v>
      </c>
      <c r="BY42" s="51">
        <f>IF(PLANEL_Pot_Trim!BY17&lt;&gt;0,BY17/PLANEL_Pot_Trim!BY17,0)</f>
        <v>0.56810966730322188</v>
      </c>
      <c r="BZ42" s="51">
        <f>IF(PLANEL_Pot_Trim!BZ17&lt;&gt;0,BZ17/PLANEL_Pot_Trim!BZ17,0)</f>
        <v>0.46803111050484342</v>
      </c>
      <c r="CA42" s="51">
        <f>IF(PLANEL_Pot_Trim!CA17&lt;&gt;0,CA17/PLANEL_Pot_Trim!CA17,0)</f>
        <v>0.35425756644832818</v>
      </c>
      <c r="CB42" s="51">
        <f>IF(PLANEL_Pot_Trim!CB17&lt;&gt;0,CB17/PLANEL_Pot_Trim!CB17,0)</f>
        <v>0.42876248744027939</v>
      </c>
      <c r="CC42" s="51">
        <f>IF(PLANEL_Pot_Trim!CC17&lt;&gt;0,CC17/PLANEL_Pot_Trim!CC17,0)</f>
        <v>0.56895258427654216</v>
      </c>
      <c r="CD42" s="51">
        <f>IF(PLANEL_Pot_Trim!CD17&lt;&gt;0,CD17/PLANEL_Pot_Trim!CD17,0)</f>
        <v>0.4684380291108175</v>
      </c>
      <c r="CE42" s="51">
        <f>IF(PLANEL_Pot_Trim!CE17&lt;&gt;0,CE17/PLANEL_Pot_Trim!CE17,0)</f>
        <v>0.35420500948640377</v>
      </c>
      <c r="CF42" s="51">
        <f>IF(PLANEL_Pot_Trim!CF17&lt;&gt;0,CF17/PLANEL_Pot_Trim!CF17,0)</f>
        <v>0.42947807141536459</v>
      </c>
      <c r="CG42" s="51">
        <f>IF(PLANEL_Pot_Trim!CG17&lt;&gt;0,CG17/PLANEL_Pot_Trim!CG17,0)</f>
        <v>0.57026868643208717</v>
      </c>
      <c r="CH42" s="51">
        <f>IF(PLANEL_Pot_Trim!CH17&lt;&gt;0,CH17/PLANEL_Pot_Trim!CH17,0)</f>
        <v>0.46907337799039217</v>
      </c>
      <c r="CI42" s="51">
        <f>IF(PLANEL_Pot_Trim!CI17&lt;&gt;0,CI17/PLANEL_Pot_Trim!CI17,0)</f>
        <v>0.35419736103150845</v>
      </c>
      <c r="CJ42" s="51">
        <f>IF(PLANEL_Pot_Trim!CJ17&lt;&gt;0,CJ17/PLANEL_Pot_Trim!CJ17,0)</f>
        <v>0.42958220822104537</v>
      </c>
      <c r="CK42" s="51">
        <f>IF(PLANEL_Pot_Trim!CK17&lt;&gt;0,CK17/PLANEL_Pot_Trim!CK17,0)</f>
        <v>0.57046021487528875</v>
      </c>
      <c r="CL42" s="51">
        <f>IF(PLANEL_Pot_Trim!CL17&lt;&gt;0,CL17/PLANEL_Pot_Trim!CL17,0)</f>
        <v>0.46916583847248017</v>
      </c>
      <c r="CM42" s="51">
        <f>IF(PLANEL_Pot_Trim!CM17&lt;&gt;0,CM17/PLANEL_Pot_Trim!CM17,0)</f>
        <v>0.35417579585828751</v>
      </c>
      <c r="CN42" s="51">
        <f>IF(PLANEL_Pot_Trim!CN17&lt;&gt;0,CN17/PLANEL_Pot_Trim!CN17,0)</f>
        <v>0.42987582568061633</v>
      </c>
      <c r="CO42" s="51">
        <f>IF(PLANEL_Pot_Trim!CO17&lt;&gt;0,CO17/PLANEL_Pot_Trim!CO17,0)</f>
        <v>0.5710002363836838</v>
      </c>
      <c r="CP42" s="51">
        <f>IF(PLANEL_Pot_Trim!CP17&lt;&gt;0,CP17/PLANEL_Pot_Trim!CP17,0)</f>
        <v>0.46942653416150121</v>
      </c>
      <c r="CQ42" s="51">
        <f>IF(PLANEL_Pot_Trim!CQ17&lt;&gt;0,CQ17/PLANEL_Pot_Trim!CQ17,0)</f>
        <v>0.35419441743593583</v>
      </c>
      <c r="CR42" s="51">
        <f>IF(PLANEL_Pot_Trim!CR17&lt;&gt;0,CR17/PLANEL_Pot_Trim!CR17,0)</f>
        <v>0.42962228517189144</v>
      </c>
      <c r="CS42" s="51">
        <f>IF(PLANEL_Pot_Trim!CS17&lt;&gt;0,CS17/PLANEL_Pot_Trim!CS17,0)</f>
        <v>0.57053392457790053</v>
      </c>
      <c r="CT42" s="51">
        <f>IF(PLANEL_Pot_Trim!CT17&lt;&gt;0,CT17/PLANEL_Pot_Trim!CT17,0)</f>
        <v>0.46920142187454034</v>
      </c>
      <c r="CU42" s="51">
        <f>IF(PLANEL_Pot_Trim!CU17&lt;&gt;0,CU17/PLANEL_Pot_Trim!CU17,0)</f>
        <v>0.35428502927857941</v>
      </c>
      <c r="CV42" s="51">
        <f>IF(PLANEL_Pot_Trim!CV17&lt;&gt;0,CV17/PLANEL_Pot_Trim!CV17,0)</f>
        <v>0.42838857046532425</v>
      </c>
      <c r="CW42" s="51">
        <f>IF(PLANEL_Pot_Trim!CW17&lt;&gt;0,CW17/PLANEL_Pot_Trim!CW17,0)</f>
        <v>0.56826487598749509</v>
      </c>
      <c r="CX42" s="51">
        <f>IF(PLANEL_Pot_Trim!CX17&lt;&gt;0,CX17/PLANEL_Pot_Trim!CX17,0)</f>
        <v>0.46810603761541636</v>
      </c>
      <c r="CY42" s="81">
        <f>IF(PLANEL_Pot_Trim!CY17&lt;&gt;0,CY17/PLANEL_Pot_Trim!CY17,0)</f>
        <v>0.35426974844273423</v>
      </c>
      <c r="CZ42" s="81">
        <f>IF(PLANEL_Pot_Trim!CZ17&lt;&gt;0,CZ17/PLANEL_Pot_Trim!CZ17,0)</f>
        <v>0.42859662494463885</v>
      </c>
      <c r="DA42" s="81">
        <f>IF(PLANEL_Pot_Trim!DA17&lt;&gt;0,DA17/PLANEL_Pot_Trim!DA17,0)</f>
        <v>0.56864752986638167</v>
      </c>
      <c r="DB42" s="81">
        <f>IF(PLANEL_Pot_Trim!DB17&lt;&gt;0,DB17/PLANEL_Pot_Trim!DB17,0)</f>
        <v>0.4682907639594916</v>
      </c>
      <c r="DC42" s="51">
        <f>IF(PLANEL_Pot_Trim!DC17&lt;&gt;0,DC17/PLANEL_Pot_Trim!DC17,0)</f>
        <v>0.35426473886720805</v>
      </c>
      <c r="DD42" s="51">
        <f>IF(PLANEL_Pot_Trim!DD17&lt;&gt;0,DD17/PLANEL_Pot_Trim!DD17,0)</f>
        <v>0.42866483231014463</v>
      </c>
      <c r="DE42" s="51">
        <f>IF(PLANEL_Pot_Trim!DE17&lt;&gt;0,DE17/PLANEL_Pot_Trim!DE17,0)</f>
        <v>0.56877297688145467</v>
      </c>
      <c r="DF42" s="51">
        <f>IF(PLANEL_Pot_Trim!DF17&lt;&gt;0,DF17/PLANEL_Pot_Trim!DF17,0)</f>
        <v>0.46835132356322123</v>
      </c>
      <c r="DG42" s="51">
        <f>IF(PLANEL_Pot_Trim!DG17&lt;&gt;0,DG17/PLANEL_Pot_Trim!DG17,0)</f>
        <v>0.35426114492903782</v>
      </c>
      <c r="DH42" s="51">
        <f>IF(PLANEL_Pot_Trim!DH17&lt;&gt;0,DH17/PLANEL_Pot_Trim!DH17,0)</f>
        <v>0.42871376485864071</v>
      </c>
      <c r="DI42" s="51">
        <f>IF(PLANEL_Pot_Trim!DI17&lt;&gt;0,DI17/PLANEL_Pot_Trim!DI17,0)</f>
        <v>0.56886297367231353</v>
      </c>
      <c r="DJ42" s="51">
        <f>IF(PLANEL_Pot_Trim!DJ17&lt;&gt;0,DJ17/PLANEL_Pot_Trim!DJ17,0)</f>
        <v>0.46839476953376752</v>
      </c>
      <c r="DK42" s="51">
        <f>IF(PLANEL_Pot_Trim!DK17&lt;&gt;0,DK17/PLANEL_Pot_Trim!DK17,0)</f>
        <v>0.35425775536784765</v>
      </c>
      <c r="DL42" s="51">
        <f>IF(PLANEL_Pot_Trim!DL17&lt;&gt;0,DL17/PLANEL_Pot_Trim!DL17,0)</f>
        <v>0.42875991519542878</v>
      </c>
      <c r="DM42" s="51">
        <f>IF(PLANEL_Pot_Trim!DM17&lt;&gt;0,DM17/PLANEL_Pot_Trim!DM17,0)</f>
        <v>0.56894785343377052</v>
      </c>
      <c r="DN42" s="51">
        <f>IF(PLANEL_Pot_Trim!DN17&lt;&gt;0,DN17/PLANEL_Pot_Trim!DN17,0)</f>
        <v>0.46843574526205256</v>
      </c>
      <c r="DO42" s="51">
        <f>IF(PLANEL_Pot_Trim!DO17&lt;&gt;0,DO17/PLANEL_Pot_Trim!DO17,0)</f>
        <v>0.35425438653352181</v>
      </c>
      <c r="DP42" s="51">
        <f>IF(PLANEL_Pot_Trim!DP17&lt;&gt;0,DP17/PLANEL_Pot_Trim!DP17,0)</f>
        <v>0.42880578322044999</v>
      </c>
      <c r="DQ42" s="51">
        <f>IF(PLANEL_Pot_Trim!DQ17&lt;&gt;0,DQ17/PLANEL_Pot_Trim!DQ17,0)</f>
        <v>0.56903221380886371</v>
      </c>
      <c r="DR42" s="51">
        <f>IF(PLANEL_Pot_Trim!DR17&lt;&gt;0,DR17/PLANEL_Pot_Trim!DR17,0)</f>
        <v>0.46847647028492762</v>
      </c>
      <c r="DS42" s="51">
        <f>IF(PLANEL_Pot_Trim!DS17&lt;&gt;0,DS17/PLANEL_Pot_Trim!DS17,0)</f>
        <v>0.35424980897523828</v>
      </c>
      <c r="DT42" s="51">
        <f>IF(PLANEL_Pot_Trim!DT17&lt;&gt;0,DT17/PLANEL_Pot_Trim!DT17,0)</f>
        <v>0.42886810772118567</v>
      </c>
      <c r="DU42" s="51">
        <f>IF(PLANEL_Pot_Trim!DU17&lt;&gt;0,DU17/PLANEL_Pot_Trim!DU17,0)</f>
        <v>0.56914684111326053</v>
      </c>
      <c r="DV42" s="51">
        <f>IF(PLANEL_Pot_Trim!DV17&lt;&gt;0,DV17/PLANEL_Pot_Trim!DV17,0)</f>
        <v>0.46853180672126693</v>
      </c>
      <c r="DW42" s="51">
        <f>IF(PLANEL_Pot_Trim!DW17&lt;&gt;0,DW17/PLANEL_Pot_Trim!DW17,0)</f>
        <v>0.35424578307332816</v>
      </c>
      <c r="DX42" s="51">
        <f>IF(PLANEL_Pot_Trim!DX17&lt;&gt;0,DX17/PLANEL_Pot_Trim!DX17,0)</f>
        <v>0.42892292297836748</v>
      </c>
      <c r="DY42" s="51">
        <f>IF(PLANEL_Pot_Trim!DY17&lt;&gt;0,DY17/PLANEL_Pot_Trim!DY17,0)</f>
        <v>0.56924765735811367</v>
      </c>
      <c r="DZ42" s="51">
        <f>IF(PLANEL_Pot_Trim!DZ17&lt;&gt;0,DZ17/PLANEL_Pot_Trim!DZ17,0)</f>
        <v>0.46858047575436068</v>
      </c>
      <c r="EA42" s="51">
        <f>IF(PLANEL_Pot_Trim!EA17&lt;&gt;0,EA17/PLANEL_Pot_Trim!EA17,0)</f>
        <v>0.35424243230977259</v>
      </c>
      <c r="EB42" s="51">
        <f>IF(PLANEL_Pot_Trim!EB17&lt;&gt;0,EB17/PLANEL_Pot_Trim!EB17,0)</f>
        <v>0.42896854442868604</v>
      </c>
      <c r="EC42" s="51">
        <f>IF(PLANEL_Pot_Trim!EC17&lt;&gt;0,EC17/PLANEL_Pot_Trim!EC17,0)</f>
        <v>0.56933156427411069</v>
      </c>
      <c r="ED42" s="51">
        <f>IF(PLANEL_Pot_Trim!ED17&lt;&gt;0,ED17/PLANEL_Pot_Trim!ED17,0)</f>
        <v>0.46862098189291151</v>
      </c>
      <c r="EE42" s="51">
        <f>IF(PLANEL_Pot_Trim!EE17&lt;&gt;0,EE17/PLANEL_Pot_Trim!EE17,0)</f>
        <v>0.3542390575333792</v>
      </c>
      <c r="EF42" s="51">
        <f>IF(PLANEL_Pot_Trim!EF17&lt;&gt;0,EF17/PLANEL_Pot_Trim!EF17,0)</f>
        <v>0.42901449363781569</v>
      </c>
      <c r="EG42" s="51">
        <f>IF(PLANEL_Pot_Trim!EG17&lt;&gt;0,EG17/PLANEL_Pot_Trim!EG17,0)</f>
        <v>0.56941607408645545</v>
      </c>
      <c r="EH42" s="51">
        <f>IF(PLANEL_Pot_Trim!EH17&lt;&gt;0,EH17/PLANEL_Pot_Trim!EH17,0)</f>
        <v>0.46866177906492384</v>
      </c>
      <c r="EI42" s="51">
        <f>IF(PLANEL_Pot_Trim!EI17&lt;&gt;0,EI17/PLANEL_Pot_Trim!EI17,0)</f>
        <v>0.35423604055506291</v>
      </c>
      <c r="EJ42" s="51">
        <f>IF(PLANEL_Pot_Trim!EJ17&lt;&gt;0,EJ17/PLANEL_Pot_Trim!EJ17,0)</f>
        <v>0.42905557098329655</v>
      </c>
      <c r="EK42" s="51">
        <f>IF(PLANEL_Pot_Trim!EK17&lt;&gt;0,EK17/PLANEL_Pot_Trim!EK17,0)</f>
        <v>0.56949162362775685</v>
      </c>
      <c r="EL42" s="51">
        <f>IF(PLANEL_Pot_Trim!EL17&lt;&gt;0,EL17/PLANEL_Pot_Trim!EL17,0)</f>
        <v>0.46869825059782444</v>
      </c>
      <c r="EM42" s="51">
        <f>IF(PLANEL_Pot_Trim!EM17&lt;&gt;0,EM17/PLANEL_Pot_Trim!EM17,0)</f>
        <v>0.3542347324300929</v>
      </c>
      <c r="EN42" s="51">
        <f>IF(PLANEL_Pot_Trim!EN17&lt;&gt;0,EN17/PLANEL_Pot_Trim!EN17,0)</f>
        <v>0.42907338186178845</v>
      </c>
      <c r="EO42" s="51">
        <f>IF(PLANEL_Pot_Trim!EO17&lt;&gt;0,EO17/PLANEL_Pot_Trim!EO17,0)</f>
        <v>0.56952438141115769</v>
      </c>
      <c r="EP42" s="51">
        <f>IF(PLANEL_Pot_Trim!EP17&lt;&gt;0,EP17/PLANEL_Pot_Trim!EP17,0)</f>
        <v>0.46871406444056585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0.28403492877075415</v>
      </c>
      <c r="CF45" s="53">
        <f>IF(PLANEL_Pot_Trim!CF20&lt;&gt;0,CF20/PLANEL_Pot_Trim!CF20,0)</f>
        <v>0.27737522853538532</v>
      </c>
      <c r="CG45" s="53">
        <f>IF(PLANEL_Pot_Trim!CG20&lt;&gt;0,CG20/PLANEL_Pot_Trim!CG20,0)</f>
        <v>0.27268061725213305</v>
      </c>
      <c r="CH45" s="53">
        <f>IF(PLANEL_Pot_Trim!CH20&lt;&gt;0,CH20/PLANEL_Pot_Trim!CH20,0)</f>
        <v>0.28218246483112946</v>
      </c>
      <c r="CI45" s="53">
        <f>IF(PLANEL_Pot_Trim!CI20&lt;&gt;0,CI20/PLANEL_Pot_Trim!CI20,0)</f>
        <v>0.28403647780078994</v>
      </c>
      <c r="CJ45" s="53">
        <f>IF(PLANEL_Pot_Trim!CJ20&lt;&gt;0,CJ20/PLANEL_Pot_Trim!CJ20,0)</f>
        <v>0.27739616539075379</v>
      </c>
      <c r="CK45" s="53">
        <f>IF(PLANEL_Pot_Trim!CK20&lt;&gt;0,CK20/PLANEL_Pot_Trim!CK20,0)</f>
        <v>0.27269222476340882</v>
      </c>
      <c r="CL45" s="53">
        <f>IF(PLANEL_Pot_Trim!CL20&lt;&gt;0,CL20/PLANEL_Pot_Trim!CL20,0)</f>
        <v>0.28218378121967086</v>
      </c>
      <c r="CM45" s="53">
        <f>IF(PLANEL_Pot_Trim!CM20&lt;&gt;0,CM20/PLANEL_Pot_Trim!CM20,0)</f>
        <v>0.28403647780078994</v>
      </c>
      <c r="CN45" s="53">
        <f>IF(PLANEL_Pot_Trim!CN20&lt;&gt;0,CN20/PLANEL_Pot_Trim!CN20,0)</f>
        <v>0.27739616539075379</v>
      </c>
      <c r="CO45" s="53">
        <f>IF(PLANEL_Pot_Trim!CO20&lt;&gt;0,CO20/PLANEL_Pot_Trim!CO20,0)</f>
        <v>0.27269222476340882</v>
      </c>
      <c r="CP45" s="53">
        <f>IF(PLANEL_Pot_Trim!CP20&lt;&gt;0,CP20/PLANEL_Pot_Trim!CP20,0)</f>
        <v>0.28218378121967086</v>
      </c>
      <c r="CQ45" s="53">
        <f>IF(PLANEL_Pot_Trim!CQ20&lt;&gt;0,CQ20/PLANEL_Pot_Trim!CQ20,0)</f>
        <v>0.28418737737383026</v>
      </c>
      <c r="CR45" s="53">
        <f>IF(PLANEL_Pot_Trim!CR20&lt;&gt;0,CR20/PLANEL_Pot_Trim!CR20,0)</f>
        <v>0.27949634013793417</v>
      </c>
      <c r="CS45" s="53">
        <f>IF(PLANEL_Pot_Trim!CS20&lt;&gt;0,CS20/PLANEL_Pot_Trim!CS20,0)</f>
        <v>0.27397569119618292</v>
      </c>
      <c r="CT45" s="53">
        <f>IF(PLANEL_Pot_Trim!CT20&lt;&gt;0,CT20/PLANEL_Pot_Trim!CT20,0)</f>
        <v>0.28231170480711276</v>
      </c>
      <c r="CU45" s="53">
        <f>IF(PLANEL_Pot_Trim!CU20&lt;&gt;0,CU20/PLANEL_Pot_Trim!CU20,0)</f>
        <v>0.28435173935727803</v>
      </c>
      <c r="CV45" s="53">
        <f>IF(PLANEL_Pot_Trim!CV20&lt;&gt;0,CV20/PLANEL_Pot_Trim!CV20,0)</f>
        <v>0.28182788956605381</v>
      </c>
      <c r="CW45" s="53">
        <f>IF(PLANEL_Pot_Trim!CW20&lt;&gt;0,CW20/PLANEL_Pot_Trim!CW20,0)</f>
        <v>0.27548456573768715</v>
      </c>
      <c r="CX45" s="53">
        <f>IF(PLANEL_Pot_Trim!CX20&lt;&gt;0,CX20/PLANEL_Pot_Trim!CX20,0)</f>
        <v>0.2824508136401408</v>
      </c>
      <c r="CY45" s="83">
        <f>IF(PLANEL_Pot_Trim!CY20&lt;&gt;0,CY20/PLANEL_Pot_Trim!CY20,0)</f>
        <v>0.28439796005010554</v>
      </c>
      <c r="CZ45" s="83">
        <f>IF(PLANEL_Pot_Trim!CZ20&lt;&gt;0,CZ20/PLANEL_Pot_Trim!CZ20,0)</f>
        <v>0.28248990000622975</v>
      </c>
      <c r="DA45" s="83">
        <f>IF(PLANEL_Pot_Trim!DA20&lt;&gt;0,DA20/PLANEL_Pot_Trim!DA20,0)</f>
        <v>0.27592488003124777</v>
      </c>
      <c r="DB45" s="83">
        <f>IF(PLANEL_Pot_Trim!DB20&lt;&gt;0,DB20/PLANEL_Pot_Trim!DB20,0)</f>
        <v>0.28248990000622975</v>
      </c>
      <c r="DC45" s="53">
        <f>IF(PLANEL_Pot_Trim!DC20&lt;&gt;0,DC20/PLANEL_Pot_Trim!DC20,0)</f>
        <v>0.28439796003086665</v>
      </c>
      <c r="DD45" s="53">
        <f>IF(PLANEL_Pot_Trim!DD20&lt;&gt;0,DD20/PLANEL_Pot_Trim!DD20,0)</f>
        <v>0.28248990002620894</v>
      </c>
      <c r="DE45" s="53">
        <f>IF(PLANEL_Pot_Trim!DE20&lt;&gt;0,DE20/PLANEL_Pot_Trim!DE20,0)</f>
        <v>0.27592488004988036</v>
      </c>
      <c r="DF45" s="53">
        <f>IF(PLANEL_Pot_Trim!DF20&lt;&gt;0,DF20/PLANEL_Pot_Trim!DF20,0)</f>
        <v>0.28248990002620894</v>
      </c>
      <c r="DG45" s="53">
        <f>IF(PLANEL_Pot_Trim!DG20&lt;&gt;0,DG20/PLANEL_Pot_Trim!DG20,0)</f>
        <v>0.28439796006644158</v>
      </c>
      <c r="DH45" s="53">
        <f>IF(PLANEL_Pot_Trim!DH20&lt;&gt;0,DH20/PLANEL_Pot_Trim!DH20,0)</f>
        <v>0.28248990004173619</v>
      </c>
      <c r="DI45" s="53">
        <f>IF(PLANEL_Pot_Trim!DI20&lt;&gt;0,DI20/PLANEL_Pot_Trim!DI20,0)</f>
        <v>0.27592488006118232</v>
      </c>
      <c r="DJ45" s="53">
        <f>IF(PLANEL_Pot_Trim!DJ20&lt;&gt;0,DJ20/PLANEL_Pot_Trim!DJ20,0)</f>
        <v>0.28248990004173619</v>
      </c>
      <c r="DK45" s="53">
        <f>IF(PLANEL_Pot_Trim!DK20&lt;&gt;0,DK20/PLANEL_Pot_Trim!DK20,0)</f>
        <v>0.28439796005308604</v>
      </c>
      <c r="DL45" s="53">
        <f>IF(PLANEL_Pot_Trim!DL20&lt;&gt;0,DL20/PLANEL_Pot_Trim!DL20,0)</f>
        <v>0.28248990003728897</v>
      </c>
      <c r="DM45" s="53">
        <f>IF(PLANEL_Pot_Trim!DM20&lt;&gt;0,DM20/PLANEL_Pot_Trim!DM20,0)</f>
        <v>0.27592488006819071</v>
      </c>
      <c r="DN45" s="53">
        <f>IF(PLANEL_Pot_Trim!DN20&lt;&gt;0,DN20/PLANEL_Pot_Trim!DN20,0)</f>
        <v>0.28248990003728897</v>
      </c>
      <c r="DO45" s="53">
        <f>IF(PLANEL_Pot_Trim!DO20&lt;&gt;0,DO20/PLANEL_Pot_Trim!DO20,0)</f>
        <v>0.28439796004012946</v>
      </c>
      <c r="DP45" s="53">
        <f>IF(PLANEL_Pot_Trim!DP20&lt;&gt;0,DP20/PLANEL_Pot_Trim!DP20,0)</f>
        <v>0.28248990003804358</v>
      </c>
      <c r="DQ45" s="53">
        <f>IF(PLANEL_Pot_Trim!DQ20&lt;&gt;0,DQ20/PLANEL_Pot_Trim!DQ20,0)</f>
        <v>0.27592488003475502</v>
      </c>
      <c r="DR45" s="53">
        <f>IF(PLANEL_Pot_Trim!DR20&lt;&gt;0,DR20/PLANEL_Pot_Trim!DR20,0)</f>
        <v>0.28248990003804358</v>
      </c>
      <c r="DS45" s="53">
        <f>IF(PLANEL_Pot_Trim!DS20&lt;&gt;0,DS20/PLANEL_Pot_Trim!DS20,0)</f>
        <v>0.28439796000092143</v>
      </c>
      <c r="DT45" s="53">
        <f>IF(PLANEL_Pot_Trim!DT20&lt;&gt;0,DT20/PLANEL_Pot_Trim!DT20,0)</f>
        <v>0.28248989999563434</v>
      </c>
      <c r="DU45" s="53">
        <f>IF(PLANEL_Pot_Trim!DU20&lt;&gt;0,DU20/PLANEL_Pot_Trim!DU20,0)</f>
        <v>0.27592487999432175</v>
      </c>
      <c r="DV45" s="53">
        <f>IF(PLANEL_Pot_Trim!DV20&lt;&gt;0,DV20/PLANEL_Pot_Trim!DV20,0)</f>
        <v>0.28248989999563434</v>
      </c>
      <c r="DW45" s="53">
        <f>IF(PLANEL_Pot_Trim!DW20&lt;&gt;0,DW20/PLANEL_Pot_Trim!DW20,0)</f>
        <v>0.28439796001642292</v>
      </c>
      <c r="DX45" s="53">
        <f>IF(PLANEL_Pot_Trim!DX20&lt;&gt;0,DX20/PLANEL_Pot_Trim!DX20,0)</f>
        <v>0.28248990001475283</v>
      </c>
      <c r="DY45" s="53">
        <f>IF(PLANEL_Pot_Trim!DY20&lt;&gt;0,DY20/PLANEL_Pot_Trim!DY20,0)</f>
        <v>0.2759248800180068</v>
      </c>
      <c r="DZ45" s="53">
        <f>IF(PLANEL_Pot_Trim!DZ20&lt;&gt;0,DZ20/PLANEL_Pot_Trim!DZ20,0)</f>
        <v>0.28248990001475283</v>
      </c>
      <c r="EA45" s="53">
        <f>IF(PLANEL_Pot_Trim!EA20&lt;&gt;0,EA20/PLANEL_Pot_Trim!EA20,0)</f>
        <v>0.28439796001551881</v>
      </c>
      <c r="EB45" s="53">
        <f>IF(PLANEL_Pot_Trim!EB20&lt;&gt;0,EB20/PLANEL_Pot_Trim!EB20,0)</f>
        <v>0.28248990001151209</v>
      </c>
      <c r="EC45" s="53">
        <f>IF(PLANEL_Pot_Trim!EC20&lt;&gt;0,EC20/PLANEL_Pot_Trim!EC20,0)</f>
        <v>0.27592488002173055</v>
      </c>
      <c r="ED45" s="53">
        <f>IF(PLANEL_Pot_Trim!ED20&lt;&gt;0,ED20/PLANEL_Pot_Trim!ED20,0)</f>
        <v>0.28248990001151209</v>
      </c>
      <c r="EE45" s="53">
        <f>IF(PLANEL_Pot_Trim!EE20&lt;&gt;0,EE20/PLANEL_Pot_Trim!EE20,0)</f>
        <v>0.28439796004147011</v>
      </c>
      <c r="EF45" s="53">
        <f>IF(PLANEL_Pot_Trim!EF20&lt;&gt;0,EF20/PLANEL_Pot_Trim!EF20,0)</f>
        <v>0.28248990002623908</v>
      </c>
      <c r="EG45" s="53">
        <f>IF(PLANEL_Pot_Trim!EG20&lt;&gt;0,EG20/PLANEL_Pot_Trim!EG20,0)</f>
        <v>0.27592488003860755</v>
      </c>
      <c r="EH45" s="53">
        <f>IF(PLANEL_Pot_Trim!EH20&lt;&gt;0,EH20/PLANEL_Pot_Trim!EH20,0)</f>
        <v>0.28248990002623908</v>
      </c>
      <c r="EI45" s="53">
        <f>IF(PLANEL_Pot_Trim!EI20&lt;&gt;0,EI20/PLANEL_Pot_Trim!EI20,0)</f>
        <v>0.28439796000239304</v>
      </c>
      <c r="EJ45" s="53">
        <f>IF(PLANEL_Pot_Trim!EJ20&lt;&gt;0,EJ20/PLANEL_Pot_Trim!EJ20,0)</f>
        <v>0.28248989996671081</v>
      </c>
      <c r="EK45" s="53">
        <f>IF(PLANEL_Pot_Trim!EK20&lt;&gt;0,EK20/PLANEL_Pot_Trim!EK20,0)</f>
        <v>0.27592487999913945</v>
      </c>
      <c r="EL45" s="53">
        <f>IF(PLANEL_Pot_Trim!EL20&lt;&gt;0,EL20/PLANEL_Pot_Trim!EL20,0)</f>
        <v>0.28248989996671081</v>
      </c>
      <c r="EM45" s="53">
        <f>IF(PLANEL_Pot_Trim!EM20&lt;&gt;0,EM20/PLANEL_Pot_Trim!EM20,0)</f>
        <v>0.28439796006625856</v>
      </c>
      <c r="EN45" s="53">
        <f>IF(PLANEL_Pot_Trim!EN20&lt;&gt;0,EN20/PLANEL_Pot_Trim!EN20,0)</f>
        <v>0.28248990006552005</v>
      </c>
      <c r="EO45" s="53">
        <f>IF(PLANEL_Pot_Trim!EO20&lt;&gt;0,EO20/PLANEL_Pot_Trim!EO20,0)</f>
        <v>0.27592487995798776</v>
      </c>
      <c r="EP45" s="53">
        <f>IF(PLANEL_Pot_Trim!EP20&lt;&gt;0,EP20/PLANEL_Pot_Trim!EP20,0)</f>
        <v>0.28248990006552005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3335.0226560000001</v>
      </c>
      <c r="O5" s="33">
        <v>3335.0226560000001</v>
      </c>
      <c r="P5" s="33">
        <v>1314.030669</v>
      </c>
      <c r="Q5" s="33">
        <v>1314.030669</v>
      </c>
      <c r="R5" s="33">
        <v>1314.030669</v>
      </c>
      <c r="S5" s="33">
        <v>1314.030669</v>
      </c>
      <c r="T5" s="33">
        <v>1314.030669</v>
      </c>
      <c r="U5" s="33">
        <v>1314.030669</v>
      </c>
      <c r="V5" s="33">
        <v>1314.030669</v>
      </c>
      <c r="W5" s="33">
        <v>390.10992490000001</v>
      </c>
      <c r="X5" s="33">
        <v>390.10992490000001</v>
      </c>
      <c r="Y5" s="33">
        <v>390.10992490000001</v>
      </c>
      <c r="Z5" s="33">
        <v>390.10992490000001</v>
      </c>
      <c r="AA5" s="33">
        <v>390.10992490000001</v>
      </c>
      <c r="AB5" s="33">
        <v>134.1354542</v>
      </c>
      <c r="AC5" s="33">
        <v>134.1354542</v>
      </c>
      <c r="AD5" s="33">
        <v>134.1354542</v>
      </c>
      <c r="AE5" s="33">
        <v>134.1354542</v>
      </c>
      <c r="AF5" s="33">
        <v>134.1354542</v>
      </c>
      <c r="AG5" s="33">
        <v>134.1354542</v>
      </c>
      <c r="AH5" s="33">
        <v>134.1354542</v>
      </c>
      <c r="AI5" s="33">
        <v>134.1354542</v>
      </c>
      <c r="AJ5" s="33">
        <v>134.1354542</v>
      </c>
      <c r="AK5" s="33">
        <v>134.1354542</v>
      </c>
      <c r="AL5" s="33">
        <v>134.1354542</v>
      </c>
      <c r="AM5" s="33">
        <v>134.1354542</v>
      </c>
      <c r="AN5" s="33">
        <v>134.1354542</v>
      </c>
      <c r="AO5" s="33">
        <v>134.1354542</v>
      </c>
      <c r="AP5" s="33">
        <v>134.1354542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4170.9884249999996</v>
      </c>
      <c r="O16" s="33">
        <v>4170.9884249999996</v>
      </c>
      <c r="P16" s="33">
        <v>1677.699576</v>
      </c>
      <c r="Q16" s="33">
        <v>1677.699576</v>
      </c>
      <c r="R16" s="33">
        <v>1677.699576</v>
      </c>
      <c r="S16" s="33">
        <v>1677.699576</v>
      </c>
      <c r="T16" s="33">
        <v>1677.699576</v>
      </c>
      <c r="U16" s="33">
        <v>1677.699576</v>
      </c>
      <c r="V16" s="33">
        <v>1677.699576</v>
      </c>
      <c r="W16" s="33">
        <v>519.27848979999999</v>
      </c>
      <c r="X16" s="33">
        <v>519.27848979999999</v>
      </c>
      <c r="Y16" s="33">
        <v>519.27848979999999</v>
      </c>
      <c r="Z16" s="33">
        <v>519.27848979999999</v>
      </c>
      <c r="AA16" s="33">
        <v>519.27848979999999</v>
      </c>
      <c r="AB16" s="33">
        <v>134.1354542</v>
      </c>
      <c r="AC16" s="33">
        <v>134.1354542</v>
      </c>
      <c r="AD16" s="33">
        <v>134.1354542</v>
      </c>
      <c r="AE16" s="33">
        <v>134.1354542</v>
      </c>
      <c r="AF16" s="33">
        <v>134.1354542</v>
      </c>
      <c r="AG16" s="33">
        <v>134.1354542</v>
      </c>
      <c r="AH16" s="33">
        <v>134.1354542</v>
      </c>
      <c r="AI16" s="33">
        <v>134.1354542</v>
      </c>
      <c r="AJ16" s="33">
        <v>134.1354542</v>
      </c>
      <c r="AK16" s="33">
        <v>134.1354542</v>
      </c>
      <c r="AL16" s="33">
        <v>134.1354542</v>
      </c>
      <c r="AM16" s="33">
        <v>134.1354542</v>
      </c>
      <c r="AN16" s="33">
        <v>134.1354542</v>
      </c>
      <c r="AO16" s="33">
        <v>134.1354542</v>
      </c>
      <c r="AP16" s="33">
        <v>134.1354542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531.34633529999996</v>
      </c>
      <c r="Q31" s="33">
        <v>579.08035749999999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82.425917949999999</v>
      </c>
      <c r="N32" s="33">
        <v>234.5509495</v>
      </c>
      <c r="O32" s="33">
        <v>156.36729969999999</v>
      </c>
      <c r="P32" s="33">
        <v>156.36729969999999</v>
      </c>
      <c r="Q32" s="33">
        <v>179.64330419999999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461.5284188</v>
      </c>
      <c r="N40" s="33">
        <v>698.87160640000002</v>
      </c>
      <c r="O40" s="33">
        <v>620.68795650000004</v>
      </c>
      <c r="P40" s="33">
        <v>687.71363499999995</v>
      </c>
      <c r="Q40" s="33">
        <v>758.72366179999995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1163.4166359999999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285.35467640000002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1163.4166359999999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285.35467640000002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2296.121447</v>
      </c>
      <c r="O101" s="33">
        <v>2228.9064320000002</v>
      </c>
      <c r="P101" s="33">
        <v>1938.9940959999999</v>
      </c>
      <c r="Q101" s="33">
        <v>591.38813270000003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362.7868646</v>
      </c>
      <c r="Q102" s="33">
        <v>362.7868646</v>
      </c>
      <c r="R102" s="33">
        <v>379.39787439999998</v>
      </c>
      <c r="S102" s="33">
        <v>708.28219799999999</v>
      </c>
      <c r="T102" s="33">
        <v>708.28219799999999</v>
      </c>
      <c r="U102" s="33">
        <v>708.28219799999999</v>
      </c>
      <c r="V102" s="33">
        <v>708.28219799999999</v>
      </c>
      <c r="W102" s="33">
        <v>708.28219799999999</v>
      </c>
      <c r="X102" s="33">
        <v>708.28219799999999</v>
      </c>
      <c r="Y102" s="33">
        <v>708.28219799999999</v>
      </c>
      <c r="Z102" s="33">
        <v>708.28219799999999</v>
      </c>
      <c r="AA102" s="33">
        <v>708.28219799999999</v>
      </c>
      <c r="AB102" s="33">
        <v>708.28219799999999</v>
      </c>
      <c r="AC102" s="33">
        <v>708.28219799999999</v>
      </c>
      <c r="AD102" s="33">
        <v>708.28219799999999</v>
      </c>
      <c r="AE102" s="33">
        <v>708.28219799999999</v>
      </c>
      <c r="AF102" s="33">
        <v>708.28219799999999</v>
      </c>
      <c r="AG102" s="33">
        <v>708.28219799999999</v>
      </c>
      <c r="AH102" s="33">
        <v>708.28219799999999</v>
      </c>
      <c r="AI102" s="33">
        <v>708.28219799999999</v>
      </c>
      <c r="AJ102" s="33">
        <v>354.141099</v>
      </c>
      <c r="AK102" s="33">
        <v>708.28219799999999</v>
      </c>
      <c r="AL102" s="33">
        <v>669.35014420000005</v>
      </c>
      <c r="AM102" s="33">
        <v>354.141099</v>
      </c>
      <c r="AN102" s="33">
        <v>354.141099</v>
      </c>
      <c r="AO102" s="33">
        <v>354.141099</v>
      </c>
      <c r="AP102" s="33">
        <v>354.141099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1019.998699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934.71940710000001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968.04788680000001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1305.2616270000001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717.8412902</v>
      </c>
      <c r="K107" s="33">
        <v>701.60378509999998</v>
      </c>
      <c r="L107" s="33">
        <v>654.57942609999998</v>
      </c>
      <c r="M107" s="33">
        <v>717.8412902</v>
      </c>
      <c r="N107" s="33">
        <v>781.10315439999999</v>
      </c>
      <c r="O107" s="33">
        <v>906.1376305</v>
      </c>
      <c r="P107" s="33">
        <v>969.83187669999995</v>
      </c>
      <c r="Q107" s="33">
        <v>1075.4858389999999</v>
      </c>
      <c r="R107" s="33">
        <v>1129.4705610000001</v>
      </c>
      <c r="S107" s="33">
        <v>1517.5068240000001</v>
      </c>
      <c r="T107" s="33">
        <v>1497.3414869999999</v>
      </c>
      <c r="U107" s="33">
        <v>1412.111042</v>
      </c>
      <c r="V107" s="33">
        <v>1531.8413640000001</v>
      </c>
      <c r="W107" s="33">
        <v>1134.517169</v>
      </c>
      <c r="X107" s="33">
        <v>943.00630020000006</v>
      </c>
      <c r="Y107" s="33">
        <v>865.64208450000001</v>
      </c>
      <c r="Z107" s="33">
        <v>704.65824569999995</v>
      </c>
      <c r="AA107" s="33">
        <v>823.55457320000005</v>
      </c>
      <c r="AB107" s="33">
        <v>1134.517169</v>
      </c>
      <c r="AC107" s="33">
        <v>378.9699134</v>
      </c>
      <c r="AD107" s="33">
        <v>675.34382140000002</v>
      </c>
      <c r="AE107" s="33">
        <v>675.34382140000002</v>
      </c>
      <c r="AF107" s="33">
        <v>675.34382140000002</v>
      </c>
      <c r="AG107" s="33">
        <v>675.34382140000002</v>
      </c>
      <c r="AH107" s="33">
        <v>623.01204099999995</v>
      </c>
      <c r="AI107" s="33">
        <v>675.34382140000002</v>
      </c>
      <c r="AJ107" s="33">
        <v>675.34382140000002</v>
      </c>
      <c r="AK107" s="33">
        <v>405.00487020000003</v>
      </c>
      <c r="AL107" s="33">
        <v>337.67191070000001</v>
      </c>
      <c r="AM107" s="33">
        <v>487.5609839</v>
      </c>
      <c r="AN107" s="33">
        <v>337.67191070000001</v>
      </c>
      <c r="AO107" s="33">
        <v>337.67191070000001</v>
      </c>
      <c r="AP107" s="33">
        <v>347.33199839999997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4387.6601289999999</v>
      </c>
      <c r="K112" s="33">
        <v>4776.9318620000004</v>
      </c>
      <c r="L112" s="33">
        <v>5312.7225589999998</v>
      </c>
      <c r="M112" s="33">
        <v>5772.817524</v>
      </c>
      <c r="N112" s="33">
        <v>5761.4770529999996</v>
      </c>
      <c r="O112" s="33">
        <v>5945.2209579999999</v>
      </c>
      <c r="P112" s="33">
        <v>5980.1785090000003</v>
      </c>
      <c r="Q112" s="33">
        <v>4335.207461</v>
      </c>
      <c r="R112" s="33">
        <v>4363.4766749999999</v>
      </c>
      <c r="S112" s="33">
        <v>4992.5823129999999</v>
      </c>
      <c r="T112" s="33">
        <v>4869.4787429999997</v>
      </c>
      <c r="U112" s="33">
        <v>4784.2482980000004</v>
      </c>
      <c r="V112" s="33">
        <v>4903.9786199999999</v>
      </c>
      <c r="W112" s="33">
        <v>3788.4846560000001</v>
      </c>
      <c r="X112" s="33">
        <v>3560.5022020000001</v>
      </c>
      <c r="Y112" s="33">
        <v>3422.1146650000001</v>
      </c>
      <c r="Z112" s="33">
        <v>2456.6569129999998</v>
      </c>
      <c r="AA112" s="33">
        <v>2575.5532400000002</v>
      </c>
      <c r="AB112" s="33">
        <v>2923.8694310000001</v>
      </c>
      <c r="AC112" s="33">
        <v>2277.2703489999999</v>
      </c>
      <c r="AD112" s="33">
        <v>2573.6442569999999</v>
      </c>
      <c r="AE112" s="33">
        <v>2590.5606429999998</v>
      </c>
      <c r="AF112" s="33">
        <v>2554.0890570000001</v>
      </c>
      <c r="AG112" s="33">
        <v>1527.4766770000001</v>
      </c>
      <c r="AH112" s="33">
        <v>1475.144896</v>
      </c>
      <c r="AI112" s="33">
        <v>1527.4766770000001</v>
      </c>
      <c r="AJ112" s="33">
        <v>1173.3355779999999</v>
      </c>
      <c r="AK112" s="33">
        <v>1113.2870680000001</v>
      </c>
      <c r="AL112" s="33">
        <v>1007.022055</v>
      </c>
      <c r="AM112" s="33">
        <v>841.70208290000005</v>
      </c>
      <c r="AN112" s="33">
        <v>691.81300969999995</v>
      </c>
      <c r="AO112" s="33">
        <v>691.81300969999995</v>
      </c>
      <c r="AP112" s="33">
        <v>701.47309740000003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760.34592689999999</v>
      </c>
      <c r="AI113" s="33">
        <v>1022.53076</v>
      </c>
      <c r="AJ113" s="33">
        <v>979.60530700000004</v>
      </c>
      <c r="AK113" s="33">
        <v>1283.5183300000001</v>
      </c>
      <c r="AL113" s="33">
        <v>1896.087123</v>
      </c>
      <c r="AM113" s="33">
        <v>2301.135237</v>
      </c>
      <c r="AN113" s="33">
        <v>2555.3139470000001</v>
      </c>
      <c r="AO113" s="33">
        <v>2615.5174820000002</v>
      </c>
      <c r="AP113" s="33">
        <v>3283.2595940000001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155.70692320000001</v>
      </c>
      <c r="AI115" s="33">
        <v>155.70692320000001</v>
      </c>
      <c r="AJ115" s="33">
        <v>155.70692320000001</v>
      </c>
      <c r="AK115" s="33">
        <v>155.70692320000001</v>
      </c>
      <c r="AL115" s="33">
        <v>155.70692320000001</v>
      </c>
      <c r="AM115" s="33">
        <v>155.70692320000001</v>
      </c>
      <c r="AN115" s="33">
        <v>155.70692320000001</v>
      </c>
      <c r="AO115" s="33">
        <v>155.70692320000001</v>
      </c>
      <c r="AP115" s="33">
        <v>155.70692320000001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916.0528501</v>
      </c>
      <c r="AI124" s="33">
        <v>1178.2376830000001</v>
      </c>
      <c r="AJ124" s="33">
        <v>1135.31223</v>
      </c>
      <c r="AK124" s="33">
        <v>1439.2252530000001</v>
      </c>
      <c r="AL124" s="33">
        <v>2051.794046</v>
      </c>
      <c r="AM124" s="33">
        <v>2456.8421600000001</v>
      </c>
      <c r="AN124" s="33">
        <v>2711.0208699999998</v>
      </c>
      <c r="AO124" s="33">
        <v>2771.2244049999999</v>
      </c>
      <c r="AP124" s="33">
        <v>3438.9665180000002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1140.5188900000001</v>
      </c>
      <c r="AA125" s="33">
        <v>1760.33124</v>
      </c>
      <c r="AB125" s="33">
        <v>2012.9361530000001</v>
      </c>
      <c r="AC125" s="33">
        <v>2063.7651860000001</v>
      </c>
      <c r="AD125" s="33">
        <v>2856.3177690000002</v>
      </c>
      <c r="AE125" s="33">
        <v>3653.2521099999999</v>
      </c>
      <c r="AF125" s="33">
        <v>3169.388629</v>
      </c>
      <c r="AG125" s="33">
        <v>3405.682339</v>
      </c>
      <c r="AH125" s="33">
        <v>3405.6874429999998</v>
      </c>
      <c r="AI125" s="33">
        <v>3095.9120429999998</v>
      </c>
      <c r="AJ125" s="33">
        <v>3548.280992</v>
      </c>
      <c r="AK125" s="33">
        <v>3421.5566709999998</v>
      </c>
      <c r="AL125" s="33">
        <v>3266.879093</v>
      </c>
      <c r="AM125" s="33">
        <v>3080.9304010000001</v>
      </c>
      <c r="AN125" s="33">
        <v>3043.9171839999999</v>
      </c>
      <c r="AO125" s="33">
        <v>3583.0318609999999</v>
      </c>
      <c r="AP125" s="33">
        <v>3548.7456539999998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822.48454730000003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938.25689969999996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1500.5580829999999</v>
      </c>
      <c r="AA136" s="33">
        <v>2210.3802310000001</v>
      </c>
      <c r="AB136" s="33">
        <v>2552.9949419999998</v>
      </c>
      <c r="AC136" s="33">
        <v>2693.8337729999998</v>
      </c>
      <c r="AD136" s="33">
        <v>3576.3961549999999</v>
      </c>
      <c r="AE136" s="33">
        <v>4475.7366579999998</v>
      </c>
      <c r="AF136" s="33">
        <v>4069.4866109999998</v>
      </c>
      <c r="AG136" s="33">
        <v>4305.7803210000002</v>
      </c>
      <c r="AH136" s="33">
        <v>4305.785425</v>
      </c>
      <c r="AI136" s="33">
        <v>3996.010025</v>
      </c>
      <c r="AJ136" s="33">
        <v>4448.3789740000002</v>
      </c>
      <c r="AK136" s="33">
        <v>4321.6546529999996</v>
      </c>
      <c r="AL136" s="33">
        <v>4205.1359929999999</v>
      </c>
      <c r="AM136" s="33">
        <v>3981.0283829999998</v>
      </c>
      <c r="AN136" s="33">
        <v>3944.0151660000001</v>
      </c>
      <c r="AO136" s="33">
        <v>4483.1298429999997</v>
      </c>
      <c r="AP136" s="33">
        <v>4448.8436359999996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452.29079200000001</v>
      </c>
      <c r="N137" s="33">
        <v>786.77523650000001</v>
      </c>
      <c r="O137" s="33">
        <v>655.46437409999999</v>
      </c>
      <c r="P137" s="33">
        <v>541.56768709999994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494.19113170000003</v>
      </c>
      <c r="N148" s="33">
        <v>828.67557620000002</v>
      </c>
      <c r="O148" s="33">
        <v>697.3647138</v>
      </c>
      <c r="P148" s="33">
        <v>583.46802679999996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3388.6527059999999</v>
      </c>
      <c r="T149" s="33">
        <v>3769.8175729999998</v>
      </c>
      <c r="U149" s="33">
        <v>6565.3136919999997</v>
      </c>
      <c r="V149" s="33">
        <v>6565.3136919999997</v>
      </c>
      <c r="W149" s="33">
        <v>6785.1073180000003</v>
      </c>
      <c r="X149" s="33">
        <v>6712.3547870000002</v>
      </c>
      <c r="Y149" s="33">
        <v>6627.6862570000003</v>
      </c>
      <c r="Z149" s="33">
        <v>6565.3136919999997</v>
      </c>
      <c r="AA149" s="33">
        <v>6656.1630379999997</v>
      </c>
      <c r="AB149" s="33">
        <v>6797.5963330000004</v>
      </c>
      <c r="AC149" s="33">
        <v>6797.5963330000004</v>
      </c>
      <c r="AD149" s="33">
        <v>6797.5963330000004</v>
      </c>
      <c r="AE149" s="33">
        <v>6797.5963330000004</v>
      </c>
      <c r="AF149" s="33">
        <v>6797.5963330000004</v>
      </c>
      <c r="AG149" s="33">
        <v>6797.5963330000004</v>
      </c>
      <c r="AH149" s="33">
        <v>6797.5963330000004</v>
      </c>
      <c r="AI149" s="33">
        <v>6797.5963330000004</v>
      </c>
      <c r="AJ149" s="33">
        <v>6797.5963330000004</v>
      </c>
      <c r="AK149" s="33">
        <v>6797.5963330000004</v>
      </c>
      <c r="AL149" s="33">
        <v>6797.5963330000004</v>
      </c>
      <c r="AM149" s="33">
        <v>6797.5963330000004</v>
      </c>
      <c r="AN149" s="33">
        <v>6797.5963330000004</v>
      </c>
      <c r="AO149" s="33">
        <v>6797.5963330000004</v>
      </c>
      <c r="AP149" s="33">
        <v>6797.5963330000004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3388.6527059999999</v>
      </c>
      <c r="T160" s="33">
        <v>3769.8175729999998</v>
      </c>
      <c r="U160" s="33">
        <v>6565.3136919999997</v>
      </c>
      <c r="V160" s="33">
        <v>6565.3136919999997</v>
      </c>
      <c r="W160" s="33">
        <v>6785.1073180000003</v>
      </c>
      <c r="X160" s="33">
        <v>6712.3547870000002</v>
      </c>
      <c r="Y160" s="33">
        <v>6627.6862570000003</v>
      </c>
      <c r="Z160" s="33">
        <v>6565.3136919999997</v>
      </c>
      <c r="AA160" s="33">
        <v>6656.1630379999997</v>
      </c>
      <c r="AB160" s="33">
        <v>6797.5963330000004</v>
      </c>
      <c r="AC160" s="33">
        <v>6797.5963330000004</v>
      </c>
      <c r="AD160" s="33">
        <v>6797.5963330000004</v>
      </c>
      <c r="AE160" s="33">
        <v>6797.5963330000004</v>
      </c>
      <c r="AF160" s="33">
        <v>6797.5963330000004</v>
      </c>
      <c r="AG160" s="33">
        <v>6797.5963330000004</v>
      </c>
      <c r="AH160" s="33">
        <v>6797.5963330000004</v>
      </c>
      <c r="AI160" s="33">
        <v>6797.5963330000004</v>
      </c>
      <c r="AJ160" s="33">
        <v>6797.5963330000004</v>
      </c>
      <c r="AK160" s="33">
        <v>6797.5963330000004</v>
      </c>
      <c r="AL160" s="33">
        <v>6797.5963330000004</v>
      </c>
      <c r="AM160" s="33">
        <v>6797.5963330000004</v>
      </c>
      <c r="AN160" s="33">
        <v>6797.5963330000004</v>
      </c>
      <c r="AO160" s="33">
        <v>6797.5963330000004</v>
      </c>
      <c r="AP160" s="33">
        <v>6797.5963330000004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6.4763640740000001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109.4203519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56.334051479999999</v>
      </c>
      <c r="R172" s="33">
        <v>128.17123789999999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23.186771719999999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23.186771719999999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18434.853569999999</v>
      </c>
      <c r="T233" s="33">
        <v>19345.625919999999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6752.7665580000003</v>
      </c>
      <c r="G234" s="33">
        <v>7002.9905650000001</v>
      </c>
      <c r="H234" s="33">
        <v>6954.5284190000002</v>
      </c>
      <c r="I234" s="33">
        <v>7002.9905650000001</v>
      </c>
      <c r="J234" s="33">
        <v>7002.9905650000001</v>
      </c>
      <c r="K234" s="33">
        <v>7057.1715949999998</v>
      </c>
      <c r="L234" s="33">
        <v>7178.9387729999999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8813.1683499999999</v>
      </c>
      <c r="U234" s="33">
        <v>8836.1947789999995</v>
      </c>
      <c r="V234" s="33">
        <v>8836.1947789999995</v>
      </c>
      <c r="W234" s="33">
        <v>8836.1947789999995</v>
      </c>
      <c r="X234" s="33">
        <v>8836.1947789999995</v>
      </c>
      <c r="Y234" s="33">
        <v>8836.1947789999995</v>
      </c>
      <c r="Z234" s="33">
        <v>8836.1947789999995</v>
      </c>
      <c r="AA234" s="33">
        <v>8836.1947789999995</v>
      </c>
      <c r="AB234" s="33">
        <v>8836.1947789999995</v>
      </c>
      <c r="AC234" s="33">
        <v>8836.1947789999995</v>
      </c>
      <c r="AD234" s="33">
        <v>8836.1947789999995</v>
      </c>
      <c r="AE234" s="33">
        <v>8836.1947789999995</v>
      </c>
      <c r="AF234" s="33">
        <v>8836.1947789999995</v>
      </c>
      <c r="AG234" s="33">
        <v>8836.1947789999995</v>
      </c>
      <c r="AH234" s="33">
        <v>8836.1947789999995</v>
      </c>
      <c r="AI234" s="33">
        <v>8836.1947789999995</v>
      </c>
      <c r="AJ234" s="33">
        <v>8836.1947789999995</v>
      </c>
      <c r="AK234" s="33">
        <v>8836.1947789999995</v>
      </c>
      <c r="AL234" s="33">
        <v>8836.1947789999995</v>
      </c>
      <c r="AM234" s="33">
        <v>8836.1947789999995</v>
      </c>
      <c r="AN234" s="33">
        <v>8836.1947789999995</v>
      </c>
      <c r="AO234" s="33">
        <v>8836.1947789999995</v>
      </c>
      <c r="AP234" s="33">
        <v>8836.1947789999995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5093.511501</v>
      </c>
      <c r="G235" s="33">
        <v>5305.7009770000004</v>
      </c>
      <c r="H235" s="33">
        <v>4617.6650639999998</v>
      </c>
      <c r="I235" s="33">
        <v>5362.7833330000003</v>
      </c>
      <c r="J235" s="33">
        <v>4876.2430180000001</v>
      </c>
      <c r="K235" s="33">
        <v>5293.5132050000002</v>
      </c>
      <c r="L235" s="33">
        <v>5112.492354</v>
      </c>
      <c r="M235" s="33">
        <v>5362.7833330000003</v>
      </c>
      <c r="N235" s="33">
        <v>5212.9962539999997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5207.9606679999997</v>
      </c>
      <c r="T235" s="33">
        <v>5462.4723450000001</v>
      </c>
      <c r="U235" s="33">
        <v>5638.7204780000002</v>
      </c>
      <c r="V235" s="33">
        <v>5487.8655769999996</v>
      </c>
      <c r="W235" s="33">
        <v>5516.0637470000001</v>
      </c>
      <c r="X235" s="33">
        <v>5515.0653439999996</v>
      </c>
      <c r="Y235" s="33">
        <v>5513.566092</v>
      </c>
      <c r="Z235" s="33">
        <v>5511.957813</v>
      </c>
      <c r="AA235" s="33">
        <v>5510.7320570000002</v>
      </c>
      <c r="AB235" s="33">
        <v>5509.1311470000001</v>
      </c>
      <c r="AC235" s="33">
        <v>5506.8439870000002</v>
      </c>
      <c r="AD235" s="33">
        <v>5505.4886120000001</v>
      </c>
      <c r="AE235" s="33">
        <v>5504.1305110000003</v>
      </c>
      <c r="AF235" s="33">
        <v>5355.0582340000001</v>
      </c>
      <c r="AG235" s="33">
        <v>5353.9976550000001</v>
      </c>
      <c r="AH235" s="33">
        <v>5353.1951120000003</v>
      </c>
      <c r="AI235" s="33">
        <v>5352.3865880000003</v>
      </c>
      <c r="AJ235" s="33">
        <v>5351.5281789999999</v>
      </c>
      <c r="AK235" s="33">
        <v>5180.0958049999999</v>
      </c>
      <c r="AL235" s="33">
        <v>4964.7130939999997</v>
      </c>
      <c r="AM235" s="33">
        <v>4795.6623920000002</v>
      </c>
      <c r="AN235" s="33">
        <v>4598.8110210000004</v>
      </c>
      <c r="AO235" s="33">
        <v>4043.2499079999998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5074.610565</v>
      </c>
      <c r="J236" s="33">
        <v>4669.0876230000003</v>
      </c>
      <c r="K236" s="33">
        <v>6708.7193969999998</v>
      </c>
      <c r="L236" s="33">
        <v>9642.7908399999997</v>
      </c>
      <c r="M236" s="33">
        <v>9642.7908399999997</v>
      </c>
      <c r="N236" s="33">
        <v>9642.7908399999997</v>
      </c>
      <c r="O236" s="33">
        <v>9395.2458370000004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6840.9334449999997</v>
      </c>
      <c r="J237" s="33">
        <v>7097.5456279999999</v>
      </c>
      <c r="K237" s="33">
        <v>7190.1716180000003</v>
      </c>
      <c r="L237" s="33">
        <v>6380.0041430000001</v>
      </c>
      <c r="M237" s="33">
        <v>7280.4463239999995</v>
      </c>
      <c r="N237" s="33">
        <v>7280.4463239999995</v>
      </c>
      <c r="O237" s="33">
        <v>6493.1990329999999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2064.257693</v>
      </c>
      <c r="J238" s="33">
        <v>3666.2084140000002</v>
      </c>
      <c r="K238" s="33">
        <v>4025.1093529999998</v>
      </c>
      <c r="L238" s="33">
        <v>3034.9364740000001</v>
      </c>
      <c r="M238" s="33">
        <v>2995.636708</v>
      </c>
      <c r="N238" s="33">
        <v>3791.3745170000002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226.3016518</v>
      </c>
      <c r="K239" s="33">
        <v>123.65078870000001</v>
      </c>
      <c r="L239" s="33">
        <v>350.72741070000001</v>
      </c>
      <c r="M239" s="33">
        <v>350.72741070000001</v>
      </c>
      <c r="N239" s="33">
        <v>350.72741070000001</v>
      </c>
      <c r="O239" s="33">
        <v>225.67141369999999</v>
      </c>
      <c r="P239" s="33">
        <v>350.72741070000001</v>
      </c>
      <c r="Q239" s="33">
        <v>350.72741070000001</v>
      </c>
      <c r="R239" s="33">
        <v>350.72741070000001</v>
      </c>
      <c r="S239" s="33">
        <v>423.58981080000001</v>
      </c>
      <c r="T239" s="33">
        <v>505.03711829999997</v>
      </c>
      <c r="U239" s="33">
        <v>644.46606050000003</v>
      </c>
      <c r="V239" s="33">
        <v>695.13863879999997</v>
      </c>
      <c r="W239" s="33">
        <v>873.58324089999996</v>
      </c>
      <c r="X239" s="33">
        <v>873.58324089999996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X240" s="33">
        <v>422.85458210000002</v>
      </c>
      <c r="Y240" s="33">
        <v>616.39444579999997</v>
      </c>
      <c r="Z240" s="33">
        <v>892.23257950000004</v>
      </c>
      <c r="AA240" s="33">
        <v>1064.4096669999999</v>
      </c>
      <c r="AB240" s="33">
        <v>1250.210963</v>
      </c>
      <c r="AC240" s="33">
        <v>1250.210963</v>
      </c>
      <c r="AD240" s="33">
        <v>1250.210963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1911.44119</v>
      </c>
      <c r="N241" s="33">
        <v>1339.3887500000001</v>
      </c>
      <c r="O241" s="33">
        <v>1911.44119</v>
      </c>
      <c r="P241" s="33">
        <v>1339.3887500000001</v>
      </c>
      <c r="Q241" s="33">
        <v>1339.3887500000001</v>
      </c>
      <c r="R241" s="33">
        <v>1459.0238609999999</v>
      </c>
      <c r="S241" s="33">
        <v>1911.44119</v>
      </c>
      <c r="T241" s="33">
        <v>2031.5087349999999</v>
      </c>
      <c r="U241" s="33">
        <v>2002.48008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41470.994120000003</v>
      </c>
      <c r="G244" s="33">
        <v>42002.482450000003</v>
      </c>
      <c r="H244" s="33">
        <v>44305.293709999998</v>
      </c>
      <c r="I244" s="33">
        <v>44527.897519999999</v>
      </c>
      <c r="J244" s="33">
        <v>45676.803399999997</v>
      </c>
      <c r="K244" s="33">
        <v>48620.802969999997</v>
      </c>
      <c r="L244" s="33">
        <v>51833.798190000001</v>
      </c>
      <c r="M244" s="33">
        <v>52967.595110000002</v>
      </c>
      <c r="N244" s="33">
        <v>53115.266179999999</v>
      </c>
      <c r="O244" s="33">
        <v>53477.478080000001</v>
      </c>
      <c r="P244" s="33">
        <v>54251.766320000002</v>
      </c>
      <c r="Q244" s="33">
        <v>54251.766320000002</v>
      </c>
      <c r="R244" s="33">
        <v>54814.282650000001</v>
      </c>
      <c r="S244" s="33">
        <v>55294.752359999999</v>
      </c>
      <c r="T244" s="33">
        <v>57608.540050000003</v>
      </c>
      <c r="U244" s="33">
        <v>58202.793579999998</v>
      </c>
      <c r="V244" s="33">
        <v>58154.491979999999</v>
      </c>
      <c r="W244" s="33">
        <v>58361.134749999997</v>
      </c>
      <c r="X244" s="33">
        <v>58782.99093</v>
      </c>
      <c r="Y244" s="33">
        <v>58975.031540000004</v>
      </c>
      <c r="Z244" s="33">
        <v>59249.26139</v>
      </c>
      <c r="AA244" s="33">
        <v>59420.212729999999</v>
      </c>
      <c r="AB244" s="33">
        <v>59604.413110000001</v>
      </c>
      <c r="AC244" s="33">
        <v>59602.125950000001</v>
      </c>
      <c r="AD244" s="33">
        <v>59600.770579999997</v>
      </c>
      <c r="AE244" s="33">
        <v>59680.25836</v>
      </c>
      <c r="AF244" s="33">
        <v>59531.186079999999</v>
      </c>
      <c r="AG244" s="33">
        <v>59530.125500000002</v>
      </c>
      <c r="AH244" s="33">
        <v>59529.322959999998</v>
      </c>
      <c r="AI244" s="33">
        <v>59528.514439999999</v>
      </c>
      <c r="AJ244" s="33">
        <v>59527.656029999998</v>
      </c>
      <c r="AK244" s="33">
        <v>59356.22365</v>
      </c>
      <c r="AL244" s="33">
        <v>59140.840940000002</v>
      </c>
      <c r="AM244" s="33">
        <v>58971.790240000002</v>
      </c>
      <c r="AN244" s="33">
        <v>58774.938869999998</v>
      </c>
      <c r="AO244" s="33">
        <v>58219.377760000003</v>
      </c>
      <c r="AP244" s="33">
        <v>58084.461170000002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3168.5895959999998</v>
      </c>
      <c r="N245" s="33">
        <v>4173.2139429999997</v>
      </c>
      <c r="O245" s="33">
        <v>4173.2139429999997</v>
      </c>
      <c r="P245" s="33">
        <v>3852.023866</v>
      </c>
      <c r="Q245" s="33">
        <v>4169.5028009999996</v>
      </c>
      <c r="R245" s="33">
        <v>4173.2139429999997</v>
      </c>
      <c r="S245" s="33">
        <v>4133.0268720000004</v>
      </c>
      <c r="T245" s="33">
        <v>4292.3706920000004</v>
      </c>
      <c r="U245" s="33">
        <v>5194.7787010000002</v>
      </c>
      <c r="V245" s="33">
        <v>5112.4395930000001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93.293548229999999</v>
      </c>
      <c r="AN247" s="33">
        <v>93.293548229999999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135.76000819999999</v>
      </c>
      <c r="J250" s="33">
        <v>135.76000819999999</v>
      </c>
      <c r="K250" s="33">
        <v>135.76000819999999</v>
      </c>
      <c r="L250" s="33">
        <v>160.51175180000001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0.90947835320000003</v>
      </c>
      <c r="L252" s="33">
        <v>1.1330670460000001</v>
      </c>
      <c r="M252" s="33">
        <v>1.6498688509999999</v>
      </c>
      <c r="N252" s="33">
        <v>1.5032622950000001</v>
      </c>
      <c r="O252" s="33">
        <v>1.223310983</v>
      </c>
      <c r="P252" s="33">
        <v>1.223310983</v>
      </c>
      <c r="Q252" s="33">
        <v>1.223310983</v>
      </c>
      <c r="R252" s="33">
        <v>1.66769659</v>
      </c>
      <c r="S252" s="33">
        <v>1.724059209</v>
      </c>
      <c r="T252" s="33">
        <v>1.8143031460000001</v>
      </c>
      <c r="U252" s="33">
        <v>1.5516086570000001</v>
      </c>
      <c r="V252" s="33">
        <v>1.691697872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1.990845</v>
      </c>
      <c r="N253" s="33">
        <v>1.5399</v>
      </c>
      <c r="O253" s="33">
        <v>1.990845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1.5399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3110.5028860000002</v>
      </c>
      <c r="J256" s="33">
        <v>3202.2510860000002</v>
      </c>
      <c r="K256" s="33">
        <v>3284.0959579999999</v>
      </c>
      <c r="L256" s="33">
        <v>3366.2262209999999</v>
      </c>
      <c r="M256" s="33">
        <v>4620.5218910000003</v>
      </c>
      <c r="N256" s="33">
        <v>5647.8346300000003</v>
      </c>
      <c r="O256" s="33">
        <v>5648.005623</v>
      </c>
      <c r="P256" s="33">
        <v>6891.9032479999996</v>
      </c>
      <c r="Q256" s="33">
        <v>7209.3821829999997</v>
      </c>
      <c r="R256" s="33">
        <v>7213.9886550000001</v>
      </c>
      <c r="S256" s="33">
        <v>7173.8579470000004</v>
      </c>
      <c r="T256" s="33">
        <v>7333.2920109999995</v>
      </c>
      <c r="U256" s="33">
        <v>8234.9863810000006</v>
      </c>
      <c r="V256" s="33">
        <v>8153.2383060000002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8235.7000200000002</v>
      </c>
      <c r="AL256" s="33">
        <v>8235.7000200000002</v>
      </c>
      <c r="AM256" s="33">
        <v>8221.5122350000001</v>
      </c>
      <c r="AN256" s="33">
        <v>8221.5122350000001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7478.4824200000003</v>
      </c>
      <c r="AB293" s="33">
        <v>7478.4824200000003</v>
      </c>
      <c r="AC293" s="33">
        <v>7478.4824200000003</v>
      </c>
      <c r="AD293" s="33">
        <v>7478.4824200000003</v>
      </c>
      <c r="AE293" s="33">
        <v>7478.4824200000003</v>
      </c>
      <c r="AF293" s="33">
        <v>7478.4824200000003</v>
      </c>
      <c r="AG293" s="33">
        <v>7478.4824200000003</v>
      </c>
      <c r="AH293" s="33">
        <v>7478.4824200000003</v>
      </c>
      <c r="AI293" s="33">
        <v>7478.4824200000003</v>
      </c>
      <c r="AJ293" s="33">
        <v>7478.4824200000003</v>
      </c>
      <c r="AK293" s="33">
        <v>7478.4824200000003</v>
      </c>
      <c r="AL293" s="33">
        <v>7478.4824200000003</v>
      </c>
      <c r="AM293" s="33">
        <v>7478.4824200000003</v>
      </c>
      <c r="AN293" s="33">
        <v>7478.4824200000003</v>
      </c>
      <c r="AO293" s="33">
        <v>7478.4824200000003</v>
      </c>
      <c r="AP293" s="33">
        <v>7478.4824200000003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7478.4824200000003</v>
      </c>
      <c r="AB304" s="33">
        <v>7478.4824200000003</v>
      </c>
      <c r="AC304" s="33">
        <v>7478.4824200000003</v>
      </c>
      <c r="AD304" s="33">
        <v>7478.4824200000003</v>
      </c>
      <c r="AE304" s="33">
        <v>7478.4824200000003</v>
      </c>
      <c r="AF304" s="33">
        <v>7478.4824200000003</v>
      </c>
      <c r="AG304" s="33">
        <v>7478.4824200000003</v>
      </c>
      <c r="AH304" s="33">
        <v>7478.4824200000003</v>
      </c>
      <c r="AI304" s="33">
        <v>7478.4824200000003</v>
      </c>
      <c r="AJ304" s="33">
        <v>7478.4824200000003</v>
      </c>
      <c r="AK304" s="33">
        <v>7478.4824200000003</v>
      </c>
      <c r="AL304" s="33">
        <v>7478.4824200000003</v>
      </c>
      <c r="AM304" s="33">
        <v>7478.4824200000003</v>
      </c>
      <c r="AN304" s="33">
        <v>7478.4824200000003</v>
      </c>
      <c r="AO304" s="33">
        <v>7478.4824200000003</v>
      </c>
      <c r="AP304" s="33">
        <v>7478.4824200000003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178.98285000000001</v>
      </c>
      <c r="K367" s="33">
        <v>182.85315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475.83225920000001</v>
      </c>
      <c r="K376" s="33">
        <v>621.40105919999996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4084.3885930000001</v>
      </c>
      <c r="P415" s="33">
        <v>5115.7358759999997</v>
      </c>
      <c r="Q415" s="33">
        <v>9067.7975380000007</v>
      </c>
      <c r="R415" s="33">
        <v>10042.427229999999</v>
      </c>
      <c r="S415" s="33">
        <v>11346.409600000001</v>
      </c>
      <c r="T415" s="33">
        <v>11603.118619999999</v>
      </c>
      <c r="U415" s="33">
        <v>11603.118619999999</v>
      </c>
      <c r="V415" s="33">
        <v>11603.118619999999</v>
      </c>
      <c r="W415" s="33">
        <v>11603.118619999999</v>
      </c>
      <c r="X415" s="33">
        <v>11603.118619999999</v>
      </c>
      <c r="Y415" s="33">
        <v>11603.118619999999</v>
      </c>
      <c r="Z415" s="33">
        <v>11603.118619999999</v>
      </c>
      <c r="AA415" s="33">
        <v>11603.118619999999</v>
      </c>
      <c r="AB415" s="33">
        <v>11603.118619999999</v>
      </c>
      <c r="AC415" s="33">
        <v>11603.118619999999</v>
      </c>
      <c r="AD415" s="33">
        <v>11603.118619999999</v>
      </c>
      <c r="AE415" s="33">
        <v>11603.118619999999</v>
      </c>
      <c r="AF415" s="33">
        <v>11603.118619999999</v>
      </c>
      <c r="AG415" s="33">
        <v>11603.118619999999</v>
      </c>
      <c r="AH415" s="33">
        <v>11603.118619999999</v>
      </c>
      <c r="AI415" s="33">
        <v>11603.118619999999</v>
      </c>
      <c r="AJ415" s="33">
        <v>11603.118619999999</v>
      </c>
      <c r="AK415" s="33">
        <v>11603.118619999999</v>
      </c>
      <c r="AL415" s="33">
        <v>11603.118619999999</v>
      </c>
      <c r="AM415" s="33">
        <v>11603.118619999999</v>
      </c>
      <c r="AN415" s="33">
        <v>11603.118619999999</v>
      </c>
      <c r="AO415" s="33">
        <v>11603.118619999999</v>
      </c>
      <c r="AP415" s="33">
        <v>11603.118619999999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4084.3885930000001</v>
      </c>
      <c r="P424" s="33">
        <v>5115.7358759999997</v>
      </c>
      <c r="Q424" s="33">
        <v>9067.7975380000007</v>
      </c>
      <c r="R424" s="33">
        <v>10042.427229999999</v>
      </c>
      <c r="S424" s="33">
        <v>11346.409600000001</v>
      </c>
      <c r="T424" s="33">
        <v>11603.118619999999</v>
      </c>
      <c r="U424" s="33">
        <v>11603.118619999999</v>
      </c>
      <c r="V424" s="33">
        <v>11603.118619999999</v>
      </c>
      <c r="W424" s="33">
        <v>11603.118619999999</v>
      </c>
      <c r="X424" s="33">
        <v>11603.118619999999</v>
      </c>
      <c r="Y424" s="33">
        <v>11603.118619999999</v>
      </c>
      <c r="Z424" s="33">
        <v>11603.118619999999</v>
      </c>
      <c r="AA424" s="33">
        <v>11603.118619999999</v>
      </c>
      <c r="AB424" s="33">
        <v>11603.118619999999</v>
      </c>
      <c r="AC424" s="33">
        <v>11603.118619999999</v>
      </c>
      <c r="AD424" s="33">
        <v>11603.118619999999</v>
      </c>
      <c r="AE424" s="33">
        <v>11603.118619999999</v>
      </c>
      <c r="AF424" s="33">
        <v>11603.118619999999</v>
      </c>
      <c r="AG424" s="33">
        <v>11603.118619999999</v>
      </c>
      <c r="AH424" s="33">
        <v>11603.118619999999</v>
      </c>
      <c r="AI424" s="33">
        <v>11603.118619999999</v>
      </c>
      <c r="AJ424" s="33">
        <v>11603.118619999999</v>
      </c>
      <c r="AK424" s="33">
        <v>11603.118619999999</v>
      </c>
      <c r="AL424" s="33">
        <v>11603.118619999999</v>
      </c>
      <c r="AM424" s="33">
        <v>11603.118619999999</v>
      </c>
      <c r="AN424" s="33">
        <v>11603.118619999999</v>
      </c>
      <c r="AO424" s="33">
        <v>11603.118619999999</v>
      </c>
      <c r="AP424" s="33">
        <v>11603.118619999999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D426" s="33">
        <v>123.170029</v>
      </c>
      <c r="AE426" s="33">
        <v>812.41771930000004</v>
      </c>
      <c r="AF426" s="33">
        <v>812.41771930000004</v>
      </c>
      <c r="AG426" s="33">
        <v>812.41771930000004</v>
      </c>
      <c r="AH426" s="33">
        <v>812.41771930000004</v>
      </c>
      <c r="AI426" s="33">
        <v>812.41771930000004</v>
      </c>
      <c r="AJ426" s="33">
        <v>812.41771930000004</v>
      </c>
      <c r="AK426" s="33">
        <v>812.41771930000004</v>
      </c>
      <c r="AL426" s="33">
        <v>812.41771930000004</v>
      </c>
      <c r="AM426" s="33">
        <v>812.41771930000004</v>
      </c>
      <c r="AN426" s="33">
        <v>812.41771930000004</v>
      </c>
      <c r="AO426" s="33">
        <v>812.41771930000004</v>
      </c>
      <c r="AP426" s="33">
        <v>812.41771930000004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123.170029</v>
      </c>
      <c r="AE436" s="33">
        <v>812.41771930000004</v>
      </c>
      <c r="AF436" s="33">
        <v>812.41771930000004</v>
      </c>
      <c r="AG436" s="33">
        <v>812.41771930000004</v>
      </c>
      <c r="AH436" s="33">
        <v>812.41771930000004</v>
      </c>
      <c r="AI436" s="33">
        <v>812.41771930000004</v>
      </c>
      <c r="AJ436" s="33">
        <v>812.41771930000004</v>
      </c>
      <c r="AK436" s="33">
        <v>812.41771930000004</v>
      </c>
      <c r="AL436" s="33">
        <v>812.41771930000004</v>
      </c>
      <c r="AM436" s="33">
        <v>812.41771930000004</v>
      </c>
      <c r="AN436" s="33">
        <v>812.41771930000004</v>
      </c>
      <c r="AO436" s="33">
        <v>812.41771930000004</v>
      </c>
      <c r="AP436" s="33">
        <v>812.41771930000004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2113.7097389999999</v>
      </c>
      <c r="W439" s="33">
        <v>3334.4767870000001</v>
      </c>
      <c r="X439" s="33">
        <v>5352.677267</v>
      </c>
      <c r="Y439" s="33">
        <v>8383.3070850000004</v>
      </c>
      <c r="Z439" s="33">
        <v>11634.329009999999</v>
      </c>
      <c r="AA439" s="33">
        <v>14112.10644</v>
      </c>
      <c r="AB439" s="33">
        <v>17348.231459999999</v>
      </c>
      <c r="AC439" s="33">
        <v>21971.562269999999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2113.7097389999999</v>
      </c>
      <c r="W448" s="33">
        <v>3334.4767870000001</v>
      </c>
      <c r="X448" s="33">
        <v>5352.677267</v>
      </c>
      <c r="Y448" s="33">
        <v>8383.3070850000004</v>
      </c>
      <c r="Z448" s="33">
        <v>11634.329009999999</v>
      </c>
      <c r="AA448" s="33">
        <v>14112.10644</v>
      </c>
      <c r="AB448" s="33">
        <v>17348.231459999999</v>
      </c>
      <c r="AC448" s="33">
        <v>21971.562269999999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5600.3855389999999</v>
      </c>
      <c r="AG463" s="33">
        <v>7744.2700699999996</v>
      </c>
      <c r="AH463" s="33">
        <v>9366.5532070000008</v>
      </c>
      <c r="AI463" s="33">
        <v>11000.927229999999</v>
      </c>
      <c r="AJ463" s="33">
        <v>12736.1389</v>
      </c>
      <c r="AK463" s="33">
        <v>15292.238789999999</v>
      </c>
      <c r="AL463" s="33">
        <v>17754.216479999999</v>
      </c>
      <c r="AM463" s="33">
        <v>19976.816729999999</v>
      </c>
      <c r="AN463" s="33">
        <v>22395.222259999999</v>
      </c>
      <c r="AO463" s="33">
        <v>24728.45132</v>
      </c>
      <c r="AP463" s="33">
        <v>25795.239249999999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5600.3855389999999</v>
      </c>
      <c r="AG472" s="33">
        <v>7744.2700699999996</v>
      </c>
      <c r="AH472" s="33">
        <v>9366.5532070000008</v>
      </c>
      <c r="AI472" s="33">
        <v>11000.927229999999</v>
      </c>
      <c r="AJ472" s="33">
        <v>12736.1389</v>
      </c>
      <c r="AK472" s="33">
        <v>15292.238789999999</v>
      </c>
      <c r="AL472" s="33">
        <v>17754.216479999999</v>
      </c>
      <c r="AM472" s="33">
        <v>19976.816729999999</v>
      </c>
      <c r="AN472" s="33">
        <v>22395.222259999999</v>
      </c>
      <c r="AO472" s="33">
        <v>24728.45132</v>
      </c>
      <c r="AP472" s="33">
        <v>25795.239249999999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925.51226840000004</v>
      </c>
      <c r="Z653" s="33">
        <v>1298.01054</v>
      </c>
      <c r="AA653" s="33">
        <v>930.89080769999998</v>
      </c>
      <c r="AB653" s="33">
        <v>930.89080769999998</v>
      </c>
      <c r="AC653" s="33">
        <v>1270.7962299999999</v>
      </c>
      <c r="AD653" s="33">
        <v>1056.430789</v>
      </c>
      <c r="AE653" s="33">
        <v>1736.241634</v>
      </c>
      <c r="AF653" s="33">
        <v>1270.7962299999999</v>
      </c>
      <c r="AG653" s="33">
        <v>1201.8581589999999</v>
      </c>
      <c r="AH653" s="33">
        <v>1187.6633710000001</v>
      </c>
      <c r="AI653" s="33">
        <v>1396.3362119999999</v>
      </c>
      <c r="AJ653" s="33">
        <v>1041.605035</v>
      </c>
      <c r="AK653" s="33">
        <v>1145.4447339999999</v>
      </c>
      <c r="AL653" s="33">
        <v>930.89080769999998</v>
      </c>
      <c r="AM653" s="33">
        <v>930.89080769999998</v>
      </c>
      <c r="AN653" s="33">
        <v>930.89080769999998</v>
      </c>
      <c r="AO653" s="33">
        <v>1056.430789</v>
      </c>
      <c r="AP653" s="33">
        <v>1270.7962299999999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925.51226840000004</v>
      </c>
      <c r="Z664" s="33">
        <v>1298.01054</v>
      </c>
      <c r="AA664" s="33">
        <v>930.89080769999998</v>
      </c>
      <c r="AB664" s="33">
        <v>930.89080769999998</v>
      </c>
      <c r="AC664" s="33">
        <v>1270.7962299999999</v>
      </c>
      <c r="AD664" s="33">
        <v>1056.430789</v>
      </c>
      <c r="AE664" s="33">
        <v>1749.5062359999999</v>
      </c>
      <c r="AF664" s="33">
        <v>1284.0608319999999</v>
      </c>
      <c r="AG664" s="33">
        <v>1787.395583</v>
      </c>
      <c r="AH664" s="33">
        <v>1773.200795</v>
      </c>
      <c r="AI664" s="33">
        <v>1981.873636</v>
      </c>
      <c r="AJ664" s="33">
        <v>1627.1424589999999</v>
      </c>
      <c r="AK664" s="33">
        <v>1730.982158</v>
      </c>
      <c r="AL664" s="33">
        <v>1516.428232</v>
      </c>
      <c r="AM664" s="33">
        <v>1516.428232</v>
      </c>
      <c r="AN664" s="33">
        <v>1516.428232</v>
      </c>
      <c r="AO664" s="33">
        <v>1641.9682130000001</v>
      </c>
      <c r="AP664" s="33">
        <v>1856.333654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1529.0336090000001</v>
      </c>
      <c r="T665" s="33">
        <v>1514.1297930000001</v>
      </c>
      <c r="U665" s="33">
        <v>1455.960632</v>
      </c>
      <c r="V665" s="33">
        <v>1357.2530099999999</v>
      </c>
      <c r="W665" s="33">
        <v>1338.8542689999999</v>
      </c>
      <c r="X665" s="33">
        <v>1357.2530099999999</v>
      </c>
      <c r="Y665" s="33">
        <v>1357.2530099999999</v>
      </c>
      <c r="Z665" s="33">
        <v>1357.2530099999999</v>
      </c>
      <c r="AA665" s="33">
        <v>1205.4206919999999</v>
      </c>
      <c r="AB665" s="33">
        <v>1187.3104000000001</v>
      </c>
      <c r="AC665" s="33">
        <v>1274.349248</v>
      </c>
      <c r="AD665" s="33">
        <v>1357.2530099999999</v>
      </c>
      <c r="AE665" s="33">
        <v>1357.2530099999999</v>
      </c>
      <c r="AF665" s="33">
        <v>900.26039879999996</v>
      </c>
      <c r="AG665" s="33">
        <v>720.64849579999998</v>
      </c>
      <c r="AH665" s="33">
        <v>677.88014850000002</v>
      </c>
      <c r="AI665" s="33">
        <v>678.62650480000002</v>
      </c>
      <c r="AJ665" s="33">
        <v>792.60825750000004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117.9246326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58.980104609999998</v>
      </c>
      <c r="AJ666" s="33">
        <v>58.980104609999998</v>
      </c>
      <c r="AK666" s="33">
        <v>117.96020919999999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132.21213560000001</v>
      </c>
      <c r="P667" s="33">
        <v>482.73675980000002</v>
      </c>
      <c r="Q667" s="33">
        <v>612.68444239999997</v>
      </c>
      <c r="R667" s="33">
        <v>735.23793060000003</v>
      </c>
      <c r="S667" s="33">
        <v>735.23793060000003</v>
      </c>
      <c r="T667" s="33">
        <v>735.23793060000003</v>
      </c>
      <c r="U667" s="33">
        <v>604.01311950000002</v>
      </c>
      <c r="V667" s="33">
        <v>735.23793060000003</v>
      </c>
      <c r="W667" s="33">
        <v>735.23793060000003</v>
      </c>
      <c r="X667" s="33">
        <v>735.23793060000003</v>
      </c>
      <c r="Y667" s="33">
        <v>651.15348259999996</v>
      </c>
      <c r="Z667" s="33">
        <v>273.44013189999998</v>
      </c>
      <c r="AA667" s="33">
        <v>257.47539640000002</v>
      </c>
      <c r="AB667" s="33">
        <v>40.409858139999997</v>
      </c>
      <c r="AC667" s="33">
        <v>367.61896530000001</v>
      </c>
      <c r="AD667" s="33">
        <v>367.61896530000001</v>
      </c>
      <c r="AE667" s="33">
        <v>735.23793060000003</v>
      </c>
      <c r="AF667" s="33">
        <v>364.10220900000002</v>
      </c>
      <c r="AG667" s="33">
        <v>294.9351729</v>
      </c>
      <c r="AH667" s="33">
        <v>367.61896530000001</v>
      </c>
      <c r="AI667" s="33">
        <v>367.61896530000001</v>
      </c>
      <c r="AJ667" s="33">
        <v>604.01311950000002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42.162484419999998</v>
      </c>
      <c r="AA668" s="33">
        <v>12.902095470000001</v>
      </c>
      <c r="AB668" s="33">
        <v>42.162484419999998</v>
      </c>
      <c r="AC668" s="33">
        <v>42.162484419999998</v>
      </c>
      <c r="AD668" s="33">
        <v>42.162484419999998</v>
      </c>
      <c r="AE668" s="33">
        <v>84.324968839999997</v>
      </c>
      <c r="AF668" s="33">
        <v>84.324968839999997</v>
      </c>
      <c r="AG668" s="33">
        <v>42.162484419999998</v>
      </c>
      <c r="AI668" s="33">
        <v>49.477948099999999</v>
      </c>
      <c r="AJ668" s="33">
        <v>42.162484419999998</v>
      </c>
      <c r="AK668" s="33">
        <v>84.324968839999997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291.38735759999997</v>
      </c>
      <c r="P676" s="33">
        <v>807.71950489999995</v>
      </c>
      <c r="Q676" s="33">
        <v>1991.2555620000001</v>
      </c>
      <c r="R676" s="33">
        <v>2210.451149</v>
      </c>
      <c r="S676" s="33">
        <v>2382.231749</v>
      </c>
      <c r="T676" s="33">
        <v>2451.6529009999999</v>
      </c>
      <c r="U676" s="33">
        <v>2262.2589290000001</v>
      </c>
      <c r="V676" s="33">
        <v>2294.7761180000002</v>
      </c>
      <c r="W676" s="33">
        <v>2276.3773780000001</v>
      </c>
      <c r="X676" s="33">
        <v>2294.7761180000002</v>
      </c>
      <c r="Y676" s="33">
        <v>2210.6916700000002</v>
      </c>
      <c r="Z676" s="33">
        <v>1790.8158350000001</v>
      </c>
      <c r="AA676" s="33">
        <v>1593.7583930000001</v>
      </c>
      <c r="AB676" s="33">
        <v>1387.842952</v>
      </c>
      <c r="AC676" s="33">
        <v>1802.090907</v>
      </c>
      <c r="AD676" s="33">
        <v>1884.9590920000001</v>
      </c>
      <c r="AE676" s="33">
        <v>2294.7761180000002</v>
      </c>
      <c r="AF676" s="33">
        <v>1466.647786</v>
      </c>
      <c r="AG676" s="33">
        <v>1175.7063619999999</v>
      </c>
      <c r="AH676" s="33">
        <v>1163.459323</v>
      </c>
      <c r="AI676" s="33">
        <v>1154.7035229999999</v>
      </c>
      <c r="AJ676" s="33">
        <v>1497.763966</v>
      </c>
      <c r="AK676" s="33">
        <v>1248.5306479999999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466.15600749999999</v>
      </c>
      <c r="W677" s="33">
        <v>466.15600749999999</v>
      </c>
      <c r="X677" s="33">
        <v>332.87900660000003</v>
      </c>
      <c r="Y677" s="33">
        <v>51.993606499999999</v>
      </c>
      <c r="AD677" s="33">
        <v>13.07396118</v>
      </c>
      <c r="AE677" s="33">
        <v>537.45264329999998</v>
      </c>
      <c r="AI677" s="33">
        <v>82.810696739999997</v>
      </c>
      <c r="AJ677" s="33">
        <v>203.8989469</v>
      </c>
      <c r="AK677" s="33">
        <v>221.96653810000001</v>
      </c>
      <c r="AL677" s="33">
        <v>219.83109260000001</v>
      </c>
      <c r="AM677" s="33">
        <v>217.90398160000001</v>
      </c>
      <c r="AN677" s="33">
        <v>215.80554760000001</v>
      </c>
      <c r="AO677" s="33">
        <v>213.78561429999999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518.97754699999996</v>
      </c>
      <c r="W688" s="33">
        <v>518.97754699999996</v>
      </c>
      <c r="X688" s="33">
        <v>332.87900660000003</v>
      </c>
      <c r="Y688" s="33">
        <v>51.993606499999999</v>
      </c>
      <c r="Z688" s="33">
        <v>0</v>
      </c>
      <c r="AA688" s="33">
        <v>0</v>
      </c>
      <c r="AB688" s="33">
        <v>0</v>
      </c>
      <c r="AC688" s="33">
        <v>0</v>
      </c>
      <c r="AD688" s="33">
        <v>13.07396118</v>
      </c>
      <c r="AE688" s="33">
        <v>590.27418279999995</v>
      </c>
      <c r="AF688" s="33">
        <v>0</v>
      </c>
      <c r="AG688" s="33">
        <v>0</v>
      </c>
      <c r="AH688" s="33">
        <v>0</v>
      </c>
      <c r="AI688" s="33">
        <v>82.810696739999997</v>
      </c>
      <c r="AJ688" s="33">
        <v>203.8989469</v>
      </c>
      <c r="AK688" s="33">
        <v>221.96653810000001</v>
      </c>
      <c r="AL688" s="33">
        <v>219.83109260000001</v>
      </c>
      <c r="AM688" s="33">
        <v>217.90398160000001</v>
      </c>
      <c r="AN688" s="33">
        <v>215.80554760000001</v>
      </c>
      <c r="AO688" s="33">
        <v>213.78561429999999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799.42912879999994</v>
      </c>
      <c r="X750" s="33">
        <v>627.69990849999999</v>
      </c>
      <c r="Y750" s="33">
        <v>722.44706450000001</v>
      </c>
      <c r="Z750" s="33">
        <v>817.19422050000003</v>
      </c>
      <c r="AA750" s="33">
        <v>911.94137650000005</v>
      </c>
      <c r="AB750" s="33">
        <v>1006.688533</v>
      </c>
      <c r="AC750" s="33">
        <v>1101.4356889999999</v>
      </c>
      <c r="AD750" s="33">
        <v>1287.4631420000001</v>
      </c>
      <c r="AE750" s="33">
        <v>1409.5892980000001</v>
      </c>
      <c r="AF750" s="33">
        <v>1385.677156</v>
      </c>
      <c r="AG750" s="33">
        <v>1480.424313</v>
      </c>
      <c r="AH750" s="33">
        <v>1575.171468</v>
      </c>
      <c r="AI750" s="33">
        <v>1753.305096</v>
      </c>
      <c r="AJ750" s="33">
        <v>1997.1013579999999</v>
      </c>
      <c r="AK750" s="33">
        <v>2138.0002159999999</v>
      </c>
      <c r="AL750" s="33">
        <v>2258.355826</v>
      </c>
      <c r="AM750" s="33">
        <v>2378.299704</v>
      </c>
      <c r="AN750" s="33">
        <v>2462.0342270000001</v>
      </c>
      <c r="AO750" s="33">
        <v>2385.3255920000001</v>
      </c>
      <c r="AP750" s="33">
        <v>2445.2925369999998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398.39834710000002</v>
      </c>
      <c r="X752" s="33">
        <v>518.27736870000001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472.55144059999998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545.3037875</v>
      </c>
      <c r="AD755" s="33">
        <v>567.2231931</v>
      </c>
      <c r="AE755" s="33">
        <v>589.20322499999997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465.82469600000002</v>
      </c>
      <c r="AM755" s="33">
        <v>486.32060009999998</v>
      </c>
      <c r="AN755" s="33">
        <v>506.36865849999998</v>
      </c>
      <c r="AO755" s="33">
        <v>525.92383729999995</v>
      </c>
      <c r="AP755" s="33">
        <v>544.80559430000005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1472.8310959999999</v>
      </c>
      <c r="X760" s="33">
        <v>1329.313024</v>
      </c>
      <c r="Y760" s="33">
        <v>1252.5574019999999</v>
      </c>
      <c r="Z760" s="33">
        <v>1593.1734280000001</v>
      </c>
      <c r="AA760" s="33">
        <v>1687.920584</v>
      </c>
      <c r="AB760" s="33">
        <v>1782.6677400000001</v>
      </c>
      <c r="AC760" s="33">
        <v>2239.3829369999999</v>
      </c>
      <c r="AD760" s="33">
        <v>2447.329796</v>
      </c>
      <c r="AE760" s="33">
        <v>2591.4359840000002</v>
      </c>
      <c r="AF760" s="33">
        <v>2441.6342100000002</v>
      </c>
      <c r="AG760" s="33">
        <v>2539.2237810000001</v>
      </c>
      <c r="AH760" s="33">
        <v>2633.970937</v>
      </c>
      <c r="AI760" s="33">
        <v>2812.1045640000002</v>
      </c>
      <c r="AJ760" s="33">
        <v>3055.9008269999999</v>
      </c>
      <c r="AK760" s="33">
        <v>3196.7996840000001</v>
      </c>
      <c r="AL760" s="33">
        <v>3319.666397</v>
      </c>
      <c r="AM760" s="33">
        <v>3460.1061800000002</v>
      </c>
      <c r="AN760" s="33">
        <v>3563.8887610000002</v>
      </c>
      <c r="AO760" s="33">
        <v>3383.80087</v>
      </c>
      <c r="AP760" s="33">
        <v>3585.5840069999999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62312.997750000002</v>
      </c>
      <c r="G761" s="33">
        <v>64275.251929999999</v>
      </c>
      <c r="H761" s="33">
        <v>65882.201449999993</v>
      </c>
      <c r="I761" s="33">
        <v>67080.553469999999</v>
      </c>
      <c r="J761" s="33">
        <v>68156.63089</v>
      </c>
      <c r="K761" s="33">
        <v>73155.543890000001</v>
      </c>
      <c r="L761" s="33">
        <v>76830.821630000006</v>
      </c>
      <c r="M761" s="33">
        <v>80602.379960000006</v>
      </c>
      <c r="N761" s="33">
        <v>83898.843999999997</v>
      </c>
      <c r="O761" s="33">
        <v>87331.526440000001</v>
      </c>
      <c r="P761" s="33">
        <v>90801.393079999994</v>
      </c>
      <c r="Q761" s="33">
        <v>94390.82634</v>
      </c>
      <c r="R761" s="33">
        <v>97479.476280000003</v>
      </c>
      <c r="S761" s="33">
        <v>100376.15640000001</v>
      </c>
      <c r="T761" s="33">
        <v>103383.0753</v>
      </c>
      <c r="U761" s="33">
        <v>106477.1265</v>
      </c>
      <c r="V761" s="33">
        <v>109672.58500000001</v>
      </c>
      <c r="W761" s="33">
        <v>113023.05989999999</v>
      </c>
      <c r="X761" s="33">
        <v>116432.5909</v>
      </c>
      <c r="Y761" s="33">
        <v>119841.7552</v>
      </c>
      <c r="Z761" s="33">
        <v>123355.34299999999</v>
      </c>
      <c r="AA761" s="33">
        <v>126990.2265</v>
      </c>
      <c r="AB761" s="33">
        <v>130866.5459</v>
      </c>
      <c r="AC761" s="33">
        <v>134691.02309999999</v>
      </c>
      <c r="AD761" s="33">
        <v>138544.13709999999</v>
      </c>
      <c r="AE761" s="33">
        <v>142248.96549999999</v>
      </c>
      <c r="AF761" s="33">
        <v>145923.4178</v>
      </c>
      <c r="AG761" s="33">
        <v>149167.19680000001</v>
      </c>
      <c r="AH761" s="33">
        <v>152419.86489999999</v>
      </c>
      <c r="AI761" s="33">
        <v>155684.628</v>
      </c>
      <c r="AJ761" s="33">
        <v>159011.7745</v>
      </c>
      <c r="AK761" s="33">
        <v>162404.84049999999</v>
      </c>
      <c r="AL761" s="33">
        <v>165819.92610000001</v>
      </c>
      <c r="AM761" s="33">
        <v>169202.8156</v>
      </c>
      <c r="AN761" s="33">
        <v>172913.63389999999</v>
      </c>
      <c r="AO761" s="33">
        <v>176479.4167</v>
      </c>
      <c r="AP761" s="33">
        <v>180004.07759999999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42002.482450000003</v>
      </c>
      <c r="D4" s="1">
        <f>PLANEL_GerCrit_Resultado!H244+PLANEL_GerCrit_Resultado!H748</f>
        <v>44305.293709999998</v>
      </c>
      <c r="E4" s="1">
        <f>PLANEL_GerCrit_Resultado!I244+PLANEL_GerCrit_Resultado!I748</f>
        <v>44527.897519999999</v>
      </c>
      <c r="F4" s="1">
        <f>PLANEL_GerCrit_Resultado!J244+PLANEL_GerCrit_Resultado!J748</f>
        <v>45676.803399999997</v>
      </c>
      <c r="G4" s="1">
        <f>PLANEL_GerCrit_Resultado!K244+PLANEL_GerCrit_Resultado!K748</f>
        <v>48620.802969999997</v>
      </c>
      <c r="H4" s="1">
        <f>PLANEL_GerCrit_Resultado!L244+PLANEL_GerCrit_Resultado!L748</f>
        <v>51833.798190000001</v>
      </c>
      <c r="I4" s="1">
        <f>PLANEL_GerCrit_Resultado!M244+PLANEL_GerCrit_Resultado!M748</f>
        <v>52967.595110000002</v>
      </c>
      <c r="J4" s="1">
        <f>PLANEL_GerCrit_Resultado!N244+PLANEL_GerCrit_Resultado!N748</f>
        <v>53115.266179999999</v>
      </c>
      <c r="K4" s="1">
        <f>PLANEL_GerCrit_Resultado!O244+PLANEL_GerCrit_Resultado!O748</f>
        <v>53477.478080000001</v>
      </c>
      <c r="L4" s="1">
        <f>PLANEL_GerCrit_Resultado!P244+PLANEL_GerCrit_Resultado!P748</f>
        <v>54251.766320000002</v>
      </c>
      <c r="M4" s="1">
        <f>PLANEL_GerCrit_Resultado!Q244+PLANEL_GerCrit_Resultado!Q748</f>
        <v>54251.766320000002</v>
      </c>
      <c r="N4" s="1">
        <f>PLANEL_GerCrit_Resultado!R244+PLANEL_GerCrit_Resultado!R748</f>
        <v>54814.282650000001</v>
      </c>
      <c r="O4" s="1">
        <f>PLANEL_GerCrit_Resultado!S244+PLANEL_GerCrit_Resultado!S748</f>
        <v>55294.752359999999</v>
      </c>
      <c r="P4" s="1">
        <f>PLANEL_GerCrit_Resultado!T244+PLANEL_GerCrit_Resultado!T748</f>
        <v>57608.540050000003</v>
      </c>
      <c r="Q4" s="1">
        <f>PLANEL_GerCrit_Resultado!U244+PLANEL_GerCrit_Resultado!U748</f>
        <v>58202.793579999998</v>
      </c>
      <c r="R4" s="1">
        <f>PLANEL_GerCrit_Resultado!V244+PLANEL_GerCrit_Resultado!V748</f>
        <v>58154.491979999999</v>
      </c>
      <c r="S4" s="1">
        <f>PLANEL_GerCrit_Resultado!W244+PLANEL_GerCrit_Resultado!W748</f>
        <v>58361.134749999997</v>
      </c>
      <c r="T4" s="1">
        <f>PLANEL_GerCrit_Resultado!X244+PLANEL_GerCrit_Resultado!X748</f>
        <v>58782.99093</v>
      </c>
      <c r="U4" s="1">
        <f>PLANEL_GerCrit_Resultado!Y244+PLANEL_GerCrit_Resultado!Y748</f>
        <v>58975.031540000004</v>
      </c>
      <c r="V4" s="1">
        <f>PLANEL_GerCrit_Resultado!Z244+PLANEL_GerCrit_Resultado!Z748</f>
        <v>59249.26139</v>
      </c>
      <c r="W4" s="1">
        <f>PLANEL_GerCrit_Resultado!AA244+PLANEL_GerCrit_Resultado!AA748</f>
        <v>59420.212729999999</v>
      </c>
      <c r="X4" s="1">
        <f>PLANEL_GerCrit_Resultado!AB244+PLANEL_GerCrit_Resultado!AB748</f>
        <v>59604.413110000001</v>
      </c>
      <c r="Y4" s="1">
        <f>PLANEL_GerCrit_Resultado!AC244+PLANEL_GerCrit_Resultado!AC748</f>
        <v>59602.125950000001</v>
      </c>
      <c r="Z4" s="1">
        <f>PLANEL_GerCrit_Resultado!AD244+PLANEL_GerCrit_Resultado!AD748</f>
        <v>59600.770579999997</v>
      </c>
      <c r="AA4" s="1">
        <f>PLANEL_GerCrit_Resultado!AE244+PLANEL_GerCrit_Resultado!AE748</f>
        <v>59680.25836</v>
      </c>
      <c r="AB4" s="1">
        <f>PLANEL_GerCrit_Resultado!AF244+PLANEL_GerCrit_Resultado!AF748</f>
        <v>59531.186079999999</v>
      </c>
      <c r="AC4" s="1">
        <f>PLANEL_GerCrit_Resultado!AG244+PLANEL_GerCrit_Resultado!AG748</f>
        <v>59530.125500000002</v>
      </c>
      <c r="AD4" s="1">
        <f>PLANEL_GerCrit_Resultado!AH244+PLANEL_GerCrit_Resultado!AH748</f>
        <v>59529.322959999998</v>
      </c>
      <c r="AE4" s="1">
        <f>PLANEL_GerCrit_Resultado!AI244+PLANEL_GerCrit_Resultado!AI748</f>
        <v>59528.514439999999</v>
      </c>
      <c r="AF4" s="1">
        <f>PLANEL_GerCrit_Resultado!AJ244+PLANEL_GerCrit_Resultado!AJ748</f>
        <v>59527.656029999998</v>
      </c>
      <c r="AG4" s="1">
        <f>PLANEL_GerCrit_Resultado!AK244+PLANEL_GerCrit_Resultado!AK748</f>
        <v>59356.22365</v>
      </c>
      <c r="AH4" s="1">
        <f>PLANEL_GerCrit_Resultado!AL244+PLANEL_GerCrit_Resultado!AL748</f>
        <v>59140.840940000002</v>
      </c>
      <c r="AI4" s="1">
        <f>PLANEL_GerCrit_Resultado!AM244+PLANEL_GerCrit_Resultado!AM748</f>
        <v>58971.790240000002</v>
      </c>
      <c r="AJ4" s="1">
        <f>PLANEL_GerCrit_Resultado!AN244+PLANEL_GerCrit_Resultado!AN748</f>
        <v>58774.938869999998</v>
      </c>
      <c r="AK4" s="1">
        <f>PLANEL_GerCrit_Resultado!AO244+PLANEL_GerCrit_Resultado!AO748</f>
        <v>58219.377760000003</v>
      </c>
      <c r="AL4" s="1">
        <f>PLANEL_GerCrit_Resultado!AP244+PLANEL_GerCrit_Resultado!AP748</f>
        <v>58084.461170000002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3110.5028860000002</v>
      </c>
      <c r="F5" s="1">
        <f>PLANEL_GerCrit_Resultado!J256</f>
        <v>3202.2510860000002</v>
      </c>
      <c r="G5" s="1">
        <f>PLANEL_GerCrit_Resultado!K256</f>
        <v>3284.0959579999999</v>
      </c>
      <c r="H5" s="1">
        <f>PLANEL_GerCrit_Resultado!L256</f>
        <v>3366.2262209999999</v>
      </c>
      <c r="I5" s="1">
        <f>PLANEL_GerCrit_Resultado!M256</f>
        <v>4620.5218910000003</v>
      </c>
      <c r="J5" s="1">
        <f>PLANEL_GerCrit_Resultado!N256</f>
        <v>5647.8346300000003</v>
      </c>
      <c r="K5" s="1">
        <f>PLANEL_GerCrit_Resultado!O256</f>
        <v>5648.005623</v>
      </c>
      <c r="L5" s="1">
        <f>PLANEL_GerCrit_Resultado!P256</f>
        <v>6891.9032479999996</v>
      </c>
      <c r="M5" s="1">
        <f>PLANEL_GerCrit_Resultado!Q256</f>
        <v>7209.3821829999997</v>
      </c>
      <c r="N5" s="1">
        <f>PLANEL_GerCrit_Resultado!R256</f>
        <v>7213.9886550000001</v>
      </c>
      <c r="O5" s="1">
        <f>PLANEL_GerCrit_Resultado!S256</f>
        <v>7173.8579470000004</v>
      </c>
      <c r="P5" s="1">
        <f>PLANEL_GerCrit_Resultado!T256</f>
        <v>7333.2920109999995</v>
      </c>
      <c r="Q5" s="1">
        <f>PLANEL_GerCrit_Resultado!U256</f>
        <v>8234.9863810000006</v>
      </c>
      <c r="R5" s="1">
        <f>PLANEL_GerCrit_Resultado!V256</f>
        <v>8153.2383060000002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8235.7000200000002</v>
      </c>
      <c r="AI5" s="1">
        <f>PLANEL_GerCrit_Resultado!AM256</f>
        <v>8221.5122350000001</v>
      </c>
      <c r="AJ5" s="1">
        <f>PLANEL_GerCrit_Resultado!AN256</f>
        <v>8221.5122350000001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4962.5098270000008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5565.5270860999999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6267.0086557000004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6780.3575449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6987.505172539999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7516.3291894000004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7047.3551201000009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7299.5438009999998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8203.7492540000003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8150.066836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7875.4424190000009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8027.6899300000005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9546.5697046000005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9477.5521399000027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9273.4178969000004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8639.2147990000012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8998.5032556999995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9578.2658726999998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10283.374195999999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11551.834050180001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14292.289821799999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11815.918496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11805.765485600001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12267.6142261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12733.216804740001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13141.7329809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13272.4460021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13467.265874600002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13621.399078500002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13790.359645300001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14333.110014000002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15697.566518400001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1163.4166359999999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285.35467640000002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461.5284188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687.71363499999995</v>
      </c>
      <c r="M10" s="20">
        <f>PLANEL_GerCrit_Resultado!Q40+PLANEL_GerCrit_Resultado!Q52</f>
        <v>758.72366179999995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3388.6527059999999</v>
      </c>
      <c r="P11" s="1">
        <f>PLANEL_GerCrit_Resultado!T160</f>
        <v>3769.8175729999998</v>
      </c>
      <c r="Q11" s="1">
        <f>PLANEL_GerCrit_Resultado!U160</f>
        <v>6565.3136919999997</v>
      </c>
      <c r="R11" s="1">
        <f>PLANEL_GerCrit_Resultado!V160</f>
        <v>6565.3136919999997</v>
      </c>
      <c r="S11" s="1">
        <f>PLANEL_GerCrit_Resultado!W160</f>
        <v>6785.1073180000003</v>
      </c>
      <c r="T11" s="1">
        <f>PLANEL_GerCrit_Resultado!X160</f>
        <v>6712.3547870000002</v>
      </c>
      <c r="U11" s="1">
        <f>PLANEL_GerCrit_Resultado!Y160</f>
        <v>6627.6862570000003</v>
      </c>
      <c r="V11" s="1">
        <f>PLANEL_GerCrit_Resultado!Z160</f>
        <v>6565.3136919999997</v>
      </c>
      <c r="W11" s="1">
        <f>PLANEL_GerCrit_Resultado!AA160</f>
        <v>6656.1630379999997</v>
      </c>
      <c r="X11" s="1">
        <f>PLANEL_GerCrit_Resultado!AB160</f>
        <v>6797.5963330000004</v>
      </c>
      <c r="Y11" s="1">
        <f>PLANEL_GerCrit_Resultado!AC160</f>
        <v>6797.5963330000004</v>
      </c>
      <c r="Z11" s="1">
        <f>PLANEL_GerCrit_Resultado!AD160</f>
        <v>6797.5963330000004</v>
      </c>
      <c r="AA11" s="1">
        <f>PLANEL_GerCrit_Resultado!AE160</f>
        <v>6797.5963330000004</v>
      </c>
      <c r="AB11" s="68">
        <f>PLANEL_GerCrit_Resultado!AF160</f>
        <v>6797.5963330000004</v>
      </c>
      <c r="AC11" s="1">
        <f>PLANEL_GerCrit_Resultado!AG160</f>
        <v>6797.5963330000004</v>
      </c>
      <c r="AD11" s="1">
        <f>PLANEL_GerCrit_Resultado!AH160</f>
        <v>6797.5963330000004</v>
      </c>
      <c r="AE11" s="1">
        <f>PLANEL_GerCrit_Resultado!AI160</f>
        <v>6797.5963330000004</v>
      </c>
      <c r="AF11" s="1">
        <f>PLANEL_GerCrit_Resultado!AJ160</f>
        <v>6797.5963330000004</v>
      </c>
      <c r="AG11" s="1">
        <f>PLANEL_GerCrit_Resultado!AK160</f>
        <v>6797.5963330000004</v>
      </c>
      <c r="AH11" s="1">
        <f>PLANEL_GerCrit_Resultado!AL160</f>
        <v>6797.5963330000004</v>
      </c>
      <c r="AI11" s="1">
        <f>PLANEL_GerCrit_Resultado!AM160</f>
        <v>6797.5963330000004</v>
      </c>
      <c r="AJ11" s="1">
        <f>PLANEL_GerCrit_Resultado!AN160</f>
        <v>6797.5963330000004</v>
      </c>
      <c r="AK11" s="1">
        <f>PLANEL_GerCrit_Resultado!AO160</f>
        <v>6797.5963330000004</v>
      </c>
      <c r="AL11" s="1">
        <f>PLANEL_GerCrit_Resultado!AP160</f>
        <v>6797.5963330000004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56.334051479999999</v>
      </c>
      <c r="N12" s="1">
        <f>PLANEL_GerCrit_Resultado!R172</f>
        <v>128.17123789999999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4170.9884249999996</v>
      </c>
      <c r="K14" s="24">
        <f>PLANEL_GerCrit_Resultado!O16+PLANEL_GerCrit_Resultado!O28+PLANEL_GerCrit_Resultado!O628+PLANEL_GerCrit_Resultado!O712</f>
        <v>4170.9884249999996</v>
      </c>
      <c r="L14" s="24">
        <f>PLANEL_GerCrit_Resultado!P16+PLANEL_GerCrit_Resultado!P28+PLANEL_GerCrit_Resultado!P628+PLANEL_GerCrit_Resultado!P712</f>
        <v>4080.301058</v>
      </c>
      <c r="M14" s="24">
        <f>PLANEL_GerCrit_Resultado!Q16+PLANEL_GerCrit_Resultado!Q28+PLANEL_GerCrit_Resultado!Q628+PLANEL_GerCrit_Resultado!Q712</f>
        <v>4080.301058</v>
      </c>
      <c r="N14" s="24">
        <f>PLANEL_GerCrit_Resultado!R16+PLANEL_GerCrit_Resultado!R28+PLANEL_GerCrit_Resultado!R628+PLANEL_GerCrit_Resultado!R712</f>
        <v>4080.301058</v>
      </c>
      <c r="O14" s="24">
        <f>PLANEL_GerCrit_Resultado!S16+PLANEL_GerCrit_Resultado!S28+PLANEL_GerCrit_Resultado!S628+PLANEL_GerCrit_Resultado!S712</f>
        <v>4080.301058</v>
      </c>
      <c r="P14" s="24">
        <f>PLANEL_GerCrit_Resultado!T16+PLANEL_GerCrit_Resultado!T28+PLANEL_GerCrit_Resultado!T628+PLANEL_GerCrit_Resultado!T712</f>
        <v>4080.301058</v>
      </c>
      <c r="Q14" s="24">
        <f>PLANEL_GerCrit_Resultado!U16+PLANEL_GerCrit_Resultado!U28+PLANEL_GerCrit_Resultado!U628+PLANEL_GerCrit_Resultado!U712</f>
        <v>4080.301058</v>
      </c>
      <c r="R14" s="24">
        <f>PLANEL_GerCrit_Resultado!V16+PLANEL_GerCrit_Resultado!V28+PLANEL_GerCrit_Resultado!V628+PLANEL_GerCrit_Resultado!V712</f>
        <v>4080.301058</v>
      </c>
      <c r="S14" s="24">
        <f>PLANEL_GerCrit_Resultado!W16+PLANEL_GerCrit_Resultado!W28+PLANEL_GerCrit_Resultado!W628+PLANEL_GerCrit_Resultado!W712</f>
        <v>4125.6273547999999</v>
      </c>
      <c r="T14" s="24">
        <f>PLANEL_GerCrit_Resultado!X16+PLANEL_GerCrit_Resultado!X28+PLANEL_GerCrit_Resultado!X628+PLANEL_GerCrit_Resultado!X712</f>
        <v>4125.6273547999999</v>
      </c>
      <c r="U14" s="24">
        <f>PLANEL_GerCrit_Resultado!Y16+PLANEL_GerCrit_Resultado!Y28+PLANEL_GerCrit_Resultado!Y628+PLANEL_GerCrit_Resultado!Y712</f>
        <v>4125.6273547999999</v>
      </c>
      <c r="V14" s="24">
        <f>PLANEL_GerCrit_Resultado!Z16+PLANEL_GerCrit_Resultado!Z28+PLANEL_GerCrit_Resultado!Z628+PLANEL_GerCrit_Resultado!Z712</f>
        <v>4125.6273547999999</v>
      </c>
      <c r="W14" s="24">
        <f>PLANEL_GerCrit_Resultado!AA16+PLANEL_GerCrit_Resultado!AA28+PLANEL_GerCrit_Resultado!AA628+PLANEL_GerCrit_Resultado!AA712</f>
        <v>4125.6273547999999</v>
      </c>
      <c r="X14" s="24">
        <f>PLANEL_GerCrit_Resultado!AB16+PLANEL_GerCrit_Resultado!AB28+PLANEL_GerCrit_Resultado!AB628+PLANEL_GerCrit_Resultado!AB712</f>
        <v>4112.6795842000001</v>
      </c>
      <c r="Y14" s="24">
        <f>PLANEL_GerCrit_Resultado!AC16+PLANEL_GerCrit_Resultado!AC28+PLANEL_GerCrit_Resultado!AC628+PLANEL_GerCrit_Resultado!AC712</f>
        <v>4112.6795842000001</v>
      </c>
      <c r="Z14" s="24">
        <f>PLANEL_GerCrit_Resultado!AD16+PLANEL_GerCrit_Resultado!AD28+PLANEL_GerCrit_Resultado!AD628+PLANEL_GerCrit_Resultado!AD712</f>
        <v>4112.6795842000001</v>
      </c>
      <c r="AA14" s="24">
        <f>PLANEL_GerCrit_Resultado!AE16+PLANEL_GerCrit_Resultado!AE28+PLANEL_GerCrit_Resultado!AE628+PLANEL_GerCrit_Resultado!AE712</f>
        <v>4112.6795842000001</v>
      </c>
      <c r="AB14" s="24">
        <f>PLANEL_GerCrit_Resultado!AF16+PLANEL_GerCrit_Resultado!AF28+PLANEL_GerCrit_Resultado!AF628+PLANEL_GerCrit_Resultado!AF712</f>
        <v>4112.6795842000001</v>
      </c>
      <c r="AC14" s="24">
        <f>PLANEL_GerCrit_Resultado!AG16+PLANEL_GerCrit_Resultado!AG28+PLANEL_GerCrit_Resultado!AG628+PLANEL_GerCrit_Resultado!AG712</f>
        <v>4112.6795842000001</v>
      </c>
      <c r="AD14" s="24">
        <f>PLANEL_GerCrit_Resultado!AH16+PLANEL_GerCrit_Resultado!AH28+PLANEL_GerCrit_Resultado!AH628+PLANEL_GerCrit_Resultado!AH712</f>
        <v>4112.6795842000001</v>
      </c>
      <c r="AE14" s="24">
        <f>PLANEL_GerCrit_Resultado!AI16+PLANEL_GerCrit_Resultado!AI28+PLANEL_GerCrit_Resultado!AI628+PLANEL_GerCrit_Resultado!AI712</f>
        <v>4112.6795842000001</v>
      </c>
      <c r="AF14" s="24">
        <f>PLANEL_GerCrit_Resultado!AJ16+PLANEL_GerCrit_Resultado!AJ28+PLANEL_GerCrit_Resultado!AJ628+PLANEL_GerCrit_Resultado!AJ712</f>
        <v>4112.6795842000001</v>
      </c>
      <c r="AG14" s="24">
        <f>PLANEL_GerCrit_Resultado!AK16+PLANEL_GerCrit_Resultado!AK28+PLANEL_GerCrit_Resultado!AK628+PLANEL_GerCrit_Resultado!AK712</f>
        <v>4112.6795842000001</v>
      </c>
      <c r="AH14" s="24">
        <f>PLANEL_GerCrit_Resultado!AL16+PLANEL_GerCrit_Resultado!AL28+PLANEL_GerCrit_Resultado!AL628+PLANEL_GerCrit_Resultado!AL712</f>
        <v>4230.7300132</v>
      </c>
      <c r="AI14" s="24">
        <f>PLANEL_GerCrit_Resultado!AM16+PLANEL_GerCrit_Resultado!AM28+PLANEL_GerCrit_Resultado!AM628+PLANEL_GerCrit_Resultado!AM712</f>
        <v>4230.7300132</v>
      </c>
      <c r="AJ14" s="24">
        <f>PLANEL_GerCrit_Resultado!AN16+PLANEL_GerCrit_Resultado!AN28+PLANEL_GerCrit_Resultado!AN628+PLANEL_GerCrit_Resultado!AN712</f>
        <v>4230.7300132</v>
      </c>
      <c r="AK14" s="24">
        <f>PLANEL_GerCrit_Resultado!AO16+PLANEL_GerCrit_Resultado!AO28+PLANEL_GerCrit_Resultado!AO628+PLANEL_GerCrit_Resultado!AO712</f>
        <v>4230.7300132</v>
      </c>
      <c r="AL14" s="24">
        <f>PLANEL_GerCrit_Resultado!AP16+PLANEL_GerCrit_Resultado!AP28+PLANEL_GerCrit_Resultado!AP628+PLANEL_GerCrit_Resultado!AP712</f>
        <v>4230.7300132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475.83225920000001</v>
      </c>
      <c r="G15" s="24">
        <f>PLANEL_GerCrit_Resultado!K376</f>
        <v>621.40105919999996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11470.2657542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12501.613037200001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16451.8103629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17426.440054899998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18646.167046300001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18895.4662035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18850.6502765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20847.1951205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21929.184176499999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23774.894706899999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25999.8716838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28620.100891499998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30464.864519700001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33458.116038199994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36541.320507899996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39364.121829900003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40488.446883800003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45525.06488772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47616.466409299996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49238.749546299994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50873.123569299998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52608.335239299995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55164.435129299993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57626.412819299992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59849.013069299996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62267.418599299999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64600.647659299997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65667.435589300003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8021.4419717000001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8018.9056516999999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8018.9056516999999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7782.1138303000007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7542.6735880000006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8805.9514959999997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9969.5425950000008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11138.881370999999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12304.476347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13488.753428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14690.245126000002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15893.818594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17083.213084999999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18403.516670000001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19662.829400000002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20891.162470000003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63888.166680496004</v>
      </c>
      <c r="D24" s="28">
        <f t="shared" si="0"/>
        <v>65880.315386295988</v>
      </c>
      <c r="E24" s="28">
        <f t="shared" si="0"/>
        <v>67055.641919100002</v>
      </c>
      <c r="F24" s="28">
        <f t="shared" si="0"/>
        <v>68156.630890589993</v>
      </c>
      <c r="G24" s="28">
        <f t="shared" si="0"/>
        <v>73155.543889499997</v>
      </c>
      <c r="H24" s="28">
        <f t="shared" si="0"/>
        <v>76830.821631600003</v>
      </c>
      <c r="I24" s="28">
        <f t="shared" si="0"/>
        <v>80600.493898300003</v>
      </c>
      <c r="J24" s="28">
        <f t="shared" si="0"/>
        <v>83873.932449200001</v>
      </c>
      <c r="K24" s="28">
        <f t="shared" si="0"/>
        <v>87308.339661940001</v>
      </c>
      <c r="L24" s="28">
        <f t="shared" si="0"/>
        <v>90801.393084200012</v>
      </c>
      <c r="M24" s="28">
        <f t="shared" si="0"/>
        <v>94387.980385279996</v>
      </c>
      <c r="N24" s="28">
        <f t="shared" si="0"/>
        <v>97476.630324199999</v>
      </c>
      <c r="O24" s="28">
        <f t="shared" si="0"/>
        <v>100376.15636138999</v>
      </c>
      <c r="P24" s="28">
        <f t="shared" si="0"/>
        <v>103383.0752719</v>
      </c>
      <c r="Q24" s="28">
        <f t="shared" si="0"/>
        <v>106477.1264528</v>
      </c>
      <c r="R24" s="28">
        <f t="shared" si="0"/>
        <v>109672.58495379999</v>
      </c>
      <c r="S24" s="28">
        <f t="shared" si="0"/>
        <v>113023.0599048</v>
      </c>
      <c r="T24" s="28">
        <f t="shared" si="0"/>
        <v>116432.59090150002</v>
      </c>
      <c r="U24" s="28">
        <f t="shared" si="0"/>
        <v>119841.7551544</v>
      </c>
      <c r="V24" s="28">
        <f t="shared" si="0"/>
        <v>123355.3430222</v>
      </c>
      <c r="W24" s="28">
        <f t="shared" si="0"/>
        <v>126990.2265381</v>
      </c>
      <c r="X24" s="28">
        <f t="shared" si="0"/>
        <v>130866.54593799998</v>
      </c>
      <c r="Y24" s="28">
        <f t="shared" si="0"/>
        <v>134691.02312980001</v>
      </c>
      <c r="Z24" s="28">
        <f t="shared" si="0"/>
        <v>138544.13711457999</v>
      </c>
      <c r="AA24" s="28">
        <f t="shared" si="0"/>
        <v>142248.9654778</v>
      </c>
      <c r="AB24" s="76">
        <f t="shared" si="0"/>
        <v>145923.41778391998</v>
      </c>
      <c r="AC24" s="28">
        <f t="shared" si="0"/>
        <v>149167.1968141</v>
      </c>
      <c r="AD24" s="28">
        <f t="shared" si="0"/>
        <v>152419.86492759999</v>
      </c>
      <c r="AE24" s="28">
        <f t="shared" si="0"/>
        <v>155684.62798523999</v>
      </c>
      <c r="AF24" s="28">
        <f t="shared" si="0"/>
        <v>159011.77450239999</v>
      </c>
      <c r="AG24" s="28">
        <f t="shared" si="0"/>
        <v>162404.84049639999</v>
      </c>
      <c r="AH24" s="28">
        <f t="shared" si="0"/>
        <v>165819.92608519999</v>
      </c>
      <c r="AI24" s="28">
        <f t="shared" si="0"/>
        <v>169202.81554509999</v>
      </c>
      <c r="AJ24" s="28">
        <f t="shared" si="0"/>
        <v>172913.63385690001</v>
      </c>
      <c r="AK24" s="28">
        <f t="shared" si="0"/>
        <v>176479.41670060001</v>
      </c>
      <c r="AL24" s="28">
        <f t="shared" si="0"/>
        <v>180004.07761499999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0.46806468042009047</v>
      </c>
      <c r="D29" s="47">
        <f>IF(PLANEL_Pot_anual!D4&lt;&gt;0,D4/PLANEL_Pot_anual!D4,0)</f>
        <v>0.49372660689700237</v>
      </c>
      <c r="E29" s="47">
        <f>IF(PLANEL_Pot_anual!E4&lt;&gt;0,E4/PLANEL_Pot_anual!E4,0)</f>
        <v>0.49620724554287232</v>
      </c>
      <c r="F29" s="47">
        <f>IF(PLANEL_Pot_anual!F4&lt;&gt;0,F4/PLANEL_Pot_anual!F4,0)</f>
        <v>0.45574099341539681</v>
      </c>
      <c r="G29" s="47">
        <f>IF(PLANEL_Pot_anual!G4&lt;&gt;0,G4/PLANEL_Pot_anual!G4,0)</f>
        <v>0.46182840032252298</v>
      </c>
      <c r="H29" s="47">
        <f>IF(PLANEL_Pot_anual!H4&lt;&gt;0,H4/PLANEL_Pot_anual!H4,0)</f>
        <v>0.4750257470657579</v>
      </c>
      <c r="I29" s="47">
        <f>IF(PLANEL_Pot_anual!I4&lt;&gt;0,I4/PLANEL_Pot_anual!I4,0)</f>
        <v>0.48541631746095926</v>
      </c>
      <c r="J29" s="47">
        <f>IF(PLANEL_Pot_anual!J4&lt;&gt;0,J4/PLANEL_Pot_anual!J4,0)</f>
        <v>0.48613744742335219</v>
      </c>
      <c r="K29" s="47">
        <f>IF(PLANEL_Pot_anual!K4&lt;&gt;0,K4/PLANEL_Pot_anual!K4,0)</f>
        <v>0.48892455561194426</v>
      </c>
      <c r="L29" s="47">
        <f>IF(PLANEL_Pot_anual!L4&lt;&gt;0,L4/PLANEL_Pot_anual!L4,0)</f>
        <v>0.49455984399072972</v>
      </c>
      <c r="M29" s="47">
        <f>IF(PLANEL_Pot_anual!M4&lt;&gt;0,M4/PLANEL_Pot_anual!M4,0)</f>
        <v>0.49455984399072972</v>
      </c>
      <c r="N29" s="47">
        <f>IF(PLANEL_Pot_anual!N4&lt;&gt;0,N4/PLANEL_Pot_anual!N4,0)</f>
        <v>0.49548258551846214</v>
      </c>
      <c r="O29" s="47">
        <f>IF(PLANEL_Pot_anual!O4&lt;&gt;0,O4/PLANEL_Pot_anual!O4,0)</f>
        <v>0.49710936160955949</v>
      </c>
      <c r="P29" s="47">
        <f>IF(PLANEL_Pot_anual!P4&lt;&gt;0,P4/PLANEL_Pot_anual!P4,0)</f>
        <v>0.49923357817659109</v>
      </c>
      <c r="Q29" s="47">
        <f>IF(PLANEL_Pot_anual!Q4&lt;&gt;0,Q4/PLANEL_Pot_anual!Q4,0)</f>
        <v>0.49977556757632702</v>
      </c>
      <c r="R29" s="47">
        <f>IF(PLANEL_Pot_anual!R4&lt;&gt;0,R4/PLANEL_Pot_anual!R4,0)</f>
        <v>0.49936081154710543</v>
      </c>
      <c r="S29" s="47">
        <f>IF(PLANEL_Pot_anual!S4&lt;&gt;0,S4/PLANEL_Pot_anual!S4,0)</f>
        <v>0.50113521104427627</v>
      </c>
      <c r="T29" s="47">
        <f>IF(PLANEL_Pot_anual!T4&lt;&gt;0,T4/PLANEL_Pot_anual!T4,0)</f>
        <v>0.50151653922209694</v>
      </c>
      <c r="U29" s="47">
        <f>IF(PLANEL_Pot_anual!U4&lt;&gt;0,U4/PLANEL_Pot_anual!U4,0)</f>
        <v>0.50168057748540762</v>
      </c>
      <c r="V29" s="47">
        <f>IF(PLANEL_Pot_anual!V4&lt;&gt;0,V4/PLANEL_Pot_anual!V4,0)</f>
        <v>0.50187400471638355</v>
      </c>
      <c r="W29" s="47">
        <f>IF(PLANEL_Pot_anual!W4&lt;&gt;0,W4/PLANEL_Pot_anual!W4,0)</f>
        <v>0.50206201488193858</v>
      </c>
      <c r="X29" s="47">
        <f>IF(PLANEL_Pot_anual!X4&lt;&gt;0,X4/PLANEL_Pot_anual!X4,0)</f>
        <v>0.50221511578846756</v>
      </c>
      <c r="Y29" s="47">
        <f>IF(PLANEL_Pot_anual!Y4&lt;&gt;0,Y4/PLANEL_Pot_anual!Y4,0)</f>
        <v>0.50219584462607714</v>
      </c>
      <c r="Z29" s="47">
        <f>IF(PLANEL_Pot_anual!Z4&lt;&gt;0,Z4/PLANEL_Pot_anual!Z4,0)</f>
        <v>0.50218442454380519</v>
      </c>
      <c r="AA29" s="47">
        <f>IF(PLANEL_Pot_anual!AA4&lt;&gt;0,AA4/PLANEL_Pot_anual!AA4,0)</f>
        <v>0.50223791009477081</v>
      </c>
      <c r="AB29" s="77">
        <f>IF(PLANEL_Pot_anual!AB4&lt;&gt;0,AB4/PLANEL_Pot_anual!AB4,0)</f>
        <v>0.5009833955799603</v>
      </c>
      <c r="AC29" s="47">
        <f>IF(PLANEL_Pot_anual!AC4&lt;&gt;0,AC4/PLANEL_Pot_anual!AC4,0)</f>
        <v>0.50097447029214615</v>
      </c>
      <c r="AD29" s="47">
        <f>IF(PLANEL_Pot_anual!AD4&lt;&gt;0,AD4/PLANEL_Pot_anual!AD4,0)</f>
        <v>0.50096771653431327</v>
      </c>
      <c r="AE29" s="47">
        <f>IF(PLANEL_Pot_anual!AE4&lt;&gt;0,AE4/PLANEL_Pot_anual!AE4,0)</f>
        <v>0.50096091245192098</v>
      </c>
      <c r="AF29" s="47">
        <f>IF(PLANEL_Pot_anual!AF4&lt;&gt;0,AF4/PLANEL_Pot_anual!AF4,0)</f>
        <v>0.50095368852132405</v>
      </c>
      <c r="AG29" s="47">
        <f>IF(PLANEL_Pot_anual!AG4&lt;&gt;0,AG4/PLANEL_Pot_anual!AG4,0)</f>
        <v>0.49951100307357671</v>
      </c>
      <c r="AH29" s="47">
        <f>IF(PLANEL_Pot_anual!AH4&lt;&gt;0,AH4/PLANEL_Pot_anual!AH4,0)</f>
        <v>0.4976984545841176</v>
      </c>
      <c r="AI29" s="47">
        <f>IF(PLANEL_Pot_anual!AI4&lt;&gt;0,AI4/PLANEL_Pot_anual!AI4,0)</f>
        <v>0.49627581211236577</v>
      </c>
      <c r="AJ29" s="47">
        <f>IF(PLANEL_Pot_anual!AJ4&lt;&gt;0,AJ4/PLANEL_Pot_anual!AJ4,0)</f>
        <v>0.4946192137097295</v>
      </c>
      <c r="AK29" s="47">
        <f>IF(PLANEL_Pot_anual!AK4&lt;&gt;0,AK4/PLANEL_Pot_anual!AK4,0)</f>
        <v>0.4899439013286534</v>
      </c>
      <c r="AL29" s="47">
        <f>IF(PLANEL_Pot_anual!AL4&lt;&gt;0,AL4/PLANEL_Pot_anual!AL4,0)</f>
        <v>0.48850429991638289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0.51610105815136942</v>
      </c>
      <c r="F30" s="47">
        <f>IF(PLANEL_Pot_anual!F5&lt;&gt;0,F5/PLANEL_Pot_anual!F5,0)</f>
        <v>0.51275183412097503</v>
      </c>
      <c r="G30" s="47">
        <f>IF(PLANEL_Pot_anual!G5&lt;&gt;0,G5/PLANEL_Pot_anual!G5,0)</f>
        <v>0.51569218629825164</v>
      </c>
      <c r="H30" s="47">
        <f>IF(PLANEL_Pot_anual!H5&lt;&gt;0,H5/PLANEL_Pot_anual!H5,0)</f>
        <v>0.50751010519498019</v>
      </c>
      <c r="I30" s="47">
        <f>IF(PLANEL_Pot_anual!I5&lt;&gt;0,I5/PLANEL_Pot_anual!I5,0)</f>
        <v>0.50057419526228641</v>
      </c>
      <c r="J30" s="47">
        <f>IF(PLANEL_Pot_anual!J5&lt;&gt;0,J5/PLANEL_Pot_anual!J5,0)</f>
        <v>0.50421125409616685</v>
      </c>
      <c r="K30" s="47">
        <f>IF(PLANEL_Pot_anual!K5&lt;&gt;0,K5/PLANEL_Pot_anual!K5,0)</f>
        <v>0.50422651952099251</v>
      </c>
      <c r="L30" s="47">
        <f>IF(PLANEL_Pot_anual!L5&lt;&gt;0,L5/PLANEL_Pot_anual!L5,0)</f>
        <v>0.48971389193997211</v>
      </c>
      <c r="M30" s="47">
        <f>IF(PLANEL_Pot_anual!M5&lt;&gt;0,M5/PLANEL_Pot_anual!M5,0)</f>
        <v>0.51227280480818826</v>
      </c>
      <c r="N30" s="47">
        <f>IF(PLANEL_Pot_anual!N5&lt;&gt;0,N5/PLANEL_Pot_anual!N5,0)</f>
        <v>0.51260012416396805</v>
      </c>
      <c r="O30" s="47">
        <f>IF(PLANEL_Pot_anual!O5&lt;&gt;0,O5/PLANEL_Pot_anual!O5,0)</f>
        <v>0.50974858018637537</v>
      </c>
      <c r="P30" s="47">
        <f>IF(PLANEL_Pot_anual!P5&lt;&gt;0,P5/PLANEL_Pot_anual!P5,0)</f>
        <v>0.51114141387463341</v>
      </c>
      <c r="Q30" s="47">
        <f>IF(PLANEL_Pot_anual!Q5&lt;&gt;0,Q5/PLANEL_Pot_anual!Q5,0)</f>
        <v>0.50890340688374736</v>
      </c>
      <c r="R30" s="47">
        <f>IF(PLANEL_Pot_anual!R5&lt;&gt;0,R5/PLANEL_Pot_anual!R5,0)</f>
        <v>0.50385156199306558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0.50807073534222902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0.40085541179986761</v>
      </c>
      <c r="H32" s="48">
        <f>IF(PLANEL_Pot_anual!H7&lt;&gt;0,H7/PLANEL_Pot_anual!H7,0)</f>
        <v>0.40942561416117995</v>
      </c>
      <c r="I32" s="48">
        <f>IF(PLANEL_Pot_anual!I7&lt;&gt;0,I7/PLANEL_Pot_anual!I7,0)</f>
        <v>0.46102980510538127</v>
      </c>
      <c r="J32" s="48">
        <f>IF(PLANEL_Pot_anual!J7&lt;&gt;0,J7/PLANEL_Pot_anual!J7,0)</f>
        <v>0.49877208089538844</v>
      </c>
      <c r="K32" s="48">
        <f>IF(PLANEL_Pot_anual!K7&lt;&gt;0,K7/PLANEL_Pot_anual!K7,0)</f>
        <v>0.4994759839276291</v>
      </c>
      <c r="L32" s="48">
        <f>IF(PLANEL_Pot_anual!L7&lt;&gt;0,L7/PLANEL_Pot_anual!L7,0)</f>
        <v>0.4862149016135619</v>
      </c>
      <c r="M32" s="48">
        <f>IF(PLANEL_Pot_anual!M7&lt;&gt;0,M7/PLANEL_Pot_anual!M7,0)</f>
        <v>0.455869147678581</v>
      </c>
      <c r="N32" s="48">
        <f>IF(PLANEL_Pot_anual!N7&lt;&gt;0,N7/PLANEL_Pot_anual!N7,0)</f>
        <v>0.4711046819408431</v>
      </c>
      <c r="O32" s="48">
        <f>IF(PLANEL_Pot_anual!O7&lt;&gt;0,O7/PLANEL_Pot_anual!O7,0)</f>
        <v>0.48603375156138745</v>
      </c>
      <c r="P32" s="48">
        <f>IF(PLANEL_Pot_anual!P7&lt;&gt;0,P7/PLANEL_Pot_anual!P7,0)</f>
        <v>0.48285904094447052</v>
      </c>
      <c r="Q32" s="48">
        <f>IF(PLANEL_Pot_anual!Q7&lt;&gt;0,Q7/PLANEL_Pot_anual!Q7,0)</f>
        <v>0.46658863662989242</v>
      </c>
      <c r="R32" s="48">
        <f>IF(PLANEL_Pot_anual!R7&lt;&gt;0,R7/PLANEL_Pot_anual!R7,0)</f>
        <v>0.47560869605111344</v>
      </c>
      <c r="S32" s="48">
        <f>IF(PLANEL_Pot_anual!S7&lt;&gt;0,S7/PLANEL_Pot_anual!S7,0)</f>
        <v>0.54229023837584855</v>
      </c>
      <c r="T32" s="48">
        <f>IF(PLANEL_Pot_anual!T7&lt;&gt;0,T7/PLANEL_Pot_anual!T7,0)</f>
        <v>0.51149360656912191</v>
      </c>
      <c r="U32" s="48">
        <f>IF(PLANEL_Pot_anual!U7&lt;&gt;0,U7/PLANEL_Pot_anual!U7,0)</f>
        <v>0.47668020569537023</v>
      </c>
      <c r="V32" s="48">
        <f>IF(PLANEL_Pot_anual!V7&lt;&gt;0,V7/PLANEL_Pot_anual!V7,0)</f>
        <v>0.42391961453133997</v>
      </c>
      <c r="W32" s="48">
        <f>IF(PLANEL_Pot_anual!W7&lt;&gt;0,W7/PLANEL_Pot_anual!W7,0)</f>
        <v>0.42237827881993995</v>
      </c>
      <c r="X32" s="48">
        <f>IF(PLANEL_Pot_anual!X7&lt;&gt;0,X7/PLANEL_Pot_anual!X7,0)</f>
        <v>0.43088336495596474</v>
      </c>
      <c r="Y32" s="48">
        <f>IF(PLANEL_Pot_anual!Y7&lt;&gt;0,Y7/PLANEL_Pot_anual!Y7,0)</f>
        <v>0.44411855050097077</v>
      </c>
      <c r="Z32" s="48">
        <f>IF(PLANEL_Pot_anual!Z7&lt;&gt;0,Z7/PLANEL_Pot_anual!Z7,0)</f>
        <v>0.47973588854025989</v>
      </c>
      <c r="AA32" s="48">
        <f>IF(PLANEL_Pot_anual!AA7&lt;&gt;0,AA7/PLANEL_Pot_anual!AA7,0)</f>
        <v>0.5715871000511098</v>
      </c>
      <c r="AB32" s="48">
        <f>IF(PLANEL_Pot_anual!AB7&lt;&gt;0,AB7/PLANEL_Pot_anual!AB7,0)</f>
        <v>0.45569280024628289</v>
      </c>
      <c r="AC32" s="48">
        <f>IF(PLANEL_Pot_anual!AC7&lt;&gt;0,AC7/PLANEL_Pot_anual!AC7,0)</f>
        <v>0.43961357313564442</v>
      </c>
      <c r="AD32" s="48">
        <f>IF(PLANEL_Pot_anual!AD7&lt;&gt;0,AD7/PLANEL_Pot_anual!AD7,0)</f>
        <v>0.44241817955765772</v>
      </c>
      <c r="AE32" s="48">
        <f>IF(PLANEL_Pot_anual!AE7&lt;&gt;0,AE7/PLANEL_Pot_anual!AE7,0)</f>
        <v>0.45144814993929022</v>
      </c>
      <c r="AF32" s="48">
        <f>IF(PLANEL_Pot_anual!AF7&lt;&gt;0,AF7/PLANEL_Pot_anual!AF7,0)</f>
        <v>0.45838364617621036</v>
      </c>
      <c r="AG32" s="48">
        <f>IF(PLANEL_Pot_anual!AG7&lt;&gt;0,AG7/PLANEL_Pot_anual!AG7,0)</f>
        <v>0.45640220713565244</v>
      </c>
      <c r="AH32" s="48">
        <f>IF(PLANEL_Pot_anual!AH7&lt;&gt;0,AH7/PLANEL_Pot_anual!AH7,0)</f>
        <v>0.45042444234745349</v>
      </c>
      <c r="AI32" s="48">
        <f>IF(PLANEL_Pot_anual!AI7&lt;&gt;0,AI7/PLANEL_Pot_anual!AI7,0)</f>
        <v>0.44598297120629671</v>
      </c>
      <c r="AJ32" s="48">
        <f>IF(PLANEL_Pot_anual!AJ7&lt;&gt;0,AJ7/PLANEL_Pot_anual!AJ7,0)</f>
        <v>0.44123376908096773</v>
      </c>
      <c r="AK32" s="48">
        <f>IF(PLANEL_Pot_anual!AK7&lt;&gt;0,AK7/PLANEL_Pot_anual!AK7,0)</f>
        <v>0.44874291653346976</v>
      </c>
      <c r="AL32" s="48">
        <f>IF(PLANEL_Pot_anual!AL7&lt;&gt;0,AL7/PLANEL_Pot_anual!AL7,0)</f>
        <v>0.48608211250197819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0.56248266065868602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0.31930843973986439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0.47579468313269679</v>
      </c>
      <c r="M35" s="49">
        <f>IF(PLANEL_Pot_anual!M10&lt;&gt;0,M10/PLANEL_Pot_anual!M10,0)</f>
        <v>0.5249229706655596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0.88356577957956983</v>
      </c>
      <c r="P36" s="47">
        <f>IF(PLANEL_Pot_anual!P11&lt;&gt;0,P11/PLANEL_Pot_anual!P11,0)</f>
        <v>0.88171216868514313</v>
      </c>
      <c r="Q36" s="47">
        <f>IF(PLANEL_Pot_anual!Q11&lt;&gt;0,Q11/PLANEL_Pot_anual!Q11,0)</f>
        <v>0.87476530288935606</v>
      </c>
      <c r="R36" s="47">
        <f>IF(PLANEL_Pot_anual!R11&lt;&gt;0,R11/PLANEL_Pot_anual!R11,0)</f>
        <v>0.87476530288935606</v>
      </c>
      <c r="S36" s="47">
        <f>IF(PLANEL_Pot_anual!S11&lt;&gt;0,S11/PLANEL_Pot_anual!S11,0)</f>
        <v>0.90405070292367939</v>
      </c>
      <c r="T36" s="47">
        <f>IF(PLANEL_Pot_anual!T11&lt;&gt;0,T11/PLANEL_Pot_anual!T11,0)</f>
        <v>0.89435712348455365</v>
      </c>
      <c r="U36" s="47">
        <f>IF(PLANEL_Pot_anual!U11&lt;&gt;0,U11/PLANEL_Pot_anual!U11,0)</f>
        <v>0.88307585106326825</v>
      </c>
      <c r="V36" s="47">
        <f>IF(PLANEL_Pot_anual!V11&lt;&gt;0,V11/PLANEL_Pot_anual!V11,0)</f>
        <v>0.87476530288935606</v>
      </c>
      <c r="W36" s="47">
        <f>IF(PLANEL_Pot_anual!W11&lt;&gt;0,W11/PLANEL_Pot_anual!W11,0)</f>
        <v>0.88687010997082549</v>
      </c>
      <c r="X36" s="47">
        <f>IF(PLANEL_Pot_anual!X11&lt;&gt;0,X11/PLANEL_Pot_anual!X11,0)</f>
        <v>0.90571474481136216</v>
      </c>
      <c r="Y36" s="47">
        <f>IF(PLANEL_Pot_anual!Y11&lt;&gt;0,Y11/PLANEL_Pot_anual!Y11,0)</f>
        <v>0.90571474481136216</v>
      </c>
      <c r="Z36" s="47">
        <f>IF(PLANEL_Pot_anual!Z11&lt;&gt;0,Z11/PLANEL_Pot_anual!Z11,0)</f>
        <v>0.90571474481136216</v>
      </c>
      <c r="AA36" s="47">
        <f>IF(PLANEL_Pot_anual!AA11&lt;&gt;0,AA11/PLANEL_Pot_anual!AA11,0)</f>
        <v>0.90571474481136216</v>
      </c>
      <c r="AB36" s="77">
        <f>IF(PLANEL_Pot_anual!AB11&lt;&gt;0,AB11/PLANEL_Pot_anual!AB11,0)</f>
        <v>0.90571474481136216</v>
      </c>
      <c r="AC36" s="47">
        <f>IF(PLANEL_Pot_anual!AC11&lt;&gt;0,AC11/PLANEL_Pot_anual!AC11,0)</f>
        <v>0.90571474481136216</v>
      </c>
      <c r="AD36" s="47">
        <f>IF(PLANEL_Pot_anual!AD11&lt;&gt;0,AD11/PLANEL_Pot_anual!AD11,0)</f>
        <v>0.90571474481136216</v>
      </c>
      <c r="AE36" s="47">
        <f>IF(PLANEL_Pot_anual!AE11&lt;&gt;0,AE11/PLANEL_Pot_anual!AE11,0)</f>
        <v>0.90571474481136216</v>
      </c>
      <c r="AF36" s="47">
        <f>IF(PLANEL_Pot_anual!AF11&lt;&gt;0,AF11/PLANEL_Pot_anual!AF11,0)</f>
        <v>0.90571474481136216</v>
      </c>
      <c r="AG36" s="47">
        <f>IF(PLANEL_Pot_anual!AG11&lt;&gt;0,AG11/PLANEL_Pot_anual!AG11,0)</f>
        <v>0.90571474481136216</v>
      </c>
      <c r="AH36" s="47">
        <f>IF(PLANEL_Pot_anual!AH11&lt;&gt;0,AH11/PLANEL_Pot_anual!AH11,0)</f>
        <v>0.90571474481136216</v>
      </c>
      <c r="AI36" s="47">
        <f>IF(PLANEL_Pot_anual!AI11&lt;&gt;0,AI11/PLANEL_Pot_anual!AI11,0)</f>
        <v>0.90571474481136216</v>
      </c>
      <c r="AJ36" s="47">
        <f>IF(PLANEL_Pot_anual!AJ11&lt;&gt;0,AJ11/PLANEL_Pot_anual!AJ11,0)</f>
        <v>0.90571474481136216</v>
      </c>
      <c r="AK36" s="47">
        <f>IF(PLANEL_Pot_anual!AK11&lt;&gt;0,AK11/PLANEL_Pot_anual!AK11,0)</f>
        <v>0.90571474481136216</v>
      </c>
      <c r="AL36" s="47">
        <f>IF(PLANEL_Pot_anual!AL11&lt;&gt;0,AL11/PLANEL_Pot_anual!AL11,0)</f>
        <v>0.90571474481136216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2.2756635621086648E-2</v>
      </c>
      <c r="N37" s="47">
        <f>IF(PLANEL_Pot_anual!N12&lt;&gt;0,N12/PLANEL_Pot_anual!N12,0)</f>
        <v>5.649047463528583E-2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0.31817844883460988</v>
      </c>
      <c r="K39" s="52">
        <f>IF(PLANEL_Pot_anual!K14&lt;&gt;0,K14/PLANEL_Pot_anual!K14,0)</f>
        <v>0.31817844883460988</v>
      </c>
      <c r="L39" s="52">
        <f>IF(PLANEL_Pot_anual!L14&lt;&gt;0,L14/PLANEL_Pot_anual!L14,0)</f>
        <v>0.31054081577385162</v>
      </c>
      <c r="M39" s="52">
        <f>IF(PLANEL_Pot_anual!M14&lt;&gt;0,M14/PLANEL_Pot_anual!M14,0)</f>
        <v>0.31054081577385162</v>
      </c>
      <c r="N39" s="52">
        <f>IF(PLANEL_Pot_anual!N14&lt;&gt;0,N14/PLANEL_Pot_anual!N14,0)</f>
        <v>0.31054081577385162</v>
      </c>
      <c r="O39" s="52">
        <f>IF(PLANEL_Pot_anual!O14&lt;&gt;0,O14/PLANEL_Pot_anual!O14,0)</f>
        <v>0.31054081577385162</v>
      </c>
      <c r="P39" s="52">
        <f>IF(PLANEL_Pot_anual!P14&lt;&gt;0,P14/PLANEL_Pot_anual!P14,0)</f>
        <v>0.31054081577385162</v>
      </c>
      <c r="Q39" s="52">
        <f>IF(PLANEL_Pot_anual!Q14&lt;&gt;0,Q14/PLANEL_Pot_anual!Q14,0)</f>
        <v>0.31054081577385162</v>
      </c>
      <c r="R39" s="52">
        <f>IF(PLANEL_Pot_anual!R14&lt;&gt;0,R14/PLANEL_Pot_anual!R14,0)</f>
        <v>0.31054081577385162</v>
      </c>
      <c r="S39" s="52">
        <f>IF(PLANEL_Pot_anual!S14&lt;&gt;0,S14/PLANEL_Pot_anual!S14,0)</f>
        <v>0.30697927125001739</v>
      </c>
      <c r="T39" s="52">
        <f>IF(PLANEL_Pot_anual!T14&lt;&gt;0,T14/PLANEL_Pot_anual!T14,0)</f>
        <v>0.30697927125001739</v>
      </c>
      <c r="U39" s="52">
        <f>IF(PLANEL_Pot_anual!U14&lt;&gt;0,U14/PLANEL_Pot_anual!U14,0)</f>
        <v>0.30697927125001739</v>
      </c>
      <c r="V39" s="52">
        <f>IF(PLANEL_Pot_anual!V14&lt;&gt;0,V14/PLANEL_Pot_anual!V14,0)</f>
        <v>0.30697927125001739</v>
      </c>
      <c r="W39" s="52">
        <f>IF(PLANEL_Pot_anual!W14&lt;&gt;0,W14/PLANEL_Pot_anual!W14,0)</f>
        <v>0.30697927125001739</v>
      </c>
      <c r="X39" s="52">
        <f>IF(PLANEL_Pot_anual!X14&lt;&gt;0,X14/PLANEL_Pot_anual!X14,0)</f>
        <v>0.30583012760186296</v>
      </c>
      <c r="Y39" s="52">
        <f>IF(PLANEL_Pot_anual!Y14&lt;&gt;0,Y14/PLANEL_Pot_anual!Y14,0)</f>
        <v>0.30583012760186296</v>
      </c>
      <c r="Z39" s="52">
        <f>IF(PLANEL_Pot_anual!Z14&lt;&gt;0,Z14/PLANEL_Pot_anual!Z14,0)</f>
        <v>0.30583012760186296</v>
      </c>
      <c r="AA39" s="52">
        <f>IF(PLANEL_Pot_anual!AA14&lt;&gt;0,AA14/PLANEL_Pot_anual!AA14,0)</f>
        <v>0.30583012760186296</v>
      </c>
      <c r="AB39" s="82">
        <f>IF(PLANEL_Pot_anual!AB14&lt;&gt;0,AB14/PLANEL_Pot_anual!AB14,0)</f>
        <v>0.30583012760186296</v>
      </c>
      <c r="AC39" s="52">
        <f>IF(PLANEL_Pot_anual!AC14&lt;&gt;0,AC14/PLANEL_Pot_anual!AC14,0)</f>
        <v>0.30583012760186296</v>
      </c>
      <c r="AD39" s="52">
        <f>IF(PLANEL_Pot_anual!AD14&lt;&gt;0,AD14/PLANEL_Pot_anual!AD14,0)</f>
        <v>0.30583012760186296</v>
      </c>
      <c r="AE39" s="52">
        <f>IF(PLANEL_Pot_anual!AE14&lt;&gt;0,AE14/PLANEL_Pot_anual!AE14,0)</f>
        <v>0.30583012760186296</v>
      </c>
      <c r="AF39" s="52">
        <f>IF(PLANEL_Pot_anual!AF14&lt;&gt;0,AF14/PLANEL_Pot_anual!AF14,0)</f>
        <v>0.30583012760186296</v>
      </c>
      <c r="AG39" s="52">
        <f>IF(PLANEL_Pot_anual!AG14&lt;&gt;0,AG14/PLANEL_Pot_anual!AG14,0)</f>
        <v>0.30583012760186296</v>
      </c>
      <c r="AH39" s="52">
        <f>IF(PLANEL_Pot_anual!AH14&lt;&gt;0,AH14/PLANEL_Pot_anual!AH14,0)</f>
        <v>0.30583012758347877</v>
      </c>
      <c r="AI39" s="52">
        <f>IF(PLANEL_Pot_anual!AI14&lt;&gt;0,AI14/PLANEL_Pot_anual!AI14,0)</f>
        <v>0.30583012758347877</v>
      </c>
      <c r="AJ39" s="52">
        <f>IF(PLANEL_Pot_anual!AJ14&lt;&gt;0,AJ14/PLANEL_Pot_anual!AJ14,0)</f>
        <v>0.30583012758347877</v>
      </c>
      <c r="AK39" s="52">
        <f>IF(PLANEL_Pot_anual!AK14&lt;&gt;0,AK14/PLANEL_Pot_anual!AK14,0)</f>
        <v>0.30583012758347877</v>
      </c>
      <c r="AL39" s="52">
        <f>IF(PLANEL_Pot_anual!AL14&lt;&gt;0,AL14/PLANEL_Pot_anual!AL14,0)</f>
        <v>0.30583012758347877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0.94224209742574261</v>
      </c>
      <c r="G40" s="52">
        <f>IF(PLANEL_Pot_anual!G15&lt;&gt;0,G15/PLANEL_Pot_anual!G15,0)</f>
        <v>0.9288506116591928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0.45117443395195661</v>
      </c>
      <c r="L42" s="51">
        <f>IF(PLANEL_Pot_anual!L17&lt;&gt;0,L17/PLANEL_Pot_anual!L17,0)</f>
        <v>0.4516985717002267</v>
      </c>
      <c r="M42" s="51">
        <f>IF(PLANEL_Pot_anual!M17&lt;&gt;0,M17/PLANEL_Pot_anual!M17,0)</f>
        <v>0.4531132660173966</v>
      </c>
      <c r="N42" s="51">
        <f>IF(PLANEL_Pot_anual!N17&lt;&gt;0,N17/PLANEL_Pot_anual!N17,0)</f>
        <v>0.4533624807218431</v>
      </c>
      <c r="O42" s="51">
        <f>IF(PLANEL_Pot_anual!O17&lt;&gt;0,O17/PLANEL_Pot_anual!O17,0)</f>
        <v>0.4539049993891715</v>
      </c>
      <c r="P42" s="51">
        <f>IF(PLANEL_Pot_anual!P17&lt;&gt;0,P17/PLANEL_Pot_anual!P17,0)</f>
        <v>0.45395739212178188</v>
      </c>
      <c r="Q42" s="51">
        <f>IF(PLANEL_Pot_anual!Q17&lt;&gt;0,Q17/PLANEL_Pot_anual!Q17,0)</f>
        <v>0.4539516773179198</v>
      </c>
      <c r="R42" s="51">
        <f>IF(PLANEL_Pot_anual!R17&lt;&gt;0,R17/PLANEL_Pot_anual!R17,0)</f>
        <v>0.45430646685129283</v>
      </c>
      <c r="S42" s="51">
        <f>IF(PLANEL_Pot_anual!S17&lt;&gt;0,S17/PLANEL_Pot_anual!S17,0)</f>
        <v>0.45452730187306289</v>
      </c>
      <c r="T42" s="51">
        <f>IF(PLANEL_Pot_anual!T17&lt;&gt;0,T17/PLANEL_Pot_anual!T17,0)</f>
        <v>0.45514883538219969</v>
      </c>
      <c r="U42" s="51">
        <f>IF(PLANEL_Pot_anual!U17&lt;&gt;0,U17/PLANEL_Pot_anual!U17,0)</f>
        <v>0.45563083295994727</v>
      </c>
      <c r="V42" s="51">
        <f>IF(PLANEL_Pot_anual!V17&lt;&gt;0,V17/PLANEL_Pot_anual!V17,0)</f>
        <v>0.45610371693592977</v>
      </c>
      <c r="W42" s="51">
        <f>IF(PLANEL_Pot_anual!W17&lt;&gt;0,W17/PLANEL_Pot_anual!W17,0)</f>
        <v>0.45679858176216215</v>
      </c>
      <c r="X42" s="51">
        <f>IF(PLANEL_Pot_anual!X17&lt;&gt;0,X17/PLANEL_Pot_anual!X17,0)</f>
        <v>0.45692017159826753</v>
      </c>
      <c r="Y42" s="51">
        <f>IF(PLANEL_Pot_anual!Y17&lt;&gt;0,Y17/PLANEL_Pot_anual!Y17,0)</f>
        <v>0.45725529213681138</v>
      </c>
      <c r="Z42" s="51">
        <f>IF(PLANEL_Pot_anual!Z17&lt;&gt;0,Z17/PLANEL_Pot_anual!Z17,0)</f>
        <v>0.4570295167986394</v>
      </c>
      <c r="AA42" s="51">
        <f>IF(PLANEL_Pot_anual!AA17&lt;&gt;0,AA17/PLANEL_Pot_anual!AA17,0)</f>
        <v>0.45596159578474177</v>
      </c>
      <c r="AB42" s="81">
        <f>IF(PLANEL_Pot_anual!AB17&lt;&gt;0,AB17/PLANEL_Pot_anual!AB17,0)</f>
        <v>0.45617100670930161</v>
      </c>
      <c r="AC42" s="51">
        <f>IF(PLANEL_Pot_anual!AC17&lt;&gt;0,AC17/PLANEL_Pot_anual!AC17,0)</f>
        <v>0.45623542243282589</v>
      </c>
      <c r="AD42" s="51">
        <f>IF(PLANEL_Pot_anual!AD17&lt;&gt;0,AD17/PLANEL_Pot_anual!AD17,0)</f>
        <v>0.4562806121930893</v>
      </c>
      <c r="AE42" s="51">
        <f>IF(PLANEL_Pot_anual!AE17&lt;&gt;0,AE17/PLANEL_Pot_anual!AE17,0)</f>
        <v>0.45632323262295832</v>
      </c>
      <c r="AF42" s="51">
        <f>IF(PLANEL_Pot_anual!AF17&lt;&gt;0,AF17/PLANEL_Pot_anual!AF17,0)</f>
        <v>0.45636559218745859</v>
      </c>
      <c r="AG42" s="51">
        <f>IF(PLANEL_Pot_anual!AG17&lt;&gt;0,AG17/PLANEL_Pot_anual!AG17,0)</f>
        <v>0.45642314963848746</v>
      </c>
      <c r="AH42" s="51">
        <f>IF(PLANEL_Pot_anual!AH17&lt;&gt;0,AH17/PLANEL_Pot_anual!AH17,0)</f>
        <v>0.45647377215232376</v>
      </c>
      <c r="AI42" s="51">
        <f>IF(PLANEL_Pot_anual!AI17&lt;&gt;0,AI17/PLANEL_Pot_anual!AI17,0)</f>
        <v>0.45651590404989567</v>
      </c>
      <c r="AJ42" s="51">
        <f>IF(PLANEL_Pot_anual!AJ17&lt;&gt;0,AJ17/PLANEL_Pot_anual!AJ17,0)</f>
        <v>0.45655833866479867</v>
      </c>
      <c r="AK42" s="51">
        <f>IF(PLANEL_Pot_anual!AK17&lt;&gt;0,AK17/PLANEL_Pot_anual!AK17,0)</f>
        <v>0.45659627411311315</v>
      </c>
      <c r="AL42" s="51">
        <f>IF(PLANEL_Pot_anual!AL17&lt;&gt;0,AL17/PLANEL_Pot_anual!AL17,0)</f>
        <v>0.45661272269257647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0.27906830982821584</v>
      </c>
      <c r="X45" s="53">
        <f>IF(PLANEL_Pot_anual!X20&lt;&gt;0,X20/PLANEL_Pot_anual!X20,0)</f>
        <v>0.27907716227451451</v>
      </c>
      <c r="Y45" s="53">
        <f>IF(PLANEL_Pot_anual!Y20&lt;&gt;0,Y20/PLANEL_Pot_anual!Y20,0)</f>
        <v>0.27907716227451451</v>
      </c>
      <c r="Z45" s="53">
        <f>IF(PLANEL_Pot_anual!Z20&lt;&gt;0,Z20/PLANEL_Pot_anual!Z20,0)</f>
        <v>0.27999277836077552</v>
      </c>
      <c r="AA45" s="53">
        <f>IF(PLANEL_Pot_anual!AA20&lt;&gt;0,AA20/PLANEL_Pot_anual!AA20,0)</f>
        <v>0.28102875205666072</v>
      </c>
      <c r="AB45" s="83">
        <f>IF(PLANEL_Pot_anual!AB20&lt;&gt;0,AB20/PLANEL_Pot_anual!AB20,0)</f>
        <v>0.28132565999949277</v>
      </c>
      <c r="AC45" s="53">
        <f>IF(PLANEL_Pot_anual!AC20&lt;&gt;0,AC20/PLANEL_Pot_anual!AC20,0)</f>
        <v>0.2813256600262366</v>
      </c>
      <c r="AD45" s="53">
        <f>IF(PLANEL_Pot_anual!AD20&lt;&gt;0,AD20/PLANEL_Pot_anual!AD20,0)</f>
        <v>0.28132566005277404</v>
      </c>
      <c r="AE45" s="53">
        <f>IF(PLANEL_Pot_anual!AE20&lt;&gt;0,AE20/PLANEL_Pot_anual!AE20,0)</f>
        <v>0.2813256600489637</v>
      </c>
      <c r="AF45" s="53">
        <f>IF(PLANEL_Pot_anual!AF20&lt;&gt;0,AF20/PLANEL_Pot_anual!AF20,0)</f>
        <v>0.28132566003252879</v>
      </c>
      <c r="AG45" s="53">
        <f>IF(PLANEL_Pot_anual!AG20&lt;&gt;0,AG20/PLANEL_Pot_anual!AG20,0)</f>
        <v>0.28132565999662801</v>
      </c>
      <c r="AH45" s="53">
        <f>IF(PLANEL_Pot_anual!AH20&lt;&gt;0,AH20/PLANEL_Pot_anual!AH20,0)</f>
        <v>0.28132566000713372</v>
      </c>
      <c r="AI45" s="53">
        <f>IF(PLANEL_Pot_anual!AI20&lt;&gt;0,AI20/PLANEL_Pot_anual!AI20,0)</f>
        <v>0.2813256600068344</v>
      </c>
      <c r="AJ45" s="53">
        <f>IF(PLANEL_Pot_anual!AJ20&lt;&gt;0,AJ20/PLANEL_Pot_anual!AJ20,0)</f>
        <v>0.28132565994906317</v>
      </c>
      <c r="AK45" s="53">
        <f>IF(PLANEL_Pot_anual!AK20&lt;&gt;0,AK20/PLANEL_Pot_anual!AK20,0)</f>
        <v>0.28132566001235354</v>
      </c>
      <c r="AL45" s="53">
        <f>IF(PLANEL_Pot_anual!AL20&lt;&gt;0,AL20/PLANEL_Pot_anual!AL20,0)</f>
        <v>0.28132565999842285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59861.689570000002</v>
      </c>
      <c r="D6" s="58">
        <v>53360.100570000002</v>
      </c>
      <c r="E6" s="58">
        <v>51040.544379999999</v>
      </c>
      <c r="F6" s="58">
        <v>56653.07</v>
      </c>
      <c r="G6" s="58">
        <v>61003.921840000003</v>
      </c>
      <c r="H6" s="58">
        <v>53619.540159999997</v>
      </c>
      <c r="I6" s="58">
        <v>52786.691830000003</v>
      </c>
      <c r="J6" s="58">
        <v>54663.929120000001</v>
      </c>
      <c r="K6" s="58">
        <v>64040.856140000004</v>
      </c>
      <c r="L6" s="58">
        <v>55697.927159999999</v>
      </c>
      <c r="M6" s="58">
        <v>55476.690999999999</v>
      </c>
      <c r="N6" s="58">
        <v>59618.732029999999</v>
      </c>
      <c r="O6" s="58">
        <v>63184.615400000002</v>
      </c>
      <c r="P6" s="58">
        <v>56041.590889999999</v>
      </c>
      <c r="Q6" s="58">
        <v>51633.773589999997</v>
      </c>
      <c r="R6" s="58">
        <v>61145.500090000001</v>
      </c>
      <c r="S6" s="58">
        <v>61314.006110000002</v>
      </c>
      <c r="T6" s="58">
        <v>53430.650390000003</v>
      </c>
      <c r="U6" s="58">
        <v>50690.161070000002</v>
      </c>
      <c r="V6" s="58">
        <v>56936.385040000001</v>
      </c>
      <c r="W6" s="58">
        <v>65001.98171</v>
      </c>
      <c r="X6" s="58">
        <v>56776.076249999998</v>
      </c>
      <c r="Y6" s="58">
        <v>53169.253479999999</v>
      </c>
      <c r="Z6" s="58">
        <v>59083.974190000001</v>
      </c>
      <c r="AA6" s="58">
        <v>66263.165399999998</v>
      </c>
      <c r="AB6" s="58">
        <v>61733.9764</v>
      </c>
      <c r="AC6" s="58">
        <v>58346.494400000003</v>
      </c>
      <c r="AD6" s="58">
        <v>62359.754549999998</v>
      </c>
      <c r="AE6" s="58">
        <v>70636.422430000006</v>
      </c>
      <c r="AF6" s="58">
        <v>65416.207159999998</v>
      </c>
      <c r="AG6" s="58">
        <v>61338.172859999999</v>
      </c>
      <c r="AH6" s="58">
        <v>66320.309439999997</v>
      </c>
      <c r="AI6" s="58">
        <v>74925.295249999996</v>
      </c>
      <c r="AJ6" s="58">
        <v>70316.857489999995</v>
      </c>
      <c r="AK6" s="58">
        <v>64378.503810000002</v>
      </c>
      <c r="AL6" s="58">
        <v>69360.548540000003</v>
      </c>
      <c r="AM6" s="58">
        <v>73617.629289999997</v>
      </c>
      <c r="AN6" s="58">
        <v>70462.612680000006</v>
      </c>
      <c r="AO6" s="58">
        <v>67535.483670000001</v>
      </c>
      <c r="AP6" s="58">
        <v>70894.186969999995</v>
      </c>
      <c r="AQ6" s="58">
        <v>79894.873070000001</v>
      </c>
      <c r="AR6" s="58">
        <v>75159.508329999997</v>
      </c>
      <c r="AS6" s="58">
        <v>68299.280899999998</v>
      </c>
      <c r="AT6" s="58">
        <v>71881.659639999998</v>
      </c>
      <c r="AU6" s="58">
        <v>80223.155369999993</v>
      </c>
      <c r="AV6" s="58">
        <v>75340.860149999993</v>
      </c>
      <c r="AW6" s="58">
        <v>66387.286250000005</v>
      </c>
      <c r="AX6" s="58">
        <v>73277.477270000003</v>
      </c>
      <c r="AY6" s="58">
        <v>80382.540569999997</v>
      </c>
      <c r="AZ6" s="58">
        <v>76544.4859</v>
      </c>
      <c r="BA6" s="58">
        <v>66745.527879999994</v>
      </c>
      <c r="BB6" s="58">
        <v>73563.889370000004</v>
      </c>
      <c r="BC6" s="58">
        <v>80505.416570000001</v>
      </c>
      <c r="BD6" s="58">
        <v>74378.717409999997</v>
      </c>
      <c r="BE6" s="58">
        <v>70801.190969999996</v>
      </c>
      <c r="BF6" s="58">
        <v>73563.889370000004</v>
      </c>
      <c r="BG6" s="58">
        <v>81323.064570000002</v>
      </c>
      <c r="BH6" s="58">
        <v>77717.835990000007</v>
      </c>
      <c r="BI6" s="58">
        <v>68160.382870000001</v>
      </c>
      <c r="BJ6" s="58">
        <v>74390.756370000003</v>
      </c>
      <c r="BK6" s="58">
        <v>81852.525569999998</v>
      </c>
      <c r="BL6" s="58">
        <v>77325.534650000001</v>
      </c>
      <c r="BM6" s="58">
        <v>72062.154569999999</v>
      </c>
      <c r="BN6" s="58">
        <v>74852.736940000003</v>
      </c>
      <c r="BO6" s="58">
        <v>85480.170849999995</v>
      </c>
      <c r="BP6" s="58">
        <v>80168.840119999993</v>
      </c>
      <c r="BQ6" s="58">
        <v>73271.977350000001</v>
      </c>
      <c r="BR6" s="58">
        <v>78127.848370000007</v>
      </c>
      <c r="BS6" s="58">
        <v>86410.659050000002</v>
      </c>
      <c r="BT6" s="58">
        <v>80307.955700000006</v>
      </c>
      <c r="BU6" s="58">
        <v>73519.886939999997</v>
      </c>
      <c r="BV6" s="58">
        <v>79307.778260000006</v>
      </c>
      <c r="BW6" s="58">
        <v>86410.659050000002</v>
      </c>
      <c r="BX6" s="58">
        <v>78006.412689999997</v>
      </c>
      <c r="BY6" s="58">
        <v>75805.606169999999</v>
      </c>
      <c r="BZ6" s="58">
        <v>79187.337090000001</v>
      </c>
      <c r="CA6" s="58">
        <v>86410.659050000002</v>
      </c>
      <c r="CB6" s="58">
        <v>81072.139249999993</v>
      </c>
      <c r="CC6" s="58">
        <v>70844.73315</v>
      </c>
      <c r="CD6" s="58">
        <v>79147.655939999997</v>
      </c>
      <c r="CE6" s="58">
        <v>87084.999660000001</v>
      </c>
      <c r="CF6" s="58">
        <v>82764.704490000004</v>
      </c>
      <c r="CG6" s="58">
        <v>73531.998049999995</v>
      </c>
      <c r="CH6" s="58">
        <v>79734.772960000002</v>
      </c>
      <c r="CI6" s="58">
        <v>87393.644279999993</v>
      </c>
      <c r="CJ6" s="58">
        <v>83100.01814</v>
      </c>
      <c r="CK6" s="58">
        <v>73523.706720000002</v>
      </c>
      <c r="CL6" s="58">
        <v>79896.329129999998</v>
      </c>
      <c r="CM6" s="58">
        <v>87842.634279999998</v>
      </c>
      <c r="CN6" s="58">
        <v>83717.133010000005</v>
      </c>
      <c r="CO6" s="58">
        <v>76964.403709999999</v>
      </c>
      <c r="CP6" s="58">
        <v>80131.347330000004</v>
      </c>
      <c r="CQ6" s="58">
        <v>88108.109419999993</v>
      </c>
      <c r="CR6" s="58">
        <v>82757.276079999996</v>
      </c>
      <c r="CS6" s="58">
        <v>75535.862040000007</v>
      </c>
      <c r="CT6" s="58">
        <v>80270.306979999994</v>
      </c>
      <c r="CU6" s="58">
        <v>88404.413079999998</v>
      </c>
      <c r="CV6" s="58">
        <v>83844.489790000007</v>
      </c>
      <c r="CW6" s="58">
        <v>75769.580230000007</v>
      </c>
      <c r="CX6" s="58">
        <v>80278.155530000004</v>
      </c>
      <c r="CY6" s="58">
        <v>88404.413079999998</v>
      </c>
      <c r="CZ6" s="58">
        <v>81503.791660000003</v>
      </c>
      <c r="DA6" s="58">
        <v>75727.26784</v>
      </c>
      <c r="DB6" s="58">
        <v>80205.101110000003</v>
      </c>
      <c r="DC6" s="58">
        <v>88404.413079999998</v>
      </c>
      <c r="DD6" s="58">
        <v>83312.242280000006</v>
      </c>
      <c r="DE6" s="58">
        <v>77209.131800000003</v>
      </c>
      <c r="DF6" s="58">
        <v>79356.52304</v>
      </c>
      <c r="DG6" s="58">
        <v>88432.555479999995</v>
      </c>
      <c r="DH6" s="58">
        <v>83686.495920000001</v>
      </c>
      <c r="DI6" s="58">
        <v>72477.911009999996</v>
      </c>
      <c r="DJ6" s="58">
        <v>80458.829400000002</v>
      </c>
      <c r="DK6" s="58">
        <v>88435.601880000002</v>
      </c>
      <c r="DL6" s="58">
        <v>83740.557579999993</v>
      </c>
      <c r="DM6" s="58">
        <v>70277.185970000006</v>
      </c>
      <c r="DN6" s="58">
        <v>80506.429399999994</v>
      </c>
      <c r="DO6" s="58">
        <v>88435.601880000002</v>
      </c>
      <c r="DP6" s="58">
        <v>81969.393700000001</v>
      </c>
      <c r="DQ6" s="58">
        <v>76785.553249999997</v>
      </c>
      <c r="DR6" s="58">
        <v>77917.772760000007</v>
      </c>
      <c r="DS6" s="58">
        <v>88432.555479999995</v>
      </c>
      <c r="DT6" s="58">
        <v>84023.741120000006</v>
      </c>
      <c r="DU6" s="58">
        <v>75896.773990000002</v>
      </c>
      <c r="DV6" s="58">
        <v>79432.738920000003</v>
      </c>
      <c r="DW6" s="58">
        <v>88432.555479999995</v>
      </c>
      <c r="DX6" s="58">
        <v>83433.543900000004</v>
      </c>
      <c r="DY6" s="58">
        <v>70601.66661</v>
      </c>
      <c r="DZ6" s="58">
        <v>77944.807889999996</v>
      </c>
      <c r="EA6" s="58">
        <v>88435.601880000002</v>
      </c>
      <c r="EB6" s="58">
        <v>84023.741120000006</v>
      </c>
      <c r="EC6" s="58">
        <v>77842.380709999998</v>
      </c>
      <c r="ED6" s="58">
        <v>80161.975980000003</v>
      </c>
      <c r="EE6" s="58">
        <v>88028.23229</v>
      </c>
      <c r="EF6" s="58">
        <v>84023.741120000006</v>
      </c>
      <c r="EG6" s="58">
        <v>75720.180559999993</v>
      </c>
      <c r="EH6" s="58">
        <v>79089.132299999997</v>
      </c>
      <c r="EI6" s="58">
        <v>88432.555479999995</v>
      </c>
      <c r="EJ6" s="58">
        <v>84023.741120000006</v>
      </c>
      <c r="EK6" s="58">
        <v>77437.581290000002</v>
      </c>
      <c r="EL6" s="58">
        <v>76454.456300000005</v>
      </c>
      <c r="EM6" s="58">
        <v>87523.910090000005</v>
      </c>
      <c r="EN6" s="58">
        <v>84023.741120000006</v>
      </c>
      <c r="EO6" s="58">
        <v>77526.651710000006</v>
      </c>
      <c r="EP6" s="58">
        <v>80012.563699999999</v>
      </c>
      <c r="EQ6" s="58">
        <v>86271.676049999995</v>
      </c>
      <c r="ER6" s="58">
        <v>84023.741120000006</v>
      </c>
      <c r="ES6" s="58">
        <v>76405.719559999998</v>
      </c>
      <c r="ET6" s="58">
        <v>77581.08511</v>
      </c>
      <c r="EU6" s="58">
        <v>86191.505449999997</v>
      </c>
      <c r="EV6" s="58">
        <v>84023.741120000006</v>
      </c>
      <c r="EW6" s="58">
        <v>75564.739910000004</v>
      </c>
      <c r="EX6" s="58">
        <v>78487.702650000007</v>
      </c>
      <c r="EY6" s="58">
        <v>86405.080059999993</v>
      </c>
      <c r="EZ6" s="58">
        <v>84090.415120000005</v>
      </c>
      <c r="FA6" s="58">
        <v>76608.837029999995</v>
      </c>
      <c r="FB6" s="58">
        <v>79856.246889999995</v>
      </c>
    </row>
    <row r="7" spans="1:159" x14ac:dyDescent="0.25">
      <c r="B7" s="33" t="s">
        <v>2</v>
      </c>
      <c r="C7" s="58">
        <v>4560.8679080000002</v>
      </c>
      <c r="D7" s="58">
        <v>4593.8669220000002</v>
      </c>
      <c r="E7" s="58">
        <v>4617.517938</v>
      </c>
      <c r="F7" s="58">
        <v>4419.2012260000001</v>
      </c>
      <c r="G7" s="58">
        <v>4416.3087880000003</v>
      </c>
      <c r="H7" s="58">
        <v>4739.0984099999996</v>
      </c>
      <c r="I7" s="58">
        <v>4473.7992780000004</v>
      </c>
      <c r="J7" s="58">
        <v>4581.1485830000001</v>
      </c>
      <c r="K7" s="58">
        <v>4560.8679080000002</v>
      </c>
      <c r="L7" s="58">
        <v>4593.8669220000002</v>
      </c>
      <c r="M7" s="58">
        <v>4473.7992780000004</v>
      </c>
      <c r="N7" s="58">
        <v>4440.6317259999996</v>
      </c>
      <c r="O7" s="58">
        <v>4561.7519080000002</v>
      </c>
      <c r="P7" s="58">
        <v>4739.9794099999999</v>
      </c>
      <c r="Q7" s="58">
        <v>4618.4119380000002</v>
      </c>
      <c r="R7" s="58">
        <v>4441.5287259999996</v>
      </c>
      <c r="S7" s="58">
        <v>4911.4754480000001</v>
      </c>
      <c r="T7" s="58">
        <v>4997.6789099999996</v>
      </c>
      <c r="U7" s="58">
        <v>4854.4821179999999</v>
      </c>
      <c r="V7" s="58">
        <v>4836.8402260000003</v>
      </c>
      <c r="W7" s="58">
        <v>5096.3154480000003</v>
      </c>
      <c r="X7" s="58">
        <v>5057.3241500000004</v>
      </c>
      <c r="Y7" s="58">
        <v>4950.9601380000004</v>
      </c>
      <c r="Z7" s="58">
        <v>4898.7023259999996</v>
      </c>
      <c r="AA7" s="58">
        <v>5188.0165079999997</v>
      </c>
      <c r="AB7" s="58">
        <v>5251.2744499999999</v>
      </c>
      <c r="AC7" s="58">
        <v>4982.4464580000003</v>
      </c>
      <c r="AD7" s="58">
        <v>5086.3314259999997</v>
      </c>
      <c r="AE7" s="58">
        <v>5151.2923879999998</v>
      </c>
      <c r="AF7" s="58">
        <v>5144.7812439999998</v>
      </c>
      <c r="AG7" s="58">
        <v>5235.5823179999998</v>
      </c>
      <c r="AH7" s="58">
        <v>5200.1661260000001</v>
      </c>
      <c r="AI7" s="58">
        <v>5468.3100590000004</v>
      </c>
      <c r="AJ7" s="58">
        <v>5407.5291100000004</v>
      </c>
      <c r="AK7" s="58">
        <v>4987.3744379999998</v>
      </c>
      <c r="AL7" s="58">
        <v>5319.5570760000001</v>
      </c>
      <c r="AM7" s="58">
        <v>7743.0591329999997</v>
      </c>
      <c r="AN7" s="58">
        <v>7762.0109750000001</v>
      </c>
      <c r="AO7" s="58">
        <v>7610.6685550000002</v>
      </c>
      <c r="AP7" s="58">
        <v>7568.3274330000004</v>
      </c>
      <c r="AQ7" s="58">
        <v>5612.0573020000002</v>
      </c>
      <c r="AR7" s="58">
        <v>5405.0411819999999</v>
      </c>
      <c r="AS7" s="58">
        <v>9343.0948380000009</v>
      </c>
      <c r="AT7" s="58">
        <v>9115.9762069999997</v>
      </c>
      <c r="AU7" s="58">
        <v>9531.8303020000003</v>
      </c>
      <c r="AV7" s="58">
        <v>9521.7754320000004</v>
      </c>
      <c r="AW7" s="58">
        <v>9163.0180380000002</v>
      </c>
      <c r="AX7" s="58">
        <v>9258.9682260000009</v>
      </c>
      <c r="AY7" s="58">
        <v>12071.490180000001</v>
      </c>
      <c r="AZ7" s="58">
        <v>8450.8453850000005</v>
      </c>
      <c r="BA7" s="58">
        <v>11608.47284</v>
      </c>
      <c r="BB7" s="58">
        <v>11835.15223</v>
      </c>
      <c r="BC7" s="58">
        <v>12070.903749999999</v>
      </c>
      <c r="BD7" s="58">
        <v>11470.40814</v>
      </c>
      <c r="BE7" s="58">
        <v>7918.5846179999999</v>
      </c>
      <c r="BF7" s="58">
        <v>11835.15223</v>
      </c>
      <c r="BG7" s="58">
        <v>12072.83035</v>
      </c>
      <c r="BH7" s="58">
        <v>12138.97804</v>
      </c>
      <c r="BI7" s="58">
        <v>11767.219580000001</v>
      </c>
      <c r="BJ7" s="58">
        <v>11813.721729999999</v>
      </c>
      <c r="BK7" s="58">
        <v>12072.83035</v>
      </c>
      <c r="BL7" s="58">
        <v>9924.1662990000004</v>
      </c>
      <c r="BM7" s="58">
        <v>5844.7598260000004</v>
      </c>
      <c r="BN7" s="58">
        <v>11511.1332</v>
      </c>
      <c r="BO7" s="58">
        <v>12307.552240000001</v>
      </c>
      <c r="BP7" s="58">
        <v>7870.8963949999998</v>
      </c>
      <c r="BQ7" s="58">
        <v>7934.3038850000003</v>
      </c>
      <c r="BR7" s="58">
        <v>12069.600549999999</v>
      </c>
      <c r="BS7" s="58">
        <v>13881.923349999999</v>
      </c>
      <c r="BT7" s="58">
        <v>12076.16064</v>
      </c>
      <c r="BU7" s="58">
        <v>11910.938239999999</v>
      </c>
      <c r="BV7" s="58">
        <v>13642.13673</v>
      </c>
      <c r="BW7" s="58">
        <v>13881.923349999999</v>
      </c>
      <c r="BX7" s="58">
        <v>13876.07044</v>
      </c>
      <c r="BY7" s="58">
        <v>11177.732840000001</v>
      </c>
      <c r="BZ7" s="58">
        <v>13642.13673</v>
      </c>
      <c r="CA7" s="58">
        <v>13881.923349999999</v>
      </c>
      <c r="CB7" s="58">
        <v>10732.35266</v>
      </c>
      <c r="CC7" s="58">
        <v>13565.256439999999</v>
      </c>
      <c r="CD7" s="58">
        <v>13642.13673</v>
      </c>
      <c r="CE7" s="58">
        <v>13881.923349999999</v>
      </c>
      <c r="CF7" s="58">
        <v>9922.67281</v>
      </c>
      <c r="CG7" s="58">
        <v>13601.85758</v>
      </c>
      <c r="CH7" s="58">
        <v>13642.13673</v>
      </c>
      <c r="CI7" s="58">
        <v>13881.923349999999</v>
      </c>
      <c r="CJ7" s="58">
        <v>10734.502140000001</v>
      </c>
      <c r="CK7" s="58">
        <v>13512.29501</v>
      </c>
      <c r="CL7" s="58">
        <v>13642.13673</v>
      </c>
      <c r="CM7" s="58">
        <v>13881.923349999999</v>
      </c>
      <c r="CN7" s="58">
        <v>11390.54556</v>
      </c>
      <c r="CO7" s="58">
        <v>13728.34388</v>
      </c>
      <c r="CP7" s="58">
        <v>13642.13673</v>
      </c>
      <c r="CQ7" s="58">
        <v>13881.923349999999</v>
      </c>
      <c r="CR7" s="58">
        <v>14038.891310000001</v>
      </c>
      <c r="CS7" s="58">
        <v>11178.008239999999</v>
      </c>
      <c r="CT7" s="58">
        <v>13642.13673</v>
      </c>
      <c r="CU7" s="58">
        <v>13881.923349999999</v>
      </c>
      <c r="CV7" s="58">
        <v>12132.869979999999</v>
      </c>
      <c r="CW7" s="58">
        <v>11160.00662</v>
      </c>
      <c r="CX7" s="58">
        <v>13377.649219999999</v>
      </c>
      <c r="CY7" s="58">
        <v>13881.923349999999</v>
      </c>
      <c r="CZ7" s="58">
        <v>14038.891310000001</v>
      </c>
      <c r="DA7" s="58">
        <v>11357.03794</v>
      </c>
      <c r="DB7" s="58">
        <v>13366.25603</v>
      </c>
      <c r="DC7" s="58">
        <v>13881.923349999999</v>
      </c>
      <c r="DD7" s="58">
        <v>11575.565640000001</v>
      </c>
      <c r="DE7" s="58">
        <v>6444.4235740000004</v>
      </c>
      <c r="DF7" s="58">
        <v>13642.13673</v>
      </c>
      <c r="DG7" s="58">
        <v>13881.923349999999</v>
      </c>
      <c r="DH7" s="58">
        <v>10730.963809999999</v>
      </c>
      <c r="DI7" s="58">
        <v>13387.17164</v>
      </c>
      <c r="DJ7" s="58">
        <v>11877.3838</v>
      </c>
      <c r="DK7" s="58">
        <v>13878.87695</v>
      </c>
      <c r="DL7" s="58">
        <v>11508.659309999999</v>
      </c>
      <c r="DM7" s="58">
        <v>12274.82351</v>
      </c>
      <c r="DN7" s="58">
        <v>13642.13673</v>
      </c>
      <c r="DO7" s="58">
        <v>13878.87695</v>
      </c>
      <c r="DP7" s="58">
        <v>13968.42049</v>
      </c>
      <c r="DQ7" s="58">
        <v>8894.5274659999995</v>
      </c>
      <c r="DR7" s="58">
        <v>13640.54213</v>
      </c>
      <c r="DS7" s="58">
        <v>13881.923349999999</v>
      </c>
      <c r="DT7" s="58">
        <v>12503.857040000001</v>
      </c>
      <c r="DU7" s="58">
        <v>7936.3432380000004</v>
      </c>
      <c r="DV7" s="58">
        <v>12069.80796</v>
      </c>
      <c r="DW7" s="58">
        <v>13881.923349999999</v>
      </c>
      <c r="DX7" s="58">
        <v>14038.891310000001</v>
      </c>
      <c r="DY7" s="58">
        <v>13505.733480000001</v>
      </c>
      <c r="DZ7" s="58">
        <v>13499.258529999999</v>
      </c>
      <c r="EA7" s="58">
        <v>13878.87695</v>
      </c>
      <c r="EB7" s="58">
        <v>14038.891310000001</v>
      </c>
      <c r="EC7" s="58">
        <v>7203.1378379999996</v>
      </c>
      <c r="ED7" s="58">
        <v>11208.625029999999</v>
      </c>
      <c r="EE7" s="58">
        <v>13690.971949999999</v>
      </c>
      <c r="EF7" s="58">
        <v>14038.891310000001</v>
      </c>
      <c r="EG7" s="58">
        <v>12330.871160000001</v>
      </c>
      <c r="EH7" s="58">
        <v>12608.098529999999</v>
      </c>
      <c r="EI7" s="58">
        <v>13687.329309999999</v>
      </c>
      <c r="EJ7" s="58">
        <v>14038.891310000001</v>
      </c>
      <c r="EK7" s="58">
        <v>13430.820589999999</v>
      </c>
      <c r="EL7" s="58">
        <v>13642.13673</v>
      </c>
      <c r="EM7" s="58">
        <v>13878.87695</v>
      </c>
      <c r="EN7" s="58">
        <v>14038.891310000001</v>
      </c>
      <c r="EO7" s="58">
        <v>13053.09008</v>
      </c>
      <c r="EP7" s="58">
        <v>9006.1850119999999</v>
      </c>
      <c r="EQ7" s="58">
        <v>13878.87695</v>
      </c>
      <c r="ER7" s="58">
        <v>14038.891310000001</v>
      </c>
      <c r="ES7" s="58">
        <v>13509.865690000001</v>
      </c>
      <c r="ET7" s="58">
        <v>10611.207399999999</v>
      </c>
      <c r="EU7" s="58">
        <v>12474.221970000001</v>
      </c>
      <c r="EV7" s="58">
        <v>14038.891310000001</v>
      </c>
      <c r="EW7" s="58">
        <v>7819.0906530000002</v>
      </c>
      <c r="EX7" s="58">
        <v>11065.952730000001</v>
      </c>
      <c r="EY7" s="58">
        <v>13818.49559</v>
      </c>
      <c r="EZ7" s="58">
        <v>14038.891310000001</v>
      </c>
      <c r="FA7" s="58">
        <v>5369.0182379999997</v>
      </c>
      <c r="FB7" s="58">
        <v>13642.13673</v>
      </c>
    </row>
    <row r="8" spans="1:159" x14ac:dyDescent="0.25">
      <c r="B8" s="33" t="s">
        <v>3</v>
      </c>
      <c r="C8" s="58">
        <v>9367.9551580000007</v>
      </c>
      <c r="D8" s="58">
        <v>8520.7497239999993</v>
      </c>
      <c r="E8" s="58">
        <v>8520.5169920000008</v>
      </c>
      <c r="F8" s="58">
        <v>9423.2772669999995</v>
      </c>
      <c r="G8" s="58">
        <v>9606.2246529999993</v>
      </c>
      <c r="H8" s="58">
        <v>9632.469615</v>
      </c>
      <c r="I8" s="58">
        <v>9093.4530439999999</v>
      </c>
      <c r="J8" s="58">
        <v>10000.18333</v>
      </c>
      <c r="K8" s="58">
        <v>10130.9344</v>
      </c>
      <c r="L8" s="58">
        <v>10437.290349999999</v>
      </c>
      <c r="M8" s="58">
        <v>8888.9886819999992</v>
      </c>
      <c r="N8" s="58">
        <v>10035.33452</v>
      </c>
      <c r="O8" s="58">
        <v>10303.089980000001</v>
      </c>
      <c r="P8" s="58">
        <v>9625.0843929999992</v>
      </c>
      <c r="Q8" s="58">
        <v>9833.9968160000008</v>
      </c>
      <c r="R8" s="58">
        <v>9113.5398409999998</v>
      </c>
      <c r="S8" s="58">
        <v>10759.30062</v>
      </c>
      <c r="T8" s="58">
        <v>10636.324909999999</v>
      </c>
      <c r="U8" s="58">
        <v>10034.57654</v>
      </c>
      <c r="V8" s="58">
        <v>10903.565930000001</v>
      </c>
      <c r="W8" s="58">
        <v>10472.932349999999</v>
      </c>
      <c r="X8" s="58">
        <v>10834.29711</v>
      </c>
      <c r="Y8" s="58">
        <v>11067.415290000001</v>
      </c>
      <c r="Z8" s="58">
        <v>11309.97841</v>
      </c>
      <c r="AA8" s="58">
        <v>10678.09923</v>
      </c>
      <c r="AB8" s="58">
        <v>6181.683446</v>
      </c>
      <c r="AC8" s="58">
        <v>10008.142089999999</v>
      </c>
      <c r="AD8" s="58">
        <v>10044.16617</v>
      </c>
      <c r="AE8" s="58">
        <v>10677.308199999999</v>
      </c>
      <c r="AF8" s="58">
        <v>7912.3349980000003</v>
      </c>
      <c r="AG8" s="58">
        <v>9225.4530479999994</v>
      </c>
      <c r="AH8" s="58">
        <v>10404.09122</v>
      </c>
      <c r="AI8" s="58">
        <v>10716.454</v>
      </c>
      <c r="AJ8" s="58">
        <v>6756.3249470000001</v>
      </c>
      <c r="AK8" s="58">
        <v>10688.995150000001</v>
      </c>
      <c r="AL8" s="58">
        <v>12197.464620000001</v>
      </c>
      <c r="AM8" s="58">
        <v>12879.45465</v>
      </c>
      <c r="AN8" s="58">
        <v>8477.8305939999991</v>
      </c>
      <c r="AO8" s="58">
        <v>10874.82899</v>
      </c>
      <c r="AP8" s="58">
        <v>12319.593709999999</v>
      </c>
      <c r="AQ8" s="58">
        <v>12651.18175</v>
      </c>
      <c r="AR8" s="58">
        <v>10512.57595</v>
      </c>
      <c r="AS8" s="58">
        <v>11510.926729999999</v>
      </c>
      <c r="AT8" s="58">
        <v>12668.73698</v>
      </c>
      <c r="AU8" s="58">
        <v>11901.3532</v>
      </c>
      <c r="AV8" s="58">
        <v>11858.90648</v>
      </c>
      <c r="AW8" s="58">
        <v>12188.910819999999</v>
      </c>
      <c r="AX8" s="58">
        <v>12952.39141</v>
      </c>
      <c r="AY8" s="58">
        <v>14041.93275</v>
      </c>
      <c r="AZ8" s="58">
        <v>13910.646930000001</v>
      </c>
      <c r="BA8" s="58">
        <v>13580.92683</v>
      </c>
      <c r="BB8" s="58">
        <v>14646.832329999999</v>
      </c>
      <c r="BC8" s="58">
        <v>14636.663329999999</v>
      </c>
      <c r="BD8" s="58">
        <v>13682.75059</v>
      </c>
      <c r="BE8" s="58">
        <v>12709.006590000001</v>
      </c>
      <c r="BF8" s="58">
        <v>14647.11658</v>
      </c>
      <c r="BG8" s="58">
        <v>14680.62284</v>
      </c>
      <c r="BH8" s="58">
        <v>11731.971219999999</v>
      </c>
      <c r="BI8" s="58">
        <v>14654.093629999999</v>
      </c>
      <c r="BJ8" s="58">
        <v>14680.62284</v>
      </c>
      <c r="BK8" s="58">
        <v>15992.34431</v>
      </c>
      <c r="BL8" s="58">
        <v>12061.47464</v>
      </c>
      <c r="BM8" s="58">
        <v>15965.81511</v>
      </c>
      <c r="BN8" s="58">
        <v>15992.34431</v>
      </c>
      <c r="BO8" s="58">
        <v>15992.15482</v>
      </c>
      <c r="BP8" s="58">
        <v>15315.66013</v>
      </c>
      <c r="BQ8" s="58">
        <v>15231.335160000001</v>
      </c>
      <c r="BR8" s="58">
        <v>15992.15482</v>
      </c>
      <c r="BS8" s="58">
        <v>15992.15482</v>
      </c>
      <c r="BT8" s="58">
        <v>13473.964910000001</v>
      </c>
      <c r="BU8" s="58">
        <v>14485.67504</v>
      </c>
      <c r="BV8" s="58">
        <v>15992.15482</v>
      </c>
      <c r="BW8" s="58">
        <v>15992.15482</v>
      </c>
      <c r="BX8" s="58">
        <v>15756.234399999999</v>
      </c>
      <c r="BY8" s="58">
        <v>12348.7948</v>
      </c>
      <c r="BZ8" s="58">
        <v>15992.15482</v>
      </c>
      <c r="CA8" s="58">
        <v>16679.450690000001</v>
      </c>
      <c r="CB8" s="58">
        <v>16029.067139999999</v>
      </c>
      <c r="CC8" s="58">
        <v>16098.65062</v>
      </c>
      <c r="CD8" s="58">
        <v>16679.450690000001</v>
      </c>
      <c r="CE8" s="58">
        <v>17555.86188</v>
      </c>
      <c r="CF8" s="58">
        <v>17555.86188</v>
      </c>
      <c r="CG8" s="58">
        <v>16410.368770000001</v>
      </c>
      <c r="CH8" s="58">
        <v>17555.86188</v>
      </c>
      <c r="CI8" s="58">
        <v>18432.273079999999</v>
      </c>
      <c r="CJ8" s="58">
        <v>18432.273079999999</v>
      </c>
      <c r="CK8" s="58">
        <v>18405.743869999998</v>
      </c>
      <c r="CL8" s="58">
        <v>18432.273079999999</v>
      </c>
      <c r="CM8" s="58">
        <v>19308.873759999999</v>
      </c>
      <c r="CN8" s="58">
        <v>19308.873759999999</v>
      </c>
      <c r="CO8" s="58">
        <v>19128.854169999999</v>
      </c>
      <c r="CP8" s="58">
        <v>19308.873759999999</v>
      </c>
      <c r="CQ8" s="58">
        <v>20185.284960000001</v>
      </c>
      <c r="CR8" s="58">
        <v>19491.735769999999</v>
      </c>
      <c r="CS8" s="58">
        <v>20185.284960000001</v>
      </c>
      <c r="CT8" s="58">
        <v>20185.284960000001</v>
      </c>
      <c r="CU8" s="58">
        <v>21061.69615</v>
      </c>
      <c r="CV8" s="58">
        <v>21061.69615</v>
      </c>
      <c r="CW8" s="58">
        <v>20033.814050000001</v>
      </c>
      <c r="CX8" s="58">
        <v>21061.69615</v>
      </c>
      <c r="CY8" s="58">
        <v>21938.296839999999</v>
      </c>
      <c r="CZ8" s="58">
        <v>21938.296839999999</v>
      </c>
      <c r="DA8" s="58">
        <v>19601.831969999999</v>
      </c>
      <c r="DB8" s="58">
        <v>21446.559099999999</v>
      </c>
      <c r="DC8" s="58">
        <v>22814.708030000002</v>
      </c>
      <c r="DD8" s="58">
        <v>22814.708030000002</v>
      </c>
      <c r="DE8" s="58">
        <v>22634.688429999998</v>
      </c>
      <c r="DF8" s="58">
        <v>22332.175620000002</v>
      </c>
      <c r="DG8" s="58">
        <v>23691.11922</v>
      </c>
      <c r="DH8" s="58">
        <v>23691.11922</v>
      </c>
      <c r="DI8" s="58">
        <v>23331.080030000001</v>
      </c>
      <c r="DJ8" s="58">
        <v>23691.11922</v>
      </c>
      <c r="DK8" s="58">
        <v>24567.530419999999</v>
      </c>
      <c r="DL8" s="58">
        <v>24340.048439999999</v>
      </c>
      <c r="DM8" s="58">
        <v>24387.51082</v>
      </c>
      <c r="DN8" s="58">
        <v>24567.530419999999</v>
      </c>
      <c r="DO8" s="58">
        <v>25444.225849999999</v>
      </c>
      <c r="DP8" s="58">
        <v>25264.206249999999</v>
      </c>
      <c r="DQ8" s="58">
        <v>22534.540690000002</v>
      </c>
      <c r="DR8" s="58">
        <v>25444.225849999999</v>
      </c>
      <c r="DS8" s="58">
        <v>26272.011699999999</v>
      </c>
      <c r="DT8" s="58">
        <v>26272.011699999999</v>
      </c>
      <c r="DU8" s="58">
        <v>25406.970160000001</v>
      </c>
      <c r="DV8" s="58">
        <v>26272.011699999999</v>
      </c>
      <c r="DW8" s="58">
        <v>26723.690839999999</v>
      </c>
      <c r="DX8" s="58">
        <v>26543.671249999999</v>
      </c>
      <c r="DY8" s="58">
        <v>26103.096969999999</v>
      </c>
      <c r="DZ8" s="58">
        <v>26723.690839999999</v>
      </c>
      <c r="EA8" s="58">
        <v>27163.748869999999</v>
      </c>
      <c r="EB8" s="58">
        <v>27163.748869999999</v>
      </c>
      <c r="EC8" s="58">
        <v>25835.88998</v>
      </c>
      <c r="ED8" s="58">
        <v>27163.748869999999</v>
      </c>
      <c r="EE8" s="58">
        <v>27421.638849999999</v>
      </c>
      <c r="EF8" s="58">
        <v>27553.033100000001</v>
      </c>
      <c r="EG8" s="58">
        <v>23069.503260000001</v>
      </c>
      <c r="EH8" s="58">
        <v>27553.033100000001</v>
      </c>
      <c r="EI8" s="58">
        <v>28328.50575</v>
      </c>
      <c r="EJ8" s="58">
        <v>28328.50575</v>
      </c>
      <c r="EK8" s="58">
        <v>28148.48616</v>
      </c>
      <c r="EL8" s="58">
        <v>27752.443050000002</v>
      </c>
      <c r="EM8" s="58">
        <v>28938.07402</v>
      </c>
      <c r="EN8" s="58">
        <v>28938.07402</v>
      </c>
      <c r="EO8" s="58">
        <v>28938.07402</v>
      </c>
      <c r="EP8" s="58">
        <v>28546.76827</v>
      </c>
      <c r="EQ8" s="58">
        <v>29105.463510000001</v>
      </c>
      <c r="ER8" s="58">
        <v>29612.360799999999</v>
      </c>
      <c r="ES8" s="58">
        <v>29101.673630000001</v>
      </c>
      <c r="ET8" s="58">
        <v>29066.617180000001</v>
      </c>
      <c r="EU8" s="58">
        <v>30262.793249999999</v>
      </c>
      <c r="EV8" s="58">
        <v>30262.793249999999</v>
      </c>
      <c r="EW8" s="58">
        <v>28070.648349999999</v>
      </c>
      <c r="EX8" s="58">
        <v>28508.075919999999</v>
      </c>
      <c r="EY8" s="58">
        <v>29397.26008</v>
      </c>
      <c r="EZ8" s="58">
        <v>30597.706549999999</v>
      </c>
      <c r="FA8" s="58">
        <v>29326.199720000001</v>
      </c>
      <c r="FB8" s="58">
        <v>29534.643459999999</v>
      </c>
    </row>
    <row r="9" spans="1:159" x14ac:dyDescent="0.25">
      <c r="B9" s="33" t="s">
        <v>4</v>
      </c>
      <c r="C9" s="58">
        <v>2095.2449999999999</v>
      </c>
      <c r="D9" s="58">
        <v>2110.2449999999999</v>
      </c>
      <c r="E9" s="58">
        <v>1840.095</v>
      </c>
      <c r="F9" s="58">
        <v>1570.02</v>
      </c>
      <c r="G9" s="58">
        <v>1840.095</v>
      </c>
      <c r="H9" s="58">
        <v>1712.4120680000001</v>
      </c>
      <c r="I9" s="58">
        <v>2380.3200000000002</v>
      </c>
      <c r="J9" s="58">
        <v>2380.3200000000002</v>
      </c>
      <c r="K9" s="58">
        <v>2380.3200000000002</v>
      </c>
      <c r="L9" s="58">
        <v>2110.2449999999999</v>
      </c>
      <c r="M9" s="58">
        <v>2106.5700000000002</v>
      </c>
      <c r="N9" s="58">
        <v>2380.3200000000002</v>
      </c>
      <c r="O9" s="58">
        <v>2251.580876</v>
      </c>
      <c r="P9" s="58">
        <v>2110.2449999999999</v>
      </c>
      <c r="Q9" s="58">
        <v>2380.3200000000002</v>
      </c>
      <c r="R9" s="58">
        <v>2106.5700000000002</v>
      </c>
      <c r="S9" s="58">
        <v>1566.345</v>
      </c>
      <c r="T9" s="58">
        <v>2245.2231849999998</v>
      </c>
      <c r="U9" s="58">
        <v>2380.3200000000002</v>
      </c>
      <c r="V9" s="58">
        <v>1584.9963130000001</v>
      </c>
      <c r="W9" s="58">
        <v>2380.3200000000002</v>
      </c>
      <c r="X9" s="58">
        <v>2110.2449999999999</v>
      </c>
      <c r="Y9" s="58">
        <v>2305.3200000000002</v>
      </c>
      <c r="Z9" s="58">
        <v>1840.095</v>
      </c>
      <c r="AA9" s="58">
        <v>1969.464479</v>
      </c>
      <c r="AB9" s="58">
        <v>2380.3200000000002</v>
      </c>
      <c r="AC9" s="58">
        <v>1840.095</v>
      </c>
      <c r="AD9" s="58">
        <v>2380.3200000000002</v>
      </c>
      <c r="AE9" s="58">
        <v>2635.32</v>
      </c>
      <c r="AF9" s="58">
        <v>2091.4949999999999</v>
      </c>
      <c r="AG9" s="58">
        <v>2635.32</v>
      </c>
      <c r="AH9" s="58">
        <v>2095.0949999999998</v>
      </c>
      <c r="AI9" s="58">
        <v>2095.0949999999998</v>
      </c>
      <c r="AJ9" s="58">
        <v>2635.32</v>
      </c>
      <c r="AK9" s="58">
        <v>2016.4967119999999</v>
      </c>
      <c r="AL9" s="58">
        <v>2361.5700000000002</v>
      </c>
      <c r="AM9" s="58">
        <v>2635.32</v>
      </c>
      <c r="AN9" s="58">
        <v>2365.2449999999999</v>
      </c>
      <c r="AO9" s="58">
        <v>2177.0700000000002</v>
      </c>
      <c r="AP9" s="58">
        <v>1821.345</v>
      </c>
      <c r="AQ9" s="58">
        <v>2635.32</v>
      </c>
      <c r="AR9" s="58">
        <v>2365.2449999999999</v>
      </c>
      <c r="AS9" s="58">
        <v>2450.8200000000002</v>
      </c>
      <c r="AT9" s="58">
        <v>2635.32</v>
      </c>
      <c r="AU9" s="58">
        <v>2635.32</v>
      </c>
      <c r="AV9" s="58">
        <v>2365.2449999999999</v>
      </c>
      <c r="AW9" s="58">
        <v>2296.349862</v>
      </c>
      <c r="AX9" s="58">
        <v>2635.32</v>
      </c>
      <c r="AY9" s="58">
        <v>2635.32</v>
      </c>
      <c r="AZ9" s="58">
        <v>2095.0949999999998</v>
      </c>
      <c r="BA9" s="58">
        <v>2450.8200000000002</v>
      </c>
      <c r="BB9" s="58">
        <v>2635.32</v>
      </c>
      <c r="BC9" s="58">
        <v>2635.32</v>
      </c>
      <c r="BD9" s="58">
        <v>2361.5700000000002</v>
      </c>
      <c r="BE9" s="58">
        <v>2635.32</v>
      </c>
      <c r="BF9" s="58">
        <v>2635.32</v>
      </c>
      <c r="BG9" s="58">
        <v>2635.32</v>
      </c>
      <c r="BH9" s="58">
        <v>2621.909001</v>
      </c>
      <c r="BI9" s="58">
        <v>1821.345</v>
      </c>
      <c r="BJ9" s="58">
        <v>2635.32</v>
      </c>
      <c r="BK9" s="58">
        <v>2635.32</v>
      </c>
      <c r="BL9" s="58">
        <v>2635.32</v>
      </c>
      <c r="BM9" s="58">
        <v>2013.7046560000001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1104.971869</v>
      </c>
      <c r="BV9" s="58">
        <v>1688.55</v>
      </c>
      <c r="BW9" s="58">
        <v>1688.55</v>
      </c>
      <c r="BX9" s="58">
        <v>1414.8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531.29521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1120.700834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3545.4147830000002</v>
      </c>
      <c r="BL10" s="58">
        <v>3348.6262259999999</v>
      </c>
      <c r="BM10" s="58">
        <v>3348.6262259999999</v>
      </c>
      <c r="BN10" s="58">
        <v>3348.6262259999999</v>
      </c>
      <c r="BO10" s="58">
        <v>3946.640958</v>
      </c>
      <c r="BP10" s="58">
        <v>3714.1934240000001</v>
      </c>
      <c r="BQ10" s="58">
        <v>3714.1934240000001</v>
      </c>
      <c r="BR10" s="58">
        <v>3714.1934240000001</v>
      </c>
      <c r="BS10" s="58">
        <v>6889.2684520000003</v>
      </c>
      <c r="BT10" s="58">
        <v>6395.2948999999999</v>
      </c>
      <c r="BU10" s="58">
        <v>6395.2948999999999</v>
      </c>
      <c r="BV10" s="58">
        <v>6395.2948999999999</v>
      </c>
      <c r="BW10" s="58">
        <v>6889.2684520000003</v>
      </c>
      <c r="BX10" s="58">
        <v>6395.2948999999999</v>
      </c>
      <c r="BY10" s="58">
        <v>6395.2948999999999</v>
      </c>
      <c r="BZ10" s="58">
        <v>6395.2948999999999</v>
      </c>
      <c r="CA10" s="58">
        <v>6889.2684520000003</v>
      </c>
      <c r="CB10" s="58">
        <v>6395.2948999999999</v>
      </c>
      <c r="CC10" s="58">
        <v>6395.2948999999999</v>
      </c>
      <c r="CD10" s="58">
        <v>6395.2948999999999</v>
      </c>
      <c r="CE10" s="58">
        <v>6889.2684520000003</v>
      </c>
      <c r="CF10" s="58">
        <v>6395.2948999999999</v>
      </c>
      <c r="CG10" s="58">
        <v>6395.2948999999999</v>
      </c>
      <c r="CH10" s="58">
        <v>6395.2948999999999</v>
      </c>
      <c r="CI10" s="58">
        <v>6889.2684520000003</v>
      </c>
      <c r="CJ10" s="58">
        <v>6395.2948999999999</v>
      </c>
      <c r="CK10" s="58">
        <v>6395.2948999999999</v>
      </c>
      <c r="CL10" s="58">
        <v>6395.2948999999999</v>
      </c>
      <c r="CM10" s="58">
        <v>6889.2684520000003</v>
      </c>
      <c r="CN10" s="58">
        <v>6395.2948999999999</v>
      </c>
      <c r="CO10" s="58">
        <v>6395.2948999999999</v>
      </c>
      <c r="CP10" s="58">
        <v>6395.2948999999999</v>
      </c>
      <c r="CQ10" s="58">
        <v>6889.2684520000003</v>
      </c>
      <c r="CR10" s="58">
        <v>6395.2948999999999</v>
      </c>
      <c r="CS10" s="58">
        <v>6395.2948999999999</v>
      </c>
      <c r="CT10" s="58">
        <v>6395.2948999999999</v>
      </c>
      <c r="CU10" s="58">
        <v>6889.2684520000003</v>
      </c>
      <c r="CV10" s="58">
        <v>6395.2948999999999</v>
      </c>
      <c r="CW10" s="58">
        <v>6395.2948999999999</v>
      </c>
      <c r="CX10" s="58">
        <v>6395.2948999999999</v>
      </c>
      <c r="CY10" s="58">
        <v>6889.2684520000003</v>
      </c>
      <c r="CZ10" s="58">
        <v>6395.2948999999999</v>
      </c>
      <c r="DA10" s="58">
        <v>6395.2948999999999</v>
      </c>
      <c r="DB10" s="58">
        <v>6395.2948999999999</v>
      </c>
      <c r="DC10" s="58">
        <v>6889.2684520000003</v>
      </c>
      <c r="DD10" s="58">
        <v>6395.2948999999999</v>
      </c>
      <c r="DE10" s="58">
        <v>6395.2948999999999</v>
      </c>
      <c r="DF10" s="58">
        <v>6395.2948999999999</v>
      </c>
      <c r="DG10" s="58">
        <v>6889.2684520000003</v>
      </c>
      <c r="DH10" s="58">
        <v>6395.2948999999999</v>
      </c>
      <c r="DI10" s="58">
        <v>6395.2948999999999</v>
      </c>
      <c r="DJ10" s="58">
        <v>6395.2948999999999</v>
      </c>
      <c r="DK10" s="58">
        <v>6889.2684520000003</v>
      </c>
      <c r="DL10" s="58">
        <v>6395.2948999999999</v>
      </c>
      <c r="DM10" s="58">
        <v>6395.2948999999999</v>
      </c>
      <c r="DN10" s="58">
        <v>6395.2948999999999</v>
      </c>
      <c r="DO10" s="58">
        <v>6889.2684520000003</v>
      </c>
      <c r="DP10" s="58">
        <v>6395.2948999999999</v>
      </c>
      <c r="DQ10" s="58">
        <v>6395.2948999999999</v>
      </c>
      <c r="DR10" s="58">
        <v>6395.2948999999999</v>
      </c>
      <c r="DS10" s="58">
        <v>6889.2684520000003</v>
      </c>
      <c r="DT10" s="58">
        <v>6395.2948999999999</v>
      </c>
      <c r="DU10" s="58">
        <v>6395.2948999999999</v>
      </c>
      <c r="DV10" s="58">
        <v>6395.2948999999999</v>
      </c>
      <c r="DW10" s="58">
        <v>6889.2684520000003</v>
      </c>
      <c r="DX10" s="58">
        <v>6395.2948999999999</v>
      </c>
      <c r="DY10" s="58">
        <v>6395.2948999999999</v>
      </c>
      <c r="DZ10" s="58">
        <v>6395.2948999999999</v>
      </c>
      <c r="EA10" s="58">
        <v>6889.2684520000003</v>
      </c>
      <c r="EB10" s="58">
        <v>6395.2948999999999</v>
      </c>
      <c r="EC10" s="58">
        <v>6395.2948999999999</v>
      </c>
      <c r="ED10" s="58">
        <v>6395.2948999999999</v>
      </c>
      <c r="EE10" s="58">
        <v>6889.2684520000003</v>
      </c>
      <c r="EF10" s="58">
        <v>6395.2948999999999</v>
      </c>
      <c r="EG10" s="58">
        <v>6395.2948999999999</v>
      </c>
      <c r="EH10" s="58">
        <v>6395.2948999999999</v>
      </c>
      <c r="EI10" s="58">
        <v>6889.2684520000003</v>
      </c>
      <c r="EJ10" s="58">
        <v>6395.2948999999999</v>
      </c>
      <c r="EK10" s="58">
        <v>6395.2948999999999</v>
      </c>
      <c r="EL10" s="58">
        <v>6395.2948999999999</v>
      </c>
      <c r="EM10" s="58">
        <v>6889.2684520000003</v>
      </c>
      <c r="EN10" s="58">
        <v>6395.2948999999999</v>
      </c>
      <c r="EO10" s="58">
        <v>6395.2948999999999</v>
      </c>
      <c r="EP10" s="58">
        <v>6395.2948999999999</v>
      </c>
      <c r="EQ10" s="58">
        <v>6889.2684520000003</v>
      </c>
      <c r="ER10" s="58">
        <v>6395.2948999999999</v>
      </c>
      <c r="ES10" s="58">
        <v>6395.2948999999999</v>
      </c>
      <c r="ET10" s="58">
        <v>6395.2948999999999</v>
      </c>
      <c r="EU10" s="58">
        <v>6889.2684520000003</v>
      </c>
      <c r="EV10" s="58">
        <v>6395.2948999999999</v>
      </c>
      <c r="EW10" s="58">
        <v>6395.2948999999999</v>
      </c>
      <c r="EX10" s="58">
        <v>6395.2948999999999</v>
      </c>
      <c r="EY10" s="58">
        <v>6889.2684520000003</v>
      </c>
      <c r="EZ10" s="58">
        <v>6395.2948999999999</v>
      </c>
      <c r="FA10" s="58">
        <v>6395.2948999999999</v>
      </c>
      <c r="FB10" s="58">
        <v>6395.2948999999999</v>
      </c>
    </row>
    <row r="11" spans="1:159" x14ac:dyDescent="0.25">
      <c r="B11" s="33" t="s">
        <v>58</v>
      </c>
      <c r="C11" s="58">
        <v>2494.0556459999998</v>
      </c>
      <c r="D11" s="58">
        <v>3106.5512159999998</v>
      </c>
      <c r="E11" s="58">
        <v>3734.6461949999998</v>
      </c>
      <c r="F11" s="58">
        <v>2970.2080150000002</v>
      </c>
      <c r="G11" s="58">
        <v>3887.8708350000002</v>
      </c>
      <c r="H11" s="58">
        <v>4079.0021620000002</v>
      </c>
      <c r="I11" s="58">
        <v>2949.5343849999999</v>
      </c>
      <c r="J11" s="58">
        <v>4394.7315049999997</v>
      </c>
      <c r="K11" s="58">
        <v>3785.6240710000002</v>
      </c>
      <c r="L11" s="58">
        <v>4232.155205</v>
      </c>
      <c r="M11" s="58">
        <v>3245.7956129999998</v>
      </c>
      <c r="N11" s="58">
        <v>3536.4962679999999</v>
      </c>
      <c r="O11" s="58">
        <v>4337.0773239999999</v>
      </c>
      <c r="P11" s="58">
        <v>4112.8900659999999</v>
      </c>
      <c r="Q11" s="58">
        <v>4731.10466</v>
      </c>
      <c r="R11" s="58">
        <v>3553.101404</v>
      </c>
      <c r="S11" s="58">
        <v>4248.1097449999997</v>
      </c>
      <c r="T11" s="58">
        <v>3863.1815980000001</v>
      </c>
      <c r="U11" s="58">
        <v>4184.3346860000001</v>
      </c>
      <c r="V11" s="58">
        <v>4171.6119019999996</v>
      </c>
      <c r="W11" s="58">
        <v>3820.136841</v>
      </c>
      <c r="X11" s="58">
        <v>3707.8146240000001</v>
      </c>
      <c r="Y11" s="58">
        <v>4023.2279060000001</v>
      </c>
      <c r="Z11" s="58">
        <v>4330.6824280000001</v>
      </c>
      <c r="AA11" s="58">
        <v>3445.7885780000001</v>
      </c>
      <c r="AB11" s="58">
        <v>4497.8164109999998</v>
      </c>
      <c r="AC11" s="58">
        <v>2900.9478439999998</v>
      </c>
      <c r="AD11" s="58">
        <v>3929.8072109999998</v>
      </c>
      <c r="AE11" s="58">
        <v>3595.2916169999999</v>
      </c>
      <c r="AF11" s="58">
        <v>3982.486629</v>
      </c>
      <c r="AG11" s="58">
        <v>3760.718699</v>
      </c>
      <c r="AH11" s="58">
        <v>3718.3681729999998</v>
      </c>
      <c r="AI11" s="58">
        <v>4083.4246050000002</v>
      </c>
      <c r="AJ11" s="58">
        <v>4371.9921880000002</v>
      </c>
      <c r="AK11" s="58">
        <v>3463.095515</v>
      </c>
      <c r="AL11" s="58">
        <v>3788.1968270000002</v>
      </c>
      <c r="AM11" s="58">
        <v>4550.6374139999998</v>
      </c>
      <c r="AN11" s="58">
        <v>4401.3638060000003</v>
      </c>
      <c r="AO11" s="58">
        <v>2637.3580069999998</v>
      </c>
      <c r="AP11" s="58">
        <v>4354.2744700000003</v>
      </c>
      <c r="AQ11" s="58">
        <v>4558.4066810000004</v>
      </c>
      <c r="AR11" s="58">
        <v>4018.3262070000001</v>
      </c>
      <c r="AS11" s="58">
        <v>2806.3174669999999</v>
      </c>
      <c r="AT11" s="58">
        <v>4346.9643560000004</v>
      </c>
      <c r="AU11" s="58">
        <v>4423.4148679999998</v>
      </c>
      <c r="AV11" s="58">
        <v>3002.305261</v>
      </c>
      <c r="AW11" s="58">
        <v>4691.180773</v>
      </c>
      <c r="AX11" s="58">
        <v>4691.180773</v>
      </c>
      <c r="AY11" s="58">
        <v>3761.75801</v>
      </c>
      <c r="AZ11" s="58">
        <v>2719.9661930000002</v>
      </c>
      <c r="BA11" s="58">
        <v>3759.2477469999999</v>
      </c>
      <c r="BB11" s="58">
        <v>3759.2477469999999</v>
      </c>
      <c r="BC11" s="58">
        <v>2309.6630970000001</v>
      </c>
      <c r="BD11" s="58">
        <v>1104.906172</v>
      </c>
      <c r="BE11" s="58">
        <v>1985.012504</v>
      </c>
      <c r="BF11" s="58">
        <v>2307.152834</v>
      </c>
      <c r="BG11" s="58">
        <v>2149.718222</v>
      </c>
      <c r="BH11" s="58">
        <v>2149.718222</v>
      </c>
      <c r="BI11" s="58">
        <v>1269.6118899999999</v>
      </c>
      <c r="BJ11" s="58">
        <v>1986.333566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411.65108320000002</v>
      </c>
      <c r="D12" s="58">
        <v>3770.2183359999999</v>
      </c>
      <c r="E12" s="58">
        <v>5113.9313579999998</v>
      </c>
      <c r="F12" s="58">
        <v>3280.7135659999999</v>
      </c>
      <c r="G12" s="58">
        <v>417.05788369999999</v>
      </c>
      <c r="H12" s="58">
        <v>3874.5425989999999</v>
      </c>
      <c r="I12" s="58">
        <v>5363.2382870000001</v>
      </c>
      <c r="J12" s="58">
        <v>3522.5777899999998</v>
      </c>
      <c r="K12" s="58">
        <v>712.43564949999995</v>
      </c>
      <c r="L12" s="58">
        <v>4628.5837350000002</v>
      </c>
      <c r="M12" s="58">
        <v>6066.5689259999999</v>
      </c>
      <c r="N12" s="58">
        <v>4055.1301400000002</v>
      </c>
      <c r="O12" s="58">
        <v>755.94603670000004</v>
      </c>
      <c r="P12" s="58">
        <v>4804.2867930000002</v>
      </c>
      <c r="Q12" s="58">
        <v>6465.3819510000003</v>
      </c>
      <c r="R12" s="58">
        <v>4041.0196799999999</v>
      </c>
      <c r="S12" s="58">
        <v>787.27024400000005</v>
      </c>
      <c r="T12" s="58">
        <v>4897.788638</v>
      </c>
      <c r="U12" s="58">
        <v>6519.6336469999997</v>
      </c>
      <c r="V12" s="58">
        <v>4378.7364889999999</v>
      </c>
      <c r="W12" s="58">
        <v>786.07072010000002</v>
      </c>
      <c r="X12" s="58">
        <v>5070.3810629999998</v>
      </c>
      <c r="Y12" s="58">
        <v>7031.2333259999996</v>
      </c>
      <c r="Z12" s="58">
        <v>4543.9052419999998</v>
      </c>
      <c r="AA12" s="58">
        <v>925.42462509999996</v>
      </c>
      <c r="AB12" s="58">
        <v>4324.3775770000002</v>
      </c>
      <c r="AC12" s="58">
        <v>6737.2143939999996</v>
      </c>
      <c r="AD12" s="58">
        <v>4541.6419420000002</v>
      </c>
      <c r="AE12" s="58">
        <v>924.46190120000006</v>
      </c>
      <c r="AF12" s="58">
        <v>4738.1723910000001</v>
      </c>
      <c r="AG12" s="58">
        <v>6512.5349619999997</v>
      </c>
      <c r="AH12" s="58">
        <v>4612.5535819999996</v>
      </c>
      <c r="AI12" s="58">
        <v>1113.7149710000001</v>
      </c>
      <c r="AJ12" s="58">
        <v>5126.8898150000005</v>
      </c>
      <c r="AK12" s="58">
        <v>7163.9353709999996</v>
      </c>
      <c r="AL12" s="58">
        <v>4771.6602679999996</v>
      </c>
      <c r="AM12" s="58">
        <v>1159.264598</v>
      </c>
      <c r="AN12" s="58">
        <v>5351.1843449999997</v>
      </c>
      <c r="AO12" s="58">
        <v>7120.0638710000003</v>
      </c>
      <c r="AP12" s="58">
        <v>4880.4107210000002</v>
      </c>
      <c r="AQ12" s="58">
        <v>1177.7683830000001</v>
      </c>
      <c r="AR12" s="58">
        <v>5661.9231470000004</v>
      </c>
      <c r="AS12" s="58">
        <v>7460.1529760000003</v>
      </c>
      <c r="AT12" s="58">
        <v>5005.4024410000002</v>
      </c>
      <c r="AU12" s="58">
        <v>1177.7683830000001</v>
      </c>
      <c r="AV12" s="58">
        <v>5666.925287</v>
      </c>
      <c r="AW12" s="58">
        <v>7504.9081759999999</v>
      </c>
      <c r="AX12" s="58">
        <v>5110.4562589999996</v>
      </c>
      <c r="AY12" s="58">
        <v>1151.908561</v>
      </c>
      <c r="AZ12" s="58">
        <v>5662.1011589999998</v>
      </c>
      <c r="BA12" s="58">
        <v>7721.5780709999999</v>
      </c>
      <c r="BB12" s="58">
        <v>5093.7102670000004</v>
      </c>
      <c r="BC12" s="58">
        <v>1151.908561</v>
      </c>
      <c r="BD12" s="58">
        <v>5631.3402990000004</v>
      </c>
      <c r="BE12" s="58">
        <v>7708.6180709999999</v>
      </c>
      <c r="BF12" s="58">
        <v>5093.7102670000004</v>
      </c>
      <c r="BG12" s="58">
        <v>1151.908561</v>
      </c>
      <c r="BH12" s="58">
        <v>5750.6772179999998</v>
      </c>
      <c r="BI12" s="58">
        <v>7617.574071</v>
      </c>
      <c r="BJ12" s="58">
        <v>5093.7102670000004</v>
      </c>
      <c r="BK12" s="58">
        <v>1151.908561</v>
      </c>
      <c r="BL12" s="58">
        <v>5750.6772179999998</v>
      </c>
      <c r="BM12" s="58">
        <v>7721.5780709999999</v>
      </c>
      <c r="BN12" s="58">
        <v>5093.7102670000004</v>
      </c>
      <c r="BO12" s="58">
        <v>1151.908561</v>
      </c>
      <c r="BP12" s="58">
        <v>5750.6772179999998</v>
      </c>
      <c r="BQ12" s="58">
        <v>7721.5780709999999</v>
      </c>
      <c r="BR12" s="58">
        <v>5093.7102670000004</v>
      </c>
      <c r="BS12" s="58">
        <v>1151.908561</v>
      </c>
      <c r="BT12" s="58">
        <v>5750.6772179999998</v>
      </c>
      <c r="BU12" s="58">
        <v>7646.3560710000002</v>
      </c>
      <c r="BV12" s="58">
        <v>5093.7102670000004</v>
      </c>
      <c r="BW12" s="58">
        <v>1151.908561</v>
      </c>
      <c r="BX12" s="58">
        <v>5632.9002989999999</v>
      </c>
      <c r="BY12" s="58">
        <v>7721.5780709999999</v>
      </c>
      <c r="BZ12" s="58">
        <v>5093.7102670000004</v>
      </c>
      <c r="CA12" s="58">
        <v>892.9818209</v>
      </c>
      <c r="CB12" s="58">
        <v>5596.7833780000001</v>
      </c>
      <c r="CC12" s="58">
        <v>7612.6983319999999</v>
      </c>
      <c r="CD12" s="58">
        <v>4924.8117270000002</v>
      </c>
      <c r="CE12" s="58">
        <v>892.9818209</v>
      </c>
      <c r="CF12" s="58">
        <v>5596.7833780000001</v>
      </c>
      <c r="CG12" s="58">
        <v>7612.6983319999999</v>
      </c>
      <c r="CH12" s="58">
        <v>4924.8117270000002</v>
      </c>
      <c r="CI12" s="58">
        <v>892.9818209</v>
      </c>
      <c r="CJ12" s="58">
        <v>5596.7833780000001</v>
      </c>
      <c r="CK12" s="58">
        <v>7579.176332</v>
      </c>
      <c r="CL12" s="58">
        <v>4924.8117270000002</v>
      </c>
      <c r="CM12" s="58">
        <v>892.9818209</v>
      </c>
      <c r="CN12" s="58">
        <v>5596.7833780000001</v>
      </c>
      <c r="CO12" s="58">
        <v>7612.6983319999999</v>
      </c>
      <c r="CP12" s="58">
        <v>4924.8117270000002</v>
      </c>
      <c r="CQ12" s="58">
        <v>892.9818209</v>
      </c>
      <c r="CR12" s="58">
        <v>5596.7833780000001</v>
      </c>
      <c r="CS12" s="58">
        <v>7612.6983319999999</v>
      </c>
      <c r="CT12" s="58">
        <v>4924.8117270000002</v>
      </c>
      <c r="CU12" s="58">
        <v>886.08828549999998</v>
      </c>
      <c r="CV12" s="58">
        <v>5592.7464090000003</v>
      </c>
      <c r="CW12" s="58">
        <v>7609.8856050000004</v>
      </c>
      <c r="CX12" s="58">
        <v>4920.366677</v>
      </c>
      <c r="CY12" s="58">
        <v>886.08828549999998</v>
      </c>
      <c r="CZ12" s="58">
        <v>5592.7464090000003</v>
      </c>
      <c r="DA12" s="58">
        <v>7609.8856050000004</v>
      </c>
      <c r="DB12" s="58">
        <v>4920.366677</v>
      </c>
      <c r="DC12" s="58">
        <v>886.08828549999998</v>
      </c>
      <c r="DD12" s="58">
        <v>5592.7464090000003</v>
      </c>
      <c r="DE12" s="58">
        <v>7609.8856050000004</v>
      </c>
      <c r="DF12" s="58">
        <v>4920.366677</v>
      </c>
      <c r="DG12" s="58">
        <v>886.08828549999998</v>
      </c>
      <c r="DH12" s="58">
        <v>5592.7464090000003</v>
      </c>
      <c r="DI12" s="58">
        <v>7609.8856050000004</v>
      </c>
      <c r="DJ12" s="58">
        <v>4920.366677</v>
      </c>
      <c r="DK12" s="58">
        <v>886.08828549999998</v>
      </c>
      <c r="DL12" s="58">
        <v>5592.7464090000003</v>
      </c>
      <c r="DM12" s="58">
        <v>7560.2481049999997</v>
      </c>
      <c r="DN12" s="58">
        <v>4920.366677</v>
      </c>
      <c r="DO12" s="58">
        <v>886.08828549999998</v>
      </c>
      <c r="DP12" s="58">
        <v>5592.7464090000003</v>
      </c>
      <c r="DQ12" s="58">
        <v>7417.1056049999997</v>
      </c>
      <c r="DR12" s="58">
        <v>4920.366677</v>
      </c>
      <c r="DS12" s="58">
        <v>886.08828549999998</v>
      </c>
      <c r="DT12" s="58">
        <v>5592.7464090000003</v>
      </c>
      <c r="DU12" s="58">
        <v>7609.8856050000004</v>
      </c>
      <c r="DV12" s="58">
        <v>4920.366677</v>
      </c>
      <c r="DW12" s="58">
        <v>886.08828549999998</v>
      </c>
      <c r="DX12" s="58">
        <v>5592.7464090000003</v>
      </c>
      <c r="DY12" s="58">
        <v>7474.5106050000004</v>
      </c>
      <c r="DZ12" s="58">
        <v>4920.366677</v>
      </c>
      <c r="EA12" s="58">
        <v>886.08828549999998</v>
      </c>
      <c r="EB12" s="58">
        <v>5592.7464090000003</v>
      </c>
      <c r="EC12" s="58">
        <v>7609.8856050000004</v>
      </c>
      <c r="ED12" s="58">
        <v>4920.366677</v>
      </c>
      <c r="EE12" s="58">
        <v>886.08828549999998</v>
      </c>
      <c r="EF12" s="58">
        <v>5592.7464090000003</v>
      </c>
      <c r="EG12" s="58">
        <v>7609.8856050000004</v>
      </c>
      <c r="EH12" s="58">
        <v>4920.366677</v>
      </c>
      <c r="EI12" s="58">
        <v>553.34378549999997</v>
      </c>
      <c r="EJ12" s="58">
        <v>5395.101909</v>
      </c>
      <c r="EK12" s="58">
        <v>7470.1411049999997</v>
      </c>
      <c r="EL12" s="58">
        <v>4703.4221770000004</v>
      </c>
      <c r="EM12" s="58">
        <v>553.34378549999997</v>
      </c>
      <c r="EN12" s="58">
        <v>5395.101909</v>
      </c>
      <c r="EO12" s="58">
        <v>7470.1411049999997</v>
      </c>
      <c r="EP12" s="58">
        <v>4703.4221770000004</v>
      </c>
      <c r="EQ12" s="58">
        <v>553.34378549999997</v>
      </c>
      <c r="ER12" s="58">
        <v>5395.101909</v>
      </c>
      <c r="ES12" s="58">
        <v>7470.1411049999997</v>
      </c>
      <c r="ET12" s="58">
        <v>4703.4221770000004</v>
      </c>
      <c r="EU12" s="58">
        <v>553.34378549999997</v>
      </c>
      <c r="EV12" s="58">
        <v>5395.101909</v>
      </c>
      <c r="EW12" s="58">
        <v>7261.7011050000001</v>
      </c>
      <c r="EX12" s="58">
        <v>3610.41264</v>
      </c>
      <c r="EY12" s="58">
        <v>553.34378549999997</v>
      </c>
      <c r="EZ12" s="58">
        <v>5395.101909</v>
      </c>
      <c r="FA12" s="58">
        <v>7470.1411049999997</v>
      </c>
      <c r="FB12" s="58">
        <v>4703.4221770000004</v>
      </c>
    </row>
    <row r="13" spans="1:159" x14ac:dyDescent="0.25">
      <c r="B13" s="33" t="s">
        <v>7</v>
      </c>
      <c r="C13" s="58">
        <v>386.44344840000002</v>
      </c>
      <c r="D13" s="58">
        <v>336.8182319</v>
      </c>
      <c r="E13" s="58">
        <v>569.209159</v>
      </c>
      <c r="F13" s="58">
        <v>467.16246380000001</v>
      </c>
      <c r="G13" s="58">
        <v>474.87012579999998</v>
      </c>
      <c r="H13" s="58">
        <v>660.56246769999996</v>
      </c>
      <c r="I13" s="58">
        <v>819.3056742</v>
      </c>
      <c r="J13" s="58">
        <v>866.47751779999999</v>
      </c>
      <c r="K13" s="58">
        <v>785.20833640000001</v>
      </c>
      <c r="L13" s="58">
        <v>1122.954563</v>
      </c>
      <c r="M13" s="58">
        <v>877.32860840000001</v>
      </c>
      <c r="N13" s="58">
        <v>1042.9257250000001</v>
      </c>
      <c r="O13" s="58">
        <v>911.66276119999998</v>
      </c>
      <c r="P13" s="58">
        <v>1228.7221890000001</v>
      </c>
      <c r="Q13" s="58">
        <v>1616.2973710000001</v>
      </c>
      <c r="R13" s="58">
        <v>760.52157890000001</v>
      </c>
      <c r="S13" s="58">
        <v>1490.774304</v>
      </c>
      <c r="T13" s="58">
        <v>1488.957222</v>
      </c>
      <c r="U13" s="58">
        <v>2517.9796329999999</v>
      </c>
      <c r="V13" s="58">
        <v>1884.5505439999999</v>
      </c>
      <c r="W13" s="58">
        <v>1288.329424</v>
      </c>
      <c r="X13" s="58">
        <v>1728.0247220000001</v>
      </c>
      <c r="Y13" s="58">
        <v>2330.5402600000002</v>
      </c>
      <c r="Z13" s="58">
        <v>2419.3734439999998</v>
      </c>
      <c r="AA13" s="58">
        <v>2255.7759129999999</v>
      </c>
      <c r="AB13" s="58">
        <v>3027.5607599999998</v>
      </c>
      <c r="AC13" s="58">
        <v>2182.981859</v>
      </c>
      <c r="AD13" s="58">
        <v>2157.418181</v>
      </c>
      <c r="AE13" s="58">
        <v>2153.5770859999998</v>
      </c>
      <c r="AF13" s="58">
        <v>2970.4766679999998</v>
      </c>
      <c r="AG13" s="58">
        <v>4107.4599289999996</v>
      </c>
      <c r="AH13" s="58">
        <v>3073.3324419999999</v>
      </c>
      <c r="AI13" s="58">
        <v>2450.7253139999998</v>
      </c>
      <c r="AJ13" s="58">
        <v>2571.8147680000002</v>
      </c>
      <c r="AK13" s="58">
        <v>4047.901069</v>
      </c>
      <c r="AL13" s="58">
        <v>2730.9098060000001</v>
      </c>
      <c r="AM13" s="58">
        <v>3247.673237</v>
      </c>
      <c r="AN13" s="58">
        <v>3257.3294030000002</v>
      </c>
      <c r="AO13" s="58">
        <v>3663.709793</v>
      </c>
      <c r="AP13" s="58">
        <v>3692.4218059999998</v>
      </c>
      <c r="AQ13" s="58">
        <v>3808.8774920000001</v>
      </c>
      <c r="AR13" s="58">
        <v>3271.0619029999998</v>
      </c>
      <c r="AS13" s="58">
        <v>4043.4275630000002</v>
      </c>
      <c r="AT13" s="58">
        <v>4380.2748350000002</v>
      </c>
      <c r="AU13" s="58">
        <v>5211.2743970000001</v>
      </c>
      <c r="AV13" s="58">
        <v>3203.0109029999999</v>
      </c>
      <c r="AW13" s="58">
        <v>8226.1189799999993</v>
      </c>
      <c r="AX13" s="58">
        <v>6778.6240470000002</v>
      </c>
      <c r="AY13" s="58">
        <v>5707.1025179999997</v>
      </c>
      <c r="AZ13" s="58">
        <v>6022.1054039999999</v>
      </c>
      <c r="BA13" s="58">
        <v>9014.9364440000008</v>
      </c>
      <c r="BB13" s="58">
        <v>7793.5640069999999</v>
      </c>
      <c r="BC13" s="58">
        <v>7606.9002119999996</v>
      </c>
      <c r="BD13" s="58">
        <v>7728.9346409999998</v>
      </c>
      <c r="BE13" s="58">
        <v>12053.67368</v>
      </c>
      <c r="BF13" s="58">
        <v>10384.17182</v>
      </c>
      <c r="BG13" s="58">
        <v>8075.4609170000003</v>
      </c>
      <c r="BH13" s="58">
        <v>5252.4551970000002</v>
      </c>
      <c r="BI13" s="58">
        <v>11506.81842</v>
      </c>
      <c r="BJ13" s="58">
        <v>11023.11824</v>
      </c>
      <c r="BK13" s="58">
        <v>8685.3439770000005</v>
      </c>
      <c r="BL13" s="58">
        <v>9831.4532159999999</v>
      </c>
      <c r="BM13" s="58">
        <v>13525.24336</v>
      </c>
      <c r="BN13" s="58">
        <v>11853.935530000001</v>
      </c>
      <c r="BO13" s="58">
        <v>8805.4983499999998</v>
      </c>
      <c r="BP13" s="58">
        <v>9977.1397479999996</v>
      </c>
      <c r="BQ13" s="58">
        <v>13964.22868</v>
      </c>
      <c r="BR13" s="58">
        <v>12017.771290000001</v>
      </c>
      <c r="BS13" s="58">
        <v>8783.8943500000005</v>
      </c>
      <c r="BT13" s="58">
        <v>9952.5897480000003</v>
      </c>
      <c r="BU13" s="58">
        <v>13684.2305</v>
      </c>
      <c r="BV13" s="58">
        <v>11988.31129</v>
      </c>
      <c r="BW13" s="58">
        <v>9743.5959280000006</v>
      </c>
      <c r="BX13" s="58">
        <v>10159.78622</v>
      </c>
      <c r="BY13" s="58">
        <v>15456.656650000001</v>
      </c>
      <c r="BZ13" s="58">
        <v>13296.99526</v>
      </c>
      <c r="CA13" s="58">
        <v>10269.00273</v>
      </c>
      <c r="CB13" s="58">
        <v>11640.75973</v>
      </c>
      <c r="CC13" s="58">
        <v>16281.523230000001</v>
      </c>
      <c r="CD13" s="58">
        <v>14013.266079999999</v>
      </c>
      <c r="CE13" s="58">
        <v>11199.012580000001</v>
      </c>
      <c r="CF13" s="58">
        <v>12701.92238</v>
      </c>
      <c r="CG13" s="58">
        <v>16694.817439999999</v>
      </c>
      <c r="CH13" s="58">
        <v>15279.93195</v>
      </c>
      <c r="CI13" s="58">
        <v>12296.89227</v>
      </c>
      <c r="CJ13" s="58">
        <v>13952.46825</v>
      </c>
      <c r="CK13" s="58">
        <v>18082.92455</v>
      </c>
      <c r="CL13" s="58">
        <v>16775.99756</v>
      </c>
      <c r="CM13" s="58">
        <v>13592.14481</v>
      </c>
      <c r="CN13" s="58">
        <v>15428.02117</v>
      </c>
      <c r="CO13" s="58">
        <v>21596.952259999998</v>
      </c>
      <c r="CP13" s="58">
        <v>18540.953959999999</v>
      </c>
      <c r="CQ13" s="58">
        <v>14562.447109999999</v>
      </c>
      <c r="CR13" s="58">
        <v>16539.147639999999</v>
      </c>
      <c r="CS13" s="58">
        <v>23150.580330000001</v>
      </c>
      <c r="CT13" s="58">
        <v>19861.08985</v>
      </c>
      <c r="CU13" s="58">
        <v>16007.556430000001</v>
      </c>
      <c r="CV13" s="58">
        <v>18181.96356</v>
      </c>
      <c r="CW13" s="58">
        <v>25453.65655</v>
      </c>
      <c r="CX13" s="58">
        <v>21831.465380000001</v>
      </c>
      <c r="CY13" s="58">
        <v>17526.991849999999</v>
      </c>
      <c r="CZ13" s="58">
        <v>19912.551479999998</v>
      </c>
      <c r="DA13" s="58">
        <v>27876.991699999999</v>
      </c>
      <c r="DB13" s="58">
        <v>23902.026259999999</v>
      </c>
      <c r="DC13" s="58">
        <v>18837.09937</v>
      </c>
      <c r="DD13" s="58">
        <v>21396.561079999999</v>
      </c>
      <c r="DE13" s="58">
        <v>29953.990570000002</v>
      </c>
      <c r="DF13" s="58">
        <v>25690.212619999998</v>
      </c>
      <c r="DG13" s="58">
        <v>19153.759740000001</v>
      </c>
      <c r="DH13" s="58">
        <v>21734.042560000002</v>
      </c>
      <c r="DI13" s="58">
        <v>30423.571019999999</v>
      </c>
      <c r="DJ13" s="58">
        <v>26129.913919999999</v>
      </c>
      <c r="DK13" s="58">
        <v>21577.089520000001</v>
      </c>
      <c r="DL13" s="58">
        <v>24488.096300000001</v>
      </c>
      <c r="DM13" s="58">
        <v>34279.281170000002</v>
      </c>
      <c r="DN13" s="58">
        <v>29434.359280000001</v>
      </c>
      <c r="DO13" s="58">
        <v>22582.478459999998</v>
      </c>
      <c r="DP13" s="58">
        <v>25630.583729999998</v>
      </c>
      <c r="DQ13" s="58">
        <v>35878.763579999999</v>
      </c>
      <c r="DR13" s="58">
        <v>30805.3442</v>
      </c>
      <c r="DS13" s="58">
        <v>23362.40353</v>
      </c>
      <c r="DT13" s="58">
        <v>26516.862219999999</v>
      </c>
      <c r="DU13" s="58">
        <v>37119.553460000003</v>
      </c>
      <c r="DV13" s="58">
        <v>31868.878379999998</v>
      </c>
      <c r="DW13" s="58">
        <v>24148.141380000001</v>
      </c>
      <c r="DX13" s="58">
        <v>27409.746139999999</v>
      </c>
      <c r="DY13" s="58">
        <v>38369.590949999998</v>
      </c>
      <c r="DZ13" s="58">
        <v>32940.339090000001</v>
      </c>
      <c r="EA13" s="58">
        <v>24982.35771</v>
      </c>
      <c r="EB13" s="58">
        <v>28357.719239999999</v>
      </c>
      <c r="EC13" s="58">
        <v>39696.753290000001</v>
      </c>
      <c r="ED13" s="58">
        <v>34077.90681</v>
      </c>
      <c r="EE13" s="58">
        <v>26211.22234</v>
      </c>
      <c r="EF13" s="58">
        <v>29754.156330000002</v>
      </c>
      <c r="EG13" s="58">
        <v>41570.692340000001</v>
      </c>
      <c r="EH13" s="58">
        <v>34487.001689999997</v>
      </c>
      <c r="EI13" s="58">
        <v>26264.37731</v>
      </c>
      <c r="EJ13" s="58">
        <v>31099.172989999999</v>
      </c>
      <c r="EK13" s="58">
        <v>35357.799899999998</v>
      </c>
      <c r="EL13" s="58">
        <v>37367.651319999997</v>
      </c>
      <c r="EM13" s="58">
        <v>28463.369139999999</v>
      </c>
      <c r="EN13" s="58">
        <v>32313.414049999999</v>
      </c>
      <c r="EO13" s="58">
        <v>36654.517529999997</v>
      </c>
      <c r="EP13" s="58">
        <v>38824.740579999998</v>
      </c>
      <c r="EQ13" s="58">
        <v>29626.03616</v>
      </c>
      <c r="ER13" s="58">
        <v>33634.62657</v>
      </c>
      <c r="ES13" s="58">
        <v>39120.241379999999</v>
      </c>
      <c r="ET13" s="58">
        <v>40410.195599999999</v>
      </c>
      <c r="EU13" s="58">
        <v>30747.753929999999</v>
      </c>
      <c r="EV13" s="58">
        <v>34909.30586</v>
      </c>
      <c r="EW13" s="58">
        <v>48868.974560000002</v>
      </c>
      <c r="EX13" s="58">
        <v>41939.810749999997</v>
      </c>
      <c r="EY13" s="58">
        <v>31260.620419999999</v>
      </c>
      <c r="EZ13" s="58">
        <v>35492.108679999998</v>
      </c>
      <c r="FA13" s="58">
        <v>49684.898509999999</v>
      </c>
      <c r="FB13" s="58">
        <v>41822.26758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0.21640000000000001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2.1406000000000001</v>
      </c>
      <c r="O14" s="58">
        <v>4.8360000000000003</v>
      </c>
      <c r="P14" s="58">
        <v>0</v>
      </c>
      <c r="Q14" s="58">
        <v>0</v>
      </c>
      <c r="R14" s="58">
        <v>2.2999999999999998</v>
      </c>
      <c r="S14" s="58">
        <v>3.8227799999999998</v>
      </c>
      <c r="T14" s="58">
        <v>0</v>
      </c>
      <c r="U14" s="58">
        <v>0</v>
      </c>
      <c r="V14" s="58">
        <v>4.1406000000000001</v>
      </c>
      <c r="W14" s="58">
        <v>172.49387999999999</v>
      </c>
      <c r="X14" s="58">
        <v>0</v>
      </c>
      <c r="Y14" s="58">
        <v>0</v>
      </c>
      <c r="Z14" s="58">
        <v>180.0746</v>
      </c>
      <c r="AA14" s="58">
        <v>438.89872000000003</v>
      </c>
      <c r="AB14" s="58">
        <v>0</v>
      </c>
      <c r="AC14" s="58">
        <v>0</v>
      </c>
      <c r="AD14" s="58">
        <v>233.06800000000001</v>
      </c>
      <c r="AE14" s="58">
        <v>437.72872000000001</v>
      </c>
      <c r="AF14" s="58">
        <v>0</v>
      </c>
      <c r="AG14" s="58">
        <v>0</v>
      </c>
      <c r="AH14" s="58">
        <v>351.06139999999999</v>
      </c>
      <c r="AI14" s="58">
        <v>470.41982000000002</v>
      </c>
      <c r="AJ14" s="58">
        <v>0</v>
      </c>
      <c r="AK14" s="58">
        <v>0</v>
      </c>
      <c r="AL14" s="58">
        <v>335.51499999999999</v>
      </c>
      <c r="AM14" s="58">
        <v>564.54970000000003</v>
      </c>
      <c r="AN14" s="58">
        <v>0</v>
      </c>
      <c r="AO14" s="58">
        <v>0</v>
      </c>
      <c r="AP14" s="58">
        <v>388.13499999999999</v>
      </c>
      <c r="AQ14" s="58">
        <v>564.54970000000003</v>
      </c>
      <c r="AR14" s="58">
        <v>0</v>
      </c>
      <c r="AS14" s="58">
        <v>0</v>
      </c>
      <c r="AT14" s="58">
        <v>365.7604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7473.3491389999999</v>
      </c>
      <c r="CR14" s="58">
        <v>0</v>
      </c>
      <c r="CS14" s="58">
        <v>0</v>
      </c>
      <c r="CT14" s="58">
        <v>5748.7301070000003</v>
      </c>
      <c r="CU14" s="58">
        <v>7470.7491389999996</v>
      </c>
      <c r="CV14" s="58">
        <v>0</v>
      </c>
      <c r="CW14" s="58">
        <v>0</v>
      </c>
      <c r="CX14" s="58">
        <v>5746.7301070000003</v>
      </c>
      <c r="CY14" s="58">
        <v>7470.7491389999996</v>
      </c>
      <c r="CZ14" s="58">
        <v>0</v>
      </c>
      <c r="DA14" s="58">
        <v>0</v>
      </c>
      <c r="DB14" s="58">
        <v>5746.7301070000003</v>
      </c>
      <c r="DC14" s="58">
        <v>7226.4349389999998</v>
      </c>
      <c r="DD14" s="58">
        <v>0</v>
      </c>
      <c r="DE14" s="58">
        <v>0</v>
      </c>
      <c r="DF14" s="58">
        <v>5558.7961070000001</v>
      </c>
      <c r="DG14" s="58">
        <v>6978.2722190000004</v>
      </c>
      <c r="DH14" s="58">
        <v>0</v>
      </c>
      <c r="DI14" s="58">
        <v>0</v>
      </c>
      <c r="DJ14" s="58">
        <v>5367.901707</v>
      </c>
      <c r="DK14" s="58">
        <v>8138.4235950000002</v>
      </c>
      <c r="DL14" s="58">
        <v>0</v>
      </c>
      <c r="DM14" s="58">
        <v>0</v>
      </c>
      <c r="DN14" s="58">
        <v>6260.3258420000002</v>
      </c>
      <c r="DO14" s="58">
        <v>9213.8096280000009</v>
      </c>
      <c r="DP14" s="58">
        <v>0</v>
      </c>
      <c r="DQ14" s="58">
        <v>0</v>
      </c>
      <c r="DR14" s="58">
        <v>7087.5458680000002</v>
      </c>
      <c r="DS14" s="58">
        <v>10294.50764</v>
      </c>
      <c r="DT14" s="58">
        <v>0</v>
      </c>
      <c r="DU14" s="58">
        <v>0</v>
      </c>
      <c r="DV14" s="58">
        <v>7918.8520319999998</v>
      </c>
      <c r="DW14" s="58">
        <v>11371.745650000001</v>
      </c>
      <c r="DX14" s="58">
        <v>0</v>
      </c>
      <c r="DY14" s="58">
        <v>0</v>
      </c>
      <c r="DZ14" s="58">
        <v>8747.4966540000005</v>
      </c>
      <c r="EA14" s="58">
        <v>12466.24958</v>
      </c>
      <c r="EB14" s="58">
        <v>0</v>
      </c>
      <c r="EC14" s="58">
        <v>0</v>
      </c>
      <c r="ED14" s="58">
        <v>9589.4227549999996</v>
      </c>
      <c r="EE14" s="58">
        <v>13576.663189999999</v>
      </c>
      <c r="EF14" s="58">
        <v>0</v>
      </c>
      <c r="EG14" s="58">
        <v>0</v>
      </c>
      <c r="EH14" s="58">
        <v>10443.58707</v>
      </c>
      <c r="EI14" s="58">
        <v>14689.000760000001</v>
      </c>
      <c r="EJ14" s="58">
        <v>0</v>
      </c>
      <c r="EK14" s="58">
        <v>0</v>
      </c>
      <c r="EL14" s="58">
        <v>11299.23136</v>
      </c>
      <c r="EM14" s="58">
        <v>15788.234179999999</v>
      </c>
      <c r="EN14" s="58">
        <v>0</v>
      </c>
      <c r="EO14" s="58">
        <v>0</v>
      </c>
      <c r="EP14" s="58">
        <v>12144.795529999999</v>
      </c>
      <c r="EQ14" s="58">
        <v>17008.453249999999</v>
      </c>
      <c r="ER14" s="58">
        <v>0</v>
      </c>
      <c r="ES14" s="58">
        <v>0</v>
      </c>
      <c r="ET14" s="58">
        <v>13083.425579999999</v>
      </c>
      <c r="EU14" s="58">
        <v>18172.304810000001</v>
      </c>
      <c r="EV14" s="58">
        <v>0</v>
      </c>
      <c r="EW14" s="58">
        <v>0</v>
      </c>
      <c r="EX14" s="58">
        <v>13978.69601</v>
      </c>
      <c r="EY14" s="58">
        <v>19307.525099999999</v>
      </c>
      <c r="EZ14" s="58">
        <v>0</v>
      </c>
      <c r="FA14" s="58">
        <v>0</v>
      </c>
      <c r="FB14" s="58">
        <v>14851.94239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700.87982099999999</v>
      </c>
      <c r="AZ15" s="58">
        <v>700.87982099999999</v>
      </c>
      <c r="BA15" s="58">
        <v>700.87982099999999</v>
      </c>
      <c r="BB15" s="58">
        <v>700.87982099999999</v>
      </c>
      <c r="BC15" s="58">
        <v>4631.9163310000004</v>
      </c>
      <c r="BD15" s="58">
        <v>4631.9163310000004</v>
      </c>
      <c r="BE15" s="58">
        <v>4631.9163310000004</v>
      </c>
      <c r="BF15" s="58">
        <v>4631.9163310000004</v>
      </c>
      <c r="BG15" s="58">
        <v>6546.678887</v>
      </c>
      <c r="BH15" s="58">
        <v>6546.678887</v>
      </c>
      <c r="BI15" s="58">
        <v>6546.678887</v>
      </c>
      <c r="BJ15" s="58">
        <v>6546.678887</v>
      </c>
      <c r="BK15" s="58">
        <v>9867.8170360000004</v>
      </c>
      <c r="BL15" s="58">
        <v>9867.8170360000004</v>
      </c>
      <c r="BM15" s="58">
        <v>9867.8170360000004</v>
      </c>
      <c r="BN15" s="58">
        <v>9867.8170360000004</v>
      </c>
      <c r="BO15" s="58">
        <v>10054.4329</v>
      </c>
      <c r="BP15" s="58">
        <v>9701.3780009999991</v>
      </c>
      <c r="BQ15" s="58">
        <v>10054.4329</v>
      </c>
      <c r="BR15" s="58">
        <v>10054.4329</v>
      </c>
      <c r="BS15" s="58">
        <v>10054.4329</v>
      </c>
      <c r="BT15" s="58">
        <v>10054.4329</v>
      </c>
      <c r="BU15" s="58">
        <v>10054.4329</v>
      </c>
      <c r="BV15" s="58">
        <v>10054.4329</v>
      </c>
      <c r="BW15" s="58">
        <v>12622.499529999999</v>
      </c>
      <c r="BX15" s="58">
        <v>12622.499529999999</v>
      </c>
      <c r="BY15" s="58">
        <v>12622.499529999999</v>
      </c>
      <c r="BZ15" s="58">
        <v>12622.499529999999</v>
      </c>
      <c r="CA15" s="58">
        <v>16756.25834</v>
      </c>
      <c r="CB15" s="58">
        <v>16756.25834</v>
      </c>
      <c r="CC15" s="58">
        <v>16756.25834</v>
      </c>
      <c r="CD15" s="58">
        <v>16756.25834</v>
      </c>
      <c r="CE15" s="58">
        <v>17937.525969999999</v>
      </c>
      <c r="CF15" s="58">
        <v>17937.525969999999</v>
      </c>
      <c r="CG15" s="58">
        <v>17937.525969999999</v>
      </c>
      <c r="CH15" s="58">
        <v>17937.525969999999</v>
      </c>
      <c r="CI15" s="58">
        <v>19289.107090000001</v>
      </c>
      <c r="CJ15" s="58">
        <v>19289.107090000001</v>
      </c>
      <c r="CK15" s="58">
        <v>19289.107090000001</v>
      </c>
      <c r="CL15" s="58">
        <v>19289.107090000001</v>
      </c>
      <c r="CM15" s="58">
        <v>20449.74323</v>
      </c>
      <c r="CN15" s="58">
        <v>20449.74323</v>
      </c>
      <c r="CO15" s="58">
        <v>16122.04689</v>
      </c>
      <c r="CP15" s="58">
        <v>20449.74323</v>
      </c>
      <c r="CQ15" s="58">
        <v>22407.189200000001</v>
      </c>
      <c r="CR15" s="58">
        <v>22407.189200000001</v>
      </c>
      <c r="CS15" s="58">
        <v>22407.189200000001</v>
      </c>
      <c r="CT15" s="58">
        <v>22407.189200000001</v>
      </c>
      <c r="CU15" s="58">
        <v>25271.468580000001</v>
      </c>
      <c r="CV15" s="58">
        <v>25271.468580000001</v>
      </c>
      <c r="CW15" s="58">
        <v>25271.468580000001</v>
      </c>
      <c r="CX15" s="58">
        <v>25271.468580000001</v>
      </c>
      <c r="CY15" s="58">
        <v>28301.921859999999</v>
      </c>
      <c r="CZ15" s="58">
        <v>28301.921859999999</v>
      </c>
      <c r="DA15" s="58">
        <v>28301.921859999999</v>
      </c>
      <c r="DB15" s="58">
        <v>28301.921859999999</v>
      </c>
      <c r="DC15" s="58">
        <v>31935.126649999998</v>
      </c>
      <c r="DD15" s="58">
        <v>31935.126649999998</v>
      </c>
      <c r="DE15" s="58">
        <v>31935.126649999998</v>
      </c>
      <c r="DF15" s="58">
        <v>31935.126649999998</v>
      </c>
      <c r="DG15" s="58">
        <v>36370.528200000001</v>
      </c>
      <c r="DH15" s="58">
        <v>36370.528200000001</v>
      </c>
      <c r="DI15" s="58">
        <v>33710.843240000002</v>
      </c>
      <c r="DJ15" s="58">
        <v>36370.528200000001</v>
      </c>
      <c r="DK15" s="58">
        <v>37305.954830000002</v>
      </c>
      <c r="DL15" s="58">
        <v>37305.954830000002</v>
      </c>
      <c r="DM15" s="58">
        <v>37305.954830000002</v>
      </c>
      <c r="DN15" s="58">
        <v>34854.612050000003</v>
      </c>
      <c r="DO15" s="58">
        <v>39130.920109999999</v>
      </c>
      <c r="DP15" s="58">
        <v>39130.920109999999</v>
      </c>
      <c r="DQ15" s="58">
        <v>39130.920109999999</v>
      </c>
      <c r="DR15" s="58">
        <v>39130.920109999999</v>
      </c>
      <c r="DS15" s="58">
        <v>41248.204940000003</v>
      </c>
      <c r="DT15" s="58">
        <v>41248.204940000003</v>
      </c>
      <c r="DU15" s="58">
        <v>41248.204940000003</v>
      </c>
      <c r="DV15" s="58">
        <v>41248.204940000003</v>
      </c>
      <c r="DW15" s="58">
        <v>43791.692909999998</v>
      </c>
      <c r="DX15" s="58">
        <v>43791.692909999998</v>
      </c>
      <c r="DY15" s="58">
        <v>43791.692909999998</v>
      </c>
      <c r="DZ15" s="58">
        <v>43791.692909999998</v>
      </c>
      <c r="EA15" s="58">
        <v>46411.795839999999</v>
      </c>
      <c r="EB15" s="58">
        <v>46411.795839999999</v>
      </c>
      <c r="EC15" s="58">
        <v>46411.795839999999</v>
      </c>
      <c r="ED15" s="58">
        <v>46411.795839999999</v>
      </c>
      <c r="EE15" s="58">
        <v>49740.70304</v>
      </c>
      <c r="EF15" s="58">
        <v>49740.70304</v>
      </c>
      <c r="EG15" s="58">
        <v>49387.648139999998</v>
      </c>
      <c r="EH15" s="58">
        <v>49740.70304</v>
      </c>
      <c r="EI15" s="58">
        <v>52745.29782</v>
      </c>
      <c r="EJ15" s="58">
        <v>52745.29782</v>
      </c>
      <c r="EK15" s="58">
        <v>52745.29782</v>
      </c>
      <c r="EL15" s="58">
        <v>52745.29782</v>
      </c>
      <c r="EM15" s="58">
        <v>54693.188240000003</v>
      </c>
      <c r="EN15" s="58">
        <v>55842.677660000001</v>
      </c>
      <c r="EO15" s="58">
        <v>55842.677660000001</v>
      </c>
      <c r="EP15" s="58">
        <v>55842.677660000001</v>
      </c>
      <c r="EQ15" s="58">
        <v>59056.992290000002</v>
      </c>
      <c r="ER15" s="58">
        <v>59259.719980000002</v>
      </c>
      <c r="ES15" s="58">
        <v>59259.719980000002</v>
      </c>
      <c r="ET15" s="58">
        <v>59259.719980000002</v>
      </c>
      <c r="EU15" s="58">
        <v>62564.251479999999</v>
      </c>
      <c r="EV15" s="58">
        <v>62564.251479999999</v>
      </c>
      <c r="EW15" s="58">
        <v>62483.831460000001</v>
      </c>
      <c r="EX15" s="58">
        <v>62564.251479999999</v>
      </c>
      <c r="EY15" s="58">
        <v>65011.41908</v>
      </c>
      <c r="EZ15" s="58">
        <v>66127.739700000006</v>
      </c>
      <c r="FA15" s="58">
        <v>66127.739700000006</v>
      </c>
      <c r="FB15" s="58">
        <v>60499.915789999999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77539.992060000004</v>
      </c>
      <c r="F17" s="58">
        <v>80887.399980000002</v>
      </c>
      <c r="G17" s="58">
        <v>83911.304199999999</v>
      </c>
      <c r="H17" s="58">
        <v>80421.158519999997</v>
      </c>
      <c r="I17" s="58">
        <v>78849.172709999999</v>
      </c>
      <c r="J17" s="58">
        <v>82513.315289999999</v>
      </c>
      <c r="K17" s="58">
        <v>88663.156260000003</v>
      </c>
      <c r="L17" s="58">
        <v>84926.553979999997</v>
      </c>
      <c r="M17" s="58">
        <v>83239.273149999994</v>
      </c>
      <c r="N17" s="58">
        <v>87215.242050000001</v>
      </c>
      <c r="O17" s="58">
        <v>88575.234039999996</v>
      </c>
      <c r="P17" s="58">
        <v>84766.32978</v>
      </c>
      <c r="Q17" s="58">
        <v>83382.817370000004</v>
      </c>
      <c r="R17" s="58">
        <v>87267.612370000003</v>
      </c>
      <c r="S17" s="58">
        <v>87345.778000000006</v>
      </c>
      <c r="T17" s="58">
        <v>83663.335890000002</v>
      </c>
      <c r="U17" s="58">
        <v>83285.01874</v>
      </c>
      <c r="V17" s="58">
        <v>86804.358080000005</v>
      </c>
      <c r="W17" s="58">
        <v>91283.254119999998</v>
      </c>
      <c r="X17" s="58">
        <v>87387.693960000004</v>
      </c>
      <c r="Y17" s="58">
        <v>86981.481440000003</v>
      </c>
      <c r="Z17" s="58">
        <v>90710.316690000007</v>
      </c>
      <c r="AA17" s="58">
        <v>93429.307199999996</v>
      </c>
      <c r="AB17" s="58">
        <v>89500.540089999995</v>
      </c>
      <c r="AC17" s="58">
        <v>89101.853090000004</v>
      </c>
      <c r="AD17" s="58">
        <v>92836.038520000002</v>
      </c>
      <c r="AE17" s="58">
        <v>98476.076090000002</v>
      </c>
      <c r="AF17" s="58">
        <v>94359.485130000001</v>
      </c>
      <c r="AG17" s="58">
        <v>93935.942649999997</v>
      </c>
      <c r="AH17" s="58">
        <v>97878.508430000002</v>
      </c>
      <c r="AI17" s="58">
        <v>103588.1128</v>
      </c>
      <c r="AJ17" s="58">
        <v>99290.259359999996</v>
      </c>
      <c r="AK17" s="58">
        <v>98849.833110000007</v>
      </c>
      <c r="AL17" s="58">
        <v>102968.9532</v>
      </c>
      <c r="AM17" s="58">
        <v>108662.26179999999</v>
      </c>
      <c r="AN17" s="58">
        <v>104181.1078</v>
      </c>
      <c r="AO17" s="58">
        <v>103722.7139</v>
      </c>
      <c r="AP17" s="58">
        <v>108022.2261</v>
      </c>
      <c r="AQ17" s="58">
        <v>113167.7081</v>
      </c>
      <c r="AR17" s="58">
        <v>108497.21279999999</v>
      </c>
      <c r="AS17" s="58">
        <v>108017.5515</v>
      </c>
      <c r="AT17" s="58">
        <v>112503.6259</v>
      </c>
      <c r="AU17" s="58">
        <v>117933.34</v>
      </c>
      <c r="AV17" s="58">
        <v>113062.55959999999</v>
      </c>
      <c r="AW17" s="58">
        <v>112561.3039</v>
      </c>
      <c r="AX17" s="58">
        <v>117242.21799999999</v>
      </c>
      <c r="AY17" s="58">
        <v>122830.62089999999</v>
      </c>
      <c r="AZ17" s="58">
        <v>117758.12179999999</v>
      </c>
      <c r="BA17" s="58">
        <v>117234.3857</v>
      </c>
      <c r="BB17" s="58">
        <v>122114.86079999999</v>
      </c>
      <c r="BC17" s="58">
        <v>127926.3803</v>
      </c>
      <c r="BD17" s="58">
        <v>122642.5396</v>
      </c>
      <c r="BE17" s="58">
        <v>122095.31879999999</v>
      </c>
      <c r="BF17" s="58">
        <v>127184.6945</v>
      </c>
      <c r="BG17" s="58">
        <v>132344.4903</v>
      </c>
      <c r="BH17" s="58">
        <v>126893.41740000001</v>
      </c>
      <c r="BI17" s="58">
        <v>126326.9179</v>
      </c>
      <c r="BJ17" s="58">
        <v>131587.72450000001</v>
      </c>
      <c r="BK17" s="58">
        <v>136558.30660000001</v>
      </c>
      <c r="BL17" s="58">
        <v>130935.3216</v>
      </c>
      <c r="BM17" s="58">
        <v>130349.6989</v>
      </c>
      <c r="BN17" s="58">
        <v>135780.14480000001</v>
      </c>
      <c r="BO17" s="58">
        <v>140938.22839999999</v>
      </c>
      <c r="BP17" s="58">
        <v>135134.10500000001</v>
      </c>
      <c r="BQ17" s="58">
        <v>134527.3695</v>
      </c>
      <c r="BR17" s="58">
        <v>140139.30059999999</v>
      </c>
      <c r="BS17" s="58">
        <v>145417.05989999999</v>
      </c>
      <c r="BT17" s="58">
        <v>139429.55100000001</v>
      </c>
      <c r="BU17" s="58">
        <v>138801.78649999999</v>
      </c>
      <c r="BV17" s="58">
        <v>144596.42180000001</v>
      </c>
      <c r="BW17" s="58">
        <v>150032.34390000001</v>
      </c>
      <c r="BX17" s="58">
        <v>143863.99849999999</v>
      </c>
      <c r="BY17" s="58">
        <v>143216.71299999999</v>
      </c>
      <c r="BZ17" s="58">
        <v>149189.2818</v>
      </c>
      <c r="CA17" s="58">
        <v>154841.53599999999</v>
      </c>
      <c r="CB17" s="58">
        <v>148477.65539999999</v>
      </c>
      <c r="CC17" s="58">
        <v>147809.41500000001</v>
      </c>
      <c r="CD17" s="58">
        <v>153973.0987</v>
      </c>
      <c r="CE17" s="58">
        <v>159689.96160000001</v>
      </c>
      <c r="CF17" s="58">
        <v>153129.76579999999</v>
      </c>
      <c r="CG17" s="58">
        <v>152439.56099999999</v>
      </c>
      <c r="CH17" s="58">
        <v>158797.17300000001</v>
      </c>
      <c r="CI17" s="58">
        <v>164508.32639999999</v>
      </c>
      <c r="CJ17" s="58">
        <v>157755.44699999999</v>
      </c>
      <c r="CK17" s="58">
        <v>157043.24849999999</v>
      </c>
      <c r="CL17" s="58">
        <v>163593.43950000001</v>
      </c>
      <c r="CM17" s="58">
        <v>169505.77429999999</v>
      </c>
      <c r="CN17" s="58">
        <v>162541.39499999999</v>
      </c>
      <c r="CO17" s="58">
        <v>161803.59409999999</v>
      </c>
      <c r="CP17" s="58">
        <v>168566.01130000001</v>
      </c>
      <c r="CQ17" s="58">
        <v>174655.5534</v>
      </c>
      <c r="CR17" s="58">
        <v>167481.31830000001</v>
      </c>
      <c r="CS17" s="58">
        <v>166719.91800000001</v>
      </c>
      <c r="CT17" s="58">
        <v>173689.8444</v>
      </c>
      <c r="CU17" s="58">
        <v>180128.1635</v>
      </c>
      <c r="CV17" s="58">
        <v>172735.5294</v>
      </c>
      <c r="CW17" s="58">
        <v>171948.7065</v>
      </c>
      <c r="CX17" s="58">
        <v>179137.8265</v>
      </c>
      <c r="CY17" s="58">
        <v>185554.65280000001</v>
      </c>
      <c r="CZ17" s="58">
        <v>177938.4945</v>
      </c>
      <c r="DA17" s="58">
        <v>177125.23180000001</v>
      </c>
      <c r="DB17" s="58">
        <v>184539.25599999999</v>
      </c>
      <c r="DC17" s="58">
        <v>191130.06219999999</v>
      </c>
      <c r="DD17" s="58">
        <v>183277.245</v>
      </c>
      <c r="DE17" s="58">
        <v>182437.54149999999</v>
      </c>
      <c r="DF17" s="58">
        <v>190085.6323</v>
      </c>
      <c r="DG17" s="58">
        <v>196538.51490000001</v>
      </c>
      <c r="DH17" s="58">
        <v>188456.19099999999</v>
      </c>
      <c r="DI17" s="58">
        <v>187590.7574</v>
      </c>
      <c r="DJ17" s="58">
        <v>195466.33780000001</v>
      </c>
      <c r="DK17" s="58">
        <v>201933.8339</v>
      </c>
      <c r="DL17" s="58">
        <v>193626.3578</v>
      </c>
      <c r="DM17" s="58">
        <v>192735.29930000001</v>
      </c>
      <c r="DN17" s="58">
        <v>200836.05530000001</v>
      </c>
      <c r="DO17" s="58">
        <v>206716.2696</v>
      </c>
      <c r="DP17" s="58">
        <v>198206.5656</v>
      </c>
      <c r="DQ17" s="58">
        <v>197291.70559999999</v>
      </c>
      <c r="DR17" s="58">
        <v>205597.01250000001</v>
      </c>
      <c r="DS17" s="58">
        <v>211521.96340000001</v>
      </c>
      <c r="DT17" s="58">
        <v>202807.71830000001</v>
      </c>
      <c r="DU17" s="58">
        <v>201868.0263</v>
      </c>
      <c r="DV17" s="58">
        <v>210381.15549999999</v>
      </c>
      <c r="DW17" s="58">
        <v>216380.10630000001</v>
      </c>
      <c r="DX17" s="58">
        <v>207460.58679999999</v>
      </c>
      <c r="DY17" s="58">
        <v>206496.5864</v>
      </c>
      <c r="DZ17" s="58">
        <v>215217.94750000001</v>
      </c>
      <c r="EA17" s="58">
        <v>221368.98759999999</v>
      </c>
      <c r="EB17" s="58">
        <v>212238.93770000001</v>
      </c>
      <c r="EC17" s="58">
        <v>211250.13819999999</v>
      </c>
      <c r="ED17" s="58">
        <v>220184.13690000001</v>
      </c>
      <c r="EE17" s="58">
        <v>226444.78839999999</v>
      </c>
      <c r="EF17" s="58">
        <v>217098.5662</v>
      </c>
      <c r="EG17" s="58">
        <v>216084.076</v>
      </c>
      <c r="EH17" s="58">
        <v>225237.21729999999</v>
      </c>
      <c r="EI17" s="58">
        <v>231589.67869999999</v>
      </c>
      <c r="EJ17" s="58">
        <v>222026.00580000001</v>
      </c>
      <c r="EK17" s="58">
        <v>220985.42180000001</v>
      </c>
      <c r="EL17" s="58">
        <v>230359.93359999999</v>
      </c>
      <c r="EM17" s="58">
        <v>236728.26490000001</v>
      </c>
      <c r="EN17" s="58">
        <v>226947.19500000001</v>
      </c>
      <c r="EO17" s="58">
        <v>225880.44699999999</v>
      </c>
      <c r="EP17" s="58">
        <v>235476.44779999999</v>
      </c>
      <c r="EQ17" s="58">
        <v>242390.11040000001</v>
      </c>
      <c r="ER17" s="58">
        <v>232359.7366</v>
      </c>
      <c r="ES17" s="58">
        <v>231262.6562</v>
      </c>
      <c r="ET17" s="58">
        <v>241110.96789999999</v>
      </c>
      <c r="EU17" s="58">
        <v>247855.4431</v>
      </c>
      <c r="EV17" s="58">
        <v>237589.3798</v>
      </c>
      <c r="EW17" s="58">
        <v>236464.28090000001</v>
      </c>
      <c r="EX17" s="58">
        <v>246550.19709999999</v>
      </c>
      <c r="EY17" s="58">
        <v>252643.01259999999</v>
      </c>
      <c r="EZ17" s="58">
        <v>242137.25820000001</v>
      </c>
      <c r="FA17" s="58">
        <v>240982.1292</v>
      </c>
      <c r="FB17" s="58">
        <v>251305.86989999999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0.66860611475032794</v>
      </c>
      <c r="P20" s="47">
        <f>IF(PLANEL_Pot_anual!P4&lt;&gt;0,P4/PLANEL_Pot_anual!P4,0)</f>
        <v>0.67751073611209167</v>
      </c>
      <c r="Q20" s="47">
        <f>IF(PLANEL_Pot_anual!Q4&lt;&gt;0,Q4/PLANEL_Pot_anual!Q4,0)</f>
        <v>0.68315658571129001</v>
      </c>
      <c r="R20" s="47">
        <f>IF(PLANEL_Pot_anual!R4&lt;&gt;0,R4/PLANEL_Pot_anual!R4,0)</f>
        <v>0.70319516550282501</v>
      </c>
      <c r="S20" s="47">
        <f>IF(PLANEL_Pot_anual!S4&lt;&gt;0,S4/PLANEL_Pot_anual!S4,0)</f>
        <v>0.72492854999285961</v>
      </c>
      <c r="T20" s="47">
        <f>IF(PLANEL_Pot_anual!T4&lt;&gt;0,T4/PLANEL_Pot_anual!T4,0)</f>
        <v>0.72916975210269031</v>
      </c>
      <c r="U20" s="47">
        <f>IF(PLANEL_Pot_anual!U4&lt;&gt;0,U4/PLANEL_Pot_anual!U4,0)</f>
        <v>0.7398782451195054</v>
      </c>
      <c r="V20" s="47">
        <f>IF(PLANEL_Pot_anual!V4&lt;&gt;0,V4/PLANEL_Pot_anual!V4,0)</f>
        <v>0.75088020751255435</v>
      </c>
      <c r="W20" s="47">
        <f>IF(PLANEL_Pot_anual!W4&lt;&gt;0,W4/PLANEL_Pot_anual!W4,0)</f>
        <v>0.75935609295096229</v>
      </c>
      <c r="X20" s="47">
        <f>IF(PLANEL_Pot_anual!X4&lt;&gt;0,X4/PLANEL_Pot_anual!X4,0)</f>
        <v>0.76320477937499687</v>
      </c>
      <c r="Y20" s="47">
        <f>IF(PLANEL_Pot_anual!Y4&lt;&gt;0,Y4/PLANEL_Pot_anual!Y4,0)</f>
        <v>0.77475345694506603</v>
      </c>
      <c r="Z20" s="47">
        <f>IF(PLANEL_Pot_anual!Z4&lt;&gt;0,Z4/PLANEL_Pot_anual!Z4,0)</f>
        <v>0.78914212252154203</v>
      </c>
      <c r="AA20" s="47">
        <f>IF(PLANEL_Pot_anual!AA4&lt;&gt;0,AA4/PLANEL_Pot_anual!AA4,0)</f>
        <v>0.79578441736375372</v>
      </c>
      <c r="AB20" s="77">
        <f>IF(PLANEL_Pot_anual!AB4&lt;&gt;0,AB4/PLANEL_Pot_anual!AB4,0)</f>
        <v>0.79063192532313398</v>
      </c>
      <c r="AC20" s="47">
        <f>IF(PLANEL_Pot_anual!AC4&lt;&gt;0,AC4/PLANEL_Pot_anual!AC4,0)</f>
        <v>0.79856880033344824</v>
      </c>
      <c r="AD20" s="47">
        <f>IF(PLANEL_Pot_anual!AD4&lt;&gt;0,AD4/PLANEL_Pot_anual!AD4,0)</f>
        <v>0.78946634137365235</v>
      </c>
      <c r="AE20" s="47">
        <f>IF(PLANEL_Pot_anual!AE4&lt;&gt;0,AE4/PLANEL_Pot_anual!AE4,0)</f>
        <v>0.78826082968316891</v>
      </c>
      <c r="AF20" s="47">
        <f>IF(PLANEL_Pot_anual!AF4&lt;&gt;0,AF4/PLANEL_Pot_anual!AF4,0)</f>
        <v>0.79127503809876321</v>
      </c>
      <c r="AG20" s="47">
        <f>IF(PLANEL_Pot_anual!AG4&lt;&gt;0,AG4/PLANEL_Pot_anual!AG4,0)</f>
        <v>0.78420751842015635</v>
      </c>
      <c r="AH20" s="47">
        <f>IF(PLANEL_Pot_anual!AH4&lt;&gt;0,AH4/PLANEL_Pot_anual!AH4,0)</f>
        <v>0.78153909669991151</v>
      </c>
      <c r="AI20" s="47">
        <f>IF(PLANEL_Pot_anual!AI4&lt;&gt;0,AI4/PLANEL_Pot_anual!AI4,0)</f>
        <v>0.78287194223285927</v>
      </c>
      <c r="AJ20" s="47">
        <f>IF(PLANEL_Pot_anual!AJ4&lt;&gt;0,AJ4/PLANEL_Pot_anual!AJ4,0)</f>
        <v>0.78987857651614879</v>
      </c>
      <c r="AK20" s="47">
        <f>IF(PLANEL_Pot_anual!AK4&lt;&gt;0,AK4/PLANEL_Pot_anual!AK4,0)</f>
        <v>0.78988106850753803</v>
      </c>
      <c r="AL20" s="47">
        <f>IF(PLANEL_Pot_anual!AL4&lt;&gt;0,AL4/PLANEL_Pot_anual!AL4,0)</f>
        <v>0.78942323267264813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0.76929527638950435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0.94527415655434122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0.80182904201087224</v>
      </c>
      <c r="K23" s="48">
        <f>IF(PLANEL_Pot_anual!K7&lt;&gt;0,K6/PLANEL_Pot_anual!K7,0)</f>
        <v>1.0710276231679914</v>
      </c>
      <c r="L23" s="48">
        <f>IF(PLANEL_Pot_anual!L7&lt;&gt;0,L6/PLANEL_Pot_anual!L7,0)</f>
        <v>1.0294384101204916</v>
      </c>
      <c r="M23" s="48">
        <f>IF(PLANEL_Pot_anual!M7&lt;&gt;0,M6/PLANEL_Pot_anual!M7,0)</f>
        <v>1.1719174670337813</v>
      </c>
      <c r="N23" s="48">
        <f>IF(PLANEL_Pot_anual!N7&lt;&gt;0,N6/PLANEL_Pot_anual!N7,0)</f>
        <v>1.182260405680172</v>
      </c>
      <c r="O23" s="48">
        <f>IF(PLANEL_Pot_anual!O7&lt;&gt;0,O6/PLANEL_Pot_anual!O7,0)</f>
        <v>1.0852892340000757</v>
      </c>
      <c r="P23" s="48">
        <f>IF(PLANEL_Pot_anual!P7&lt;&gt;0,P6/PLANEL_Pot_anual!P7,0)</f>
        <v>1.0991714513523654</v>
      </c>
      <c r="Q23" s="48">
        <f>IF(PLANEL_Pot_anual!Q7&lt;&gt;0,Q6/PLANEL_Pot_anual!Q7,0)</f>
        <v>1.0991714513523654</v>
      </c>
      <c r="R23" s="48">
        <f>IF(PLANEL_Pot_anual!R7&lt;&gt;0,R6/PLANEL_Pot_anual!R7,0)</f>
        <v>1.094186286050667</v>
      </c>
      <c r="S23" s="48">
        <f>IF(PLANEL_Pot_anual!S7&lt;&gt;0,S6/PLANEL_Pot_anual!S7,0)</f>
        <v>1.0929204835998687</v>
      </c>
      <c r="T23" s="48">
        <f>IF(PLANEL_Pot_anual!T7&lt;&gt;0,T6/PLANEL_Pot_anual!T7,0)</f>
        <v>1.0856594861994235</v>
      </c>
      <c r="U23" s="48">
        <f>IF(PLANEL_Pot_anual!U7&lt;&gt;0,U6/PLANEL_Pot_anual!U7,0)</f>
        <v>1.0790889754652566</v>
      </c>
      <c r="V23" s="48">
        <f>IF(PLANEL_Pot_anual!V7&lt;&gt;0,V6/PLANEL_Pot_anual!V7,0)</f>
        <v>1.0731136961337708</v>
      </c>
      <c r="W23" s="48">
        <f>IF(PLANEL_Pot_anual!W7&lt;&gt;0,W6/PLANEL_Pot_anual!W7,0)</f>
        <v>1.0676585253249007</v>
      </c>
      <c r="X23" s="48">
        <f>IF(PLANEL_Pot_anual!X7&lt;&gt;0,X6/PLANEL_Pot_anual!X7,0)</f>
        <v>1.0626573519016236</v>
      </c>
      <c r="Y23" s="48">
        <f>IF(PLANEL_Pot_anual!Y7&lt;&gt;0,Y6/PLANEL_Pot_anual!Y7,0)</f>
        <v>1.0580548090502195</v>
      </c>
      <c r="Z23" s="48">
        <f>IF(PLANEL_Pot_anual!Z7&lt;&gt;0,Z6/PLANEL_Pot_anual!Z7,0)</f>
        <v>1.0752225913901197</v>
      </c>
      <c r="AA23" s="48">
        <f>IF(PLANEL_Pot_anual!AA7&lt;&gt;0,AA6/PLANEL_Pot_anual!AA7,0)</f>
        <v>1.07049666706304</v>
      </c>
      <c r="AB23" s="48">
        <f>IF(PLANEL_Pot_anual!AB7&lt;&gt;0,AB6/PLANEL_Pot_anual!AB7,0)</f>
        <v>1.0661079237962827</v>
      </c>
      <c r="AC23" s="48">
        <f>IF(PLANEL_Pot_anual!AC7&lt;&gt;0,AC6/PLANEL_Pot_anual!AC7,0)</f>
        <v>1.0620202398607057</v>
      </c>
      <c r="AD23" s="48">
        <f>IF(PLANEL_Pot_anual!AD7&lt;&gt;0,AD6/PLANEL_Pot_anual!AD7,0)</f>
        <v>1.0601646283914554</v>
      </c>
      <c r="AE23" s="48">
        <f>IF(PLANEL_Pot_anual!AE7&lt;&gt;0,AE6/PLANEL_Pot_anual!AE7,0)</f>
        <v>1.0733185159802252</v>
      </c>
      <c r="AF23" s="48">
        <f>IF(PLANEL_Pot_anual!AF7&lt;&gt;0,AF6/PLANEL_Pot_anual!AF7,0)</f>
        <v>1.0864997695572751</v>
      </c>
      <c r="AG23" s="48">
        <f>IF(PLANEL_Pot_anual!AG7&lt;&gt;0,AG6/PLANEL_Pot_anual!AG7,0)</f>
        <v>1.1012799174254038</v>
      </c>
      <c r="AH23" s="48">
        <f>IF(PLANEL_Pot_anual!AH7&lt;&gt;0,AH6/PLANEL_Pot_anual!AH7,0)</f>
        <v>1.1004455007359977</v>
      </c>
      <c r="AI23" s="48">
        <f>IF(PLANEL_Pot_anual!AI7&lt;&gt;0,AI6/PLANEL_Pot_anual!AI7,0)</f>
        <v>1.0997556672825135</v>
      </c>
      <c r="AJ23" s="48">
        <f>IF(PLANEL_Pot_anual!AJ7&lt;&gt;0,AJ6/PLANEL_Pot_anual!AJ7,0)</f>
        <v>1.0966922002005648</v>
      </c>
      <c r="AK23" s="48">
        <f>IF(PLANEL_Pot_anual!AK7&lt;&gt;0,AK6/PLANEL_Pot_anual!AK7,0)</f>
        <v>1.0946272887793977</v>
      </c>
      <c r="AL23" s="48">
        <f>IF(PLANEL_Pot_anual!AL7&lt;&gt;0,AL6/PLANEL_Pot_anual!AL7,0)</f>
        <v>1.1039165133869488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0.77784535455646564</v>
      </c>
      <c r="P27" s="47">
        <f>IF(PLANEL_Pot_anual!P11&lt;&gt;0,P8/PLANEL_Pot_anual!P11,0)</f>
        <v>0.69773086747663615</v>
      </c>
      <c r="Q27" s="47">
        <f>IF(PLANEL_Pot_anual!Q11&lt;&gt;0,Q8/PLANEL_Pot_anual!Q11,0)</f>
        <v>0.39748203397195864</v>
      </c>
      <c r="R27" s="47">
        <f>IF(PLANEL_Pot_anual!R11&lt;&gt;0,R8/PLANEL_Pot_anual!R11,0)</f>
        <v>0.39748203397195864</v>
      </c>
      <c r="S27" s="47">
        <f>IF(PLANEL_Pot_anual!S11&lt;&gt;0,S8/PLANEL_Pot_anual!S11,0)</f>
        <v>0.39748203397195864</v>
      </c>
      <c r="T27" s="47">
        <f>IF(PLANEL_Pot_anual!T11&lt;&gt;0,T8/PLANEL_Pot_anual!T11,0)</f>
        <v>0.39748203397195864</v>
      </c>
      <c r="U27" s="47">
        <f>IF(PLANEL_Pot_anual!U11&lt;&gt;0,U8/PLANEL_Pot_anual!U11,0)</f>
        <v>0.39748203397195864</v>
      </c>
      <c r="V27" s="47">
        <f>IF(PLANEL_Pot_anual!V11&lt;&gt;0,V8/PLANEL_Pot_anual!V11,0)</f>
        <v>0.39748203397195864</v>
      </c>
      <c r="W27" s="47">
        <f>IF(PLANEL_Pot_anual!W11&lt;&gt;0,W8/PLANEL_Pot_anual!W11,0)</f>
        <v>0.39748203397195864</v>
      </c>
      <c r="X27" s="47">
        <f>IF(PLANEL_Pot_anual!X11&lt;&gt;0,X8/PLANEL_Pot_anual!X11,0)</f>
        <v>0.39748203397195864</v>
      </c>
      <c r="Y27" s="47">
        <f>IF(PLANEL_Pot_anual!Y11&lt;&gt;0,Y8/PLANEL_Pot_anual!Y11,0)</f>
        <v>0.39748203397195864</v>
      </c>
      <c r="Z27" s="47">
        <f>IF(PLANEL_Pot_anual!Z11&lt;&gt;0,Z8/PLANEL_Pot_anual!Z11,0)</f>
        <v>0.39748203397195864</v>
      </c>
      <c r="AA27" s="47">
        <f>IF(PLANEL_Pot_anual!AA11&lt;&gt;0,AA8/PLANEL_Pot_anual!AA11,0)</f>
        <v>0.39748203397195864</v>
      </c>
      <c r="AB27" s="77">
        <f>IF(PLANEL_Pot_anual!AB11&lt;&gt;0,AB8/PLANEL_Pot_anual!AB11,0)</f>
        <v>0.39748203397195864</v>
      </c>
      <c r="AC27" s="47">
        <f>IF(PLANEL_Pot_anual!AC11&lt;&gt;0,AC8/PLANEL_Pot_anual!AC11,0)</f>
        <v>0.39748203397195864</v>
      </c>
      <c r="AD27" s="47">
        <f>IF(PLANEL_Pot_anual!AD11&lt;&gt;0,AD8/PLANEL_Pot_anual!AD11,0)</f>
        <v>0.39748203397195864</v>
      </c>
      <c r="AE27" s="47">
        <f>IF(PLANEL_Pot_anual!AE11&lt;&gt;0,AE8/PLANEL_Pot_anual!AE11,0)</f>
        <v>0.39748203397195864</v>
      </c>
      <c r="AF27" s="47">
        <f>IF(PLANEL_Pot_anual!AF11&lt;&gt;0,AF8/PLANEL_Pot_anual!AF11,0)</f>
        <v>0.39748203397195864</v>
      </c>
      <c r="AG27" s="47">
        <f>IF(PLANEL_Pot_anual!AG11&lt;&gt;0,AG8/PLANEL_Pot_anual!AG11,0)</f>
        <v>0.39748203397195864</v>
      </c>
      <c r="AH27" s="47">
        <f>IF(PLANEL_Pot_anual!AH11&lt;&gt;0,AH8/PLANEL_Pot_anual!AH11,0)</f>
        <v>0.39748203397195864</v>
      </c>
      <c r="AI27" s="47">
        <f>IF(PLANEL_Pot_anual!AI11&lt;&gt;0,AI8/PLANEL_Pot_anual!AI11,0)</f>
        <v>0.39748203397195864</v>
      </c>
      <c r="AJ27" s="47">
        <f>IF(PLANEL_Pot_anual!AJ11&lt;&gt;0,AJ8/PLANEL_Pot_anual!AJ11,0)</f>
        <v>0.39748203397195864</v>
      </c>
      <c r="AK27" s="47">
        <f>IF(PLANEL_Pot_anual!AK11&lt;&gt;0,AK8/PLANEL_Pot_anual!AK11,0)</f>
        <v>0.39748203397195864</v>
      </c>
      <c r="AL27" s="47">
        <f>IF(PLANEL_Pot_anual!AL11&lt;&gt;0,AL8/PLANEL_Pot_anual!AL11,0)</f>
        <v>0.39748203397195864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0.61461002515418617</v>
      </c>
      <c r="N39" s="54">
        <f>IF(PLANEL_Pot_anual!N23&lt;&gt;0,N14/PLANEL_Pot_anual!N23,0)</f>
        <v>0.49799848917003919</v>
      </c>
      <c r="O39" s="54">
        <f>IF(PLANEL_Pot_anual!O23&lt;&gt;0,O14/PLANEL_Pot_anual!O23,0)</f>
        <v>0.77301090039270348</v>
      </c>
      <c r="P39" s="54">
        <f>IF(PLANEL_Pot_anual!P23&lt;&gt;0,P14/PLANEL_Pot_anual!P23,0)</f>
        <v>0.78853600315676964</v>
      </c>
      <c r="Q39" s="54">
        <f>IF(PLANEL_Pot_anual!Q23&lt;&gt;0,Q14/PLANEL_Pot_anual!Q23,0)</f>
        <v>1.0487749610509527</v>
      </c>
      <c r="R39" s="54">
        <f>IF(PLANEL_Pot_anual!R23&lt;&gt;0,R14/PLANEL_Pot_anual!R23,0)</f>
        <v>0.82748403733270504</v>
      </c>
      <c r="S39" s="54">
        <f>IF(PLANEL_Pot_anual!S23&lt;&gt;0,S14/PLANEL_Pot_anual!S23,0)</f>
        <v>0.71972824834697691</v>
      </c>
      <c r="T39" s="54">
        <f>IF(PLANEL_Pot_anual!T23&lt;&gt;0,T14/PLANEL_Pot_anual!T23,0)</f>
        <v>0.76152707953688048</v>
      </c>
      <c r="U39" s="54">
        <f>IF(PLANEL_Pot_anual!U23&lt;&gt;0,U14/PLANEL_Pot_anual!U23,0)</f>
        <v>0.78677674995780822</v>
      </c>
      <c r="V39" s="54">
        <f>IF(PLANEL_Pot_anual!V23&lt;&gt;0,V14/PLANEL_Pot_anual!V23,0)</f>
        <v>0.7907182242991736</v>
      </c>
      <c r="W39" s="54">
        <f>IF(PLANEL_Pot_anual!W23&lt;&gt;0,W14/PLANEL_Pot_anual!W23,0)</f>
        <v>0.77820115516203581</v>
      </c>
      <c r="X39" s="54">
        <f>IF(PLANEL_Pot_anual!X23&lt;&gt;0,X14/PLANEL_Pot_anual!X23,0)</f>
        <v>0.74812774058793952</v>
      </c>
      <c r="Y39" s="54">
        <f>IF(PLANEL_Pot_anual!Y23&lt;&gt;0,Y14/PLANEL_Pot_anual!Y23,0)</f>
        <v>0.74173030538440898</v>
      </c>
      <c r="Z39" s="54">
        <f>IF(PLANEL_Pot_anual!Z23&lt;&gt;0,Z14/PLANEL_Pot_anual!Z23,0)</f>
        <v>0.70457867133652752</v>
      </c>
      <c r="AA39" s="54">
        <f>IF(PLANEL_Pot_anual!AA23&lt;&gt;0,AA14/PLANEL_Pot_anual!AA23,0)</f>
        <v>0.68473632729319855</v>
      </c>
      <c r="AB39" s="84">
        <f>IF(PLANEL_Pot_anual!AB23&lt;&gt;0,AB14/PLANEL_Pot_anual!AB23,0)</f>
        <v>0.68092892701713514</v>
      </c>
      <c r="AC39" s="54">
        <f>IF(PLANEL_Pot_anual!AC23&lt;&gt;0,AC14/PLANEL_Pot_anual!AC23,0)</f>
        <v>0.69008474759308525</v>
      </c>
      <c r="AD39" s="54">
        <f>IF(PLANEL_Pot_anual!AD23&lt;&gt;0,AD14/PLANEL_Pot_anual!AD23,0)</f>
        <v>0.70644244770695719</v>
      </c>
      <c r="AE39" s="54">
        <f>IF(PLANEL_Pot_anual!AE23&lt;&gt;0,AE14/PLANEL_Pot_anual!AE23,0)</f>
        <v>0.71512319193494811</v>
      </c>
      <c r="AF39" s="54">
        <f>IF(PLANEL_Pot_anual!AF23&lt;&gt;0,AF14/PLANEL_Pot_anual!AF23,0)</f>
        <v>0.71809571132795369</v>
      </c>
      <c r="AG39" s="54">
        <f>IF(PLANEL_Pot_anual!AG23&lt;&gt;0,AG14/PLANEL_Pot_anual!AG23,0)</f>
        <v>0.69651703012791444</v>
      </c>
      <c r="AH39" s="54">
        <f>IF(PLANEL_Pot_anual!AH23&lt;&gt;0,AH14/PLANEL_Pot_anual!AH23,0)</f>
        <v>0.68088460765847192</v>
      </c>
      <c r="AI39" s="54">
        <f>IF(PLANEL_Pot_anual!AI23&lt;&gt;0,AI14/PLANEL_Pot_anual!AI23,0)</f>
        <v>0.67941457412569306</v>
      </c>
      <c r="AJ39" s="54">
        <f>IF(PLANEL_Pot_anual!AJ23&lt;&gt;0,AJ14/PLANEL_Pot_anual!AJ23,0)</f>
        <v>0.71071979427566268</v>
      </c>
      <c r="AK39" s="54">
        <f>IF(PLANEL_Pot_anual!AK23&lt;&gt;0,AK14/PLANEL_Pot_anual!AK23,0)</f>
        <v>0.74141676198576434</v>
      </c>
      <c r="AL39" s="54">
        <f>IF(PLANEL_Pot_anual!AL23&lt;&gt;0,AL14/PLANEL_Pot_anual!AL23,0)</f>
        <v>0.75566863748379276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390.6441337</v>
      </c>
      <c r="AS6" s="33">
        <v>3996.2258590000001</v>
      </c>
      <c r="AT6" s="33">
        <v>5468.4358499999998</v>
      </c>
      <c r="AU6" s="33">
        <v>3484.7847820000002</v>
      </c>
      <c r="AV6" s="33">
        <v>390.6441337</v>
      </c>
      <c r="AW6" s="33">
        <v>3996.2258590000001</v>
      </c>
      <c r="AX6" s="33">
        <v>5468.4358499999998</v>
      </c>
      <c r="AY6" s="33">
        <v>3484.7847820000002</v>
      </c>
      <c r="AZ6" s="33">
        <v>153.91750680000001</v>
      </c>
      <c r="BA6" s="33">
        <v>1574.5510240000001</v>
      </c>
      <c r="BB6" s="33">
        <v>2154.615773</v>
      </c>
      <c r="BC6" s="33">
        <v>1373.038372</v>
      </c>
      <c r="BD6" s="33">
        <v>153.91750680000001</v>
      </c>
      <c r="BE6" s="33">
        <v>1574.5510240000001</v>
      </c>
      <c r="BF6" s="33">
        <v>2154.615773</v>
      </c>
      <c r="BG6" s="33">
        <v>1373.038372</v>
      </c>
      <c r="BH6" s="33">
        <v>153.91750680000001</v>
      </c>
      <c r="BI6" s="33">
        <v>1574.5510240000001</v>
      </c>
      <c r="BJ6" s="33">
        <v>2154.615773</v>
      </c>
      <c r="BK6" s="33">
        <v>1373.038372</v>
      </c>
      <c r="BL6" s="33">
        <v>153.91750680000001</v>
      </c>
      <c r="BM6" s="33">
        <v>1574.5510240000001</v>
      </c>
      <c r="BN6" s="33">
        <v>2154.615773</v>
      </c>
      <c r="BO6" s="33">
        <v>1373.038372</v>
      </c>
      <c r="BP6" s="33">
        <v>153.91750680000001</v>
      </c>
      <c r="BQ6" s="33">
        <v>1574.5510240000001</v>
      </c>
      <c r="BR6" s="33">
        <v>2154.615773</v>
      </c>
      <c r="BS6" s="33">
        <v>1373.038372</v>
      </c>
      <c r="BT6" s="33">
        <v>153.91750680000001</v>
      </c>
      <c r="BU6" s="33">
        <v>1574.5510240000001</v>
      </c>
      <c r="BV6" s="33">
        <v>2154.615773</v>
      </c>
      <c r="BW6" s="33">
        <v>1373.038372</v>
      </c>
      <c r="BX6" s="33">
        <v>153.91750680000001</v>
      </c>
      <c r="BY6" s="33">
        <v>1574.5510240000001</v>
      </c>
      <c r="BZ6" s="33">
        <v>2154.615773</v>
      </c>
      <c r="CA6" s="33">
        <v>1373.038372</v>
      </c>
      <c r="CB6" s="33">
        <v>45.695087960000002</v>
      </c>
      <c r="CC6" s="33">
        <v>467.453307</v>
      </c>
      <c r="CD6" s="33">
        <v>639.66315029999998</v>
      </c>
      <c r="CE6" s="33">
        <v>407.62815419999998</v>
      </c>
      <c r="CF6" s="33">
        <v>45.695087960000002</v>
      </c>
      <c r="CG6" s="33">
        <v>467.453307</v>
      </c>
      <c r="CH6" s="33">
        <v>639.66315029999998</v>
      </c>
      <c r="CI6" s="33">
        <v>407.62815419999998</v>
      </c>
      <c r="CJ6" s="33">
        <v>45.695087960000002</v>
      </c>
      <c r="CK6" s="33">
        <v>467.453307</v>
      </c>
      <c r="CL6" s="33">
        <v>639.66315029999998</v>
      </c>
      <c r="CM6" s="33">
        <v>407.62815419999998</v>
      </c>
      <c r="CN6" s="33">
        <v>45.695087960000002</v>
      </c>
      <c r="CO6" s="33">
        <v>467.453307</v>
      </c>
      <c r="CP6" s="33">
        <v>639.66315029999998</v>
      </c>
      <c r="CQ6" s="33">
        <v>407.62815419999998</v>
      </c>
      <c r="CR6" s="33">
        <v>45.695087960000002</v>
      </c>
      <c r="CS6" s="33">
        <v>467.453307</v>
      </c>
      <c r="CT6" s="33">
        <v>639.66315029999998</v>
      </c>
      <c r="CU6" s="33">
        <v>407.62815419999998</v>
      </c>
      <c r="CV6" s="33">
        <v>15.7118058</v>
      </c>
      <c r="CW6" s="33">
        <v>160.7292142</v>
      </c>
      <c r="CX6" s="33">
        <v>219.94187210000001</v>
      </c>
      <c r="CY6" s="33">
        <v>140.15892479999999</v>
      </c>
      <c r="CZ6" s="33">
        <v>15.7118058</v>
      </c>
      <c r="DA6" s="33">
        <v>160.7292142</v>
      </c>
      <c r="DB6" s="33">
        <v>219.94187210000001</v>
      </c>
      <c r="DC6" s="33">
        <v>140.15892479999999</v>
      </c>
      <c r="DD6" s="33">
        <v>15.7118058</v>
      </c>
      <c r="DE6" s="33">
        <v>160.7292142</v>
      </c>
      <c r="DF6" s="33">
        <v>219.94187210000001</v>
      </c>
      <c r="DG6" s="33">
        <v>140.15892479999999</v>
      </c>
      <c r="DH6" s="33">
        <v>15.7118058</v>
      </c>
      <c r="DI6" s="33">
        <v>160.7292142</v>
      </c>
      <c r="DJ6" s="33">
        <v>219.94187210000001</v>
      </c>
      <c r="DK6" s="33">
        <v>140.15892479999999</v>
      </c>
      <c r="DL6" s="33">
        <v>15.7118058</v>
      </c>
      <c r="DM6" s="33">
        <v>160.7292142</v>
      </c>
      <c r="DN6" s="33">
        <v>219.94187210000001</v>
      </c>
      <c r="DO6" s="33">
        <v>140.15892479999999</v>
      </c>
      <c r="DP6" s="33">
        <v>15.7118058</v>
      </c>
      <c r="DQ6" s="33">
        <v>160.7292142</v>
      </c>
      <c r="DR6" s="33">
        <v>219.94187210000001</v>
      </c>
      <c r="DS6" s="33">
        <v>140.15892479999999</v>
      </c>
      <c r="DT6" s="33">
        <v>15.7118058</v>
      </c>
      <c r="DU6" s="33">
        <v>160.7292142</v>
      </c>
      <c r="DV6" s="33">
        <v>219.94187210000001</v>
      </c>
      <c r="DW6" s="33">
        <v>140.15892479999999</v>
      </c>
      <c r="DX6" s="33">
        <v>15.7118058</v>
      </c>
      <c r="DY6" s="33">
        <v>160.7292142</v>
      </c>
      <c r="DZ6" s="33">
        <v>219.94187210000001</v>
      </c>
      <c r="EA6" s="33">
        <v>140.15892479999999</v>
      </c>
      <c r="EB6" s="33">
        <v>15.7118058</v>
      </c>
      <c r="EC6" s="33">
        <v>160.7292142</v>
      </c>
      <c r="ED6" s="33">
        <v>219.94187210000001</v>
      </c>
      <c r="EE6" s="33">
        <v>140.15892479999999</v>
      </c>
      <c r="EF6" s="33">
        <v>15.7118058</v>
      </c>
      <c r="EG6" s="33">
        <v>160.7292142</v>
      </c>
      <c r="EH6" s="33">
        <v>219.94187210000001</v>
      </c>
      <c r="EI6" s="33">
        <v>140.15892479999999</v>
      </c>
      <c r="EJ6" s="33">
        <v>15.7118058</v>
      </c>
      <c r="EK6" s="33">
        <v>160.7292142</v>
      </c>
      <c r="EL6" s="33">
        <v>219.94187210000001</v>
      </c>
      <c r="EM6" s="33">
        <v>140.15892479999999</v>
      </c>
      <c r="EN6" s="33">
        <v>15.7118058</v>
      </c>
      <c r="EO6" s="33">
        <v>160.7292142</v>
      </c>
      <c r="EP6" s="33">
        <v>219.94187210000001</v>
      </c>
      <c r="EQ6" s="33">
        <v>140.15892479999999</v>
      </c>
      <c r="ER6" s="33">
        <v>15.7118058</v>
      </c>
      <c r="ES6" s="33">
        <v>160.7292142</v>
      </c>
      <c r="ET6" s="33">
        <v>219.94187210000001</v>
      </c>
      <c r="EU6" s="33">
        <v>140.15892479999999</v>
      </c>
      <c r="EV6" s="33">
        <v>15.7118058</v>
      </c>
      <c r="EW6" s="33">
        <v>160.7292142</v>
      </c>
      <c r="EX6" s="33">
        <v>219.94187210000001</v>
      </c>
      <c r="EY6" s="33">
        <v>140.15892479999999</v>
      </c>
      <c r="EZ6" s="33">
        <v>15.7118058</v>
      </c>
      <c r="FA6" s="33">
        <v>160.7292142</v>
      </c>
      <c r="FB6" s="33">
        <v>219.94187210000001</v>
      </c>
      <c r="FC6" s="33">
        <v>140.15892479999999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488.56404520000001</v>
      </c>
      <c r="AS17" s="33">
        <v>4997.9306049999996</v>
      </c>
      <c r="AT17" s="33">
        <v>6839.168721</v>
      </c>
      <c r="AU17" s="33">
        <v>4358.2903290000004</v>
      </c>
      <c r="AV17" s="33">
        <v>488.56404520000001</v>
      </c>
      <c r="AW17" s="33">
        <v>4997.9306049999996</v>
      </c>
      <c r="AX17" s="33">
        <v>6839.168721</v>
      </c>
      <c r="AY17" s="33">
        <v>4358.2903290000004</v>
      </c>
      <c r="AZ17" s="33">
        <v>196.51545590000001</v>
      </c>
      <c r="BA17" s="33">
        <v>2010.321105</v>
      </c>
      <c r="BB17" s="33">
        <v>2750.9235939999999</v>
      </c>
      <c r="BC17" s="33">
        <v>1753.0381520000001</v>
      </c>
      <c r="BD17" s="33">
        <v>196.51545590000001</v>
      </c>
      <c r="BE17" s="33">
        <v>2010.321105</v>
      </c>
      <c r="BF17" s="33">
        <v>2750.9235939999999</v>
      </c>
      <c r="BG17" s="33">
        <v>1753.0381520000001</v>
      </c>
      <c r="BH17" s="33">
        <v>196.51545590000001</v>
      </c>
      <c r="BI17" s="33">
        <v>2010.321105</v>
      </c>
      <c r="BJ17" s="33">
        <v>2750.9235939999999</v>
      </c>
      <c r="BK17" s="33">
        <v>1753.0381520000001</v>
      </c>
      <c r="BL17" s="33">
        <v>196.51545590000001</v>
      </c>
      <c r="BM17" s="33">
        <v>2010.321105</v>
      </c>
      <c r="BN17" s="33">
        <v>2750.9235939999999</v>
      </c>
      <c r="BO17" s="33">
        <v>1753.0381520000001</v>
      </c>
      <c r="BP17" s="33">
        <v>196.51545590000001</v>
      </c>
      <c r="BQ17" s="33">
        <v>2010.321105</v>
      </c>
      <c r="BR17" s="33">
        <v>2750.9235939999999</v>
      </c>
      <c r="BS17" s="33">
        <v>1753.0381520000001</v>
      </c>
      <c r="BT17" s="33">
        <v>196.51545590000001</v>
      </c>
      <c r="BU17" s="33">
        <v>2010.321105</v>
      </c>
      <c r="BV17" s="33">
        <v>2750.9235939999999</v>
      </c>
      <c r="BW17" s="33">
        <v>1753.0381520000001</v>
      </c>
      <c r="BX17" s="33">
        <v>196.51545590000001</v>
      </c>
      <c r="BY17" s="33">
        <v>2010.321105</v>
      </c>
      <c r="BZ17" s="33">
        <v>2750.9235939999999</v>
      </c>
      <c r="CA17" s="33">
        <v>1753.0381520000001</v>
      </c>
      <c r="CB17" s="33">
        <v>60.82510276</v>
      </c>
      <c r="CC17" s="33">
        <v>622.23089400000003</v>
      </c>
      <c r="CD17" s="33">
        <v>851.46081530000004</v>
      </c>
      <c r="CE17" s="33">
        <v>542.59714719999999</v>
      </c>
      <c r="CF17" s="33">
        <v>60.82510276</v>
      </c>
      <c r="CG17" s="33">
        <v>622.23089400000003</v>
      </c>
      <c r="CH17" s="33">
        <v>851.46081530000004</v>
      </c>
      <c r="CI17" s="33">
        <v>542.59714719999999</v>
      </c>
      <c r="CJ17" s="33">
        <v>60.82510276</v>
      </c>
      <c r="CK17" s="33">
        <v>622.23089400000003</v>
      </c>
      <c r="CL17" s="33">
        <v>851.46081530000004</v>
      </c>
      <c r="CM17" s="33">
        <v>542.59714719999999</v>
      </c>
      <c r="CN17" s="33">
        <v>60.82510276</v>
      </c>
      <c r="CO17" s="33">
        <v>622.23089400000003</v>
      </c>
      <c r="CP17" s="33">
        <v>851.46081530000004</v>
      </c>
      <c r="CQ17" s="33">
        <v>542.59714719999999</v>
      </c>
      <c r="CR17" s="33">
        <v>60.82510276</v>
      </c>
      <c r="CS17" s="33">
        <v>622.23089400000003</v>
      </c>
      <c r="CT17" s="33">
        <v>851.46081530000004</v>
      </c>
      <c r="CU17" s="33">
        <v>542.59714719999999</v>
      </c>
      <c r="CV17" s="33">
        <v>15.7118058</v>
      </c>
      <c r="CW17" s="33">
        <v>160.7292142</v>
      </c>
      <c r="CX17" s="33">
        <v>219.94187210000001</v>
      </c>
      <c r="CY17" s="33">
        <v>140.15892479999999</v>
      </c>
      <c r="CZ17" s="33">
        <v>15.7118058</v>
      </c>
      <c r="DA17" s="33">
        <v>160.7292142</v>
      </c>
      <c r="DB17" s="33">
        <v>219.94187210000001</v>
      </c>
      <c r="DC17" s="33">
        <v>140.15892479999999</v>
      </c>
      <c r="DD17" s="33">
        <v>15.7118058</v>
      </c>
      <c r="DE17" s="33">
        <v>160.7292142</v>
      </c>
      <c r="DF17" s="33">
        <v>219.94187210000001</v>
      </c>
      <c r="DG17" s="33">
        <v>140.15892479999999</v>
      </c>
      <c r="DH17" s="33">
        <v>15.7118058</v>
      </c>
      <c r="DI17" s="33">
        <v>160.7292142</v>
      </c>
      <c r="DJ17" s="33">
        <v>219.94187210000001</v>
      </c>
      <c r="DK17" s="33">
        <v>140.15892479999999</v>
      </c>
      <c r="DL17" s="33">
        <v>15.7118058</v>
      </c>
      <c r="DM17" s="33">
        <v>160.7292142</v>
      </c>
      <c r="DN17" s="33">
        <v>219.94187210000001</v>
      </c>
      <c r="DO17" s="33">
        <v>140.15892479999999</v>
      </c>
      <c r="DP17" s="33">
        <v>15.7118058</v>
      </c>
      <c r="DQ17" s="33">
        <v>160.7292142</v>
      </c>
      <c r="DR17" s="33">
        <v>219.94187210000001</v>
      </c>
      <c r="DS17" s="33">
        <v>140.15892479999999</v>
      </c>
      <c r="DT17" s="33">
        <v>15.7118058</v>
      </c>
      <c r="DU17" s="33">
        <v>160.7292142</v>
      </c>
      <c r="DV17" s="33">
        <v>219.94187210000001</v>
      </c>
      <c r="DW17" s="33">
        <v>140.15892479999999</v>
      </c>
      <c r="DX17" s="33">
        <v>15.7118058</v>
      </c>
      <c r="DY17" s="33">
        <v>160.7292142</v>
      </c>
      <c r="DZ17" s="33">
        <v>219.94187210000001</v>
      </c>
      <c r="EA17" s="33">
        <v>140.15892479999999</v>
      </c>
      <c r="EB17" s="33">
        <v>15.7118058</v>
      </c>
      <c r="EC17" s="33">
        <v>160.7292142</v>
      </c>
      <c r="ED17" s="33">
        <v>219.94187210000001</v>
      </c>
      <c r="EE17" s="33">
        <v>140.15892479999999</v>
      </c>
      <c r="EF17" s="33">
        <v>15.7118058</v>
      </c>
      <c r="EG17" s="33">
        <v>160.7292142</v>
      </c>
      <c r="EH17" s="33">
        <v>219.94187210000001</v>
      </c>
      <c r="EI17" s="33">
        <v>140.15892479999999</v>
      </c>
      <c r="EJ17" s="33">
        <v>15.7118058</v>
      </c>
      <c r="EK17" s="33">
        <v>160.7292142</v>
      </c>
      <c r="EL17" s="33">
        <v>219.94187210000001</v>
      </c>
      <c r="EM17" s="33">
        <v>140.15892479999999</v>
      </c>
      <c r="EN17" s="33">
        <v>15.7118058</v>
      </c>
      <c r="EO17" s="33">
        <v>160.7292142</v>
      </c>
      <c r="EP17" s="33">
        <v>219.94187210000001</v>
      </c>
      <c r="EQ17" s="33">
        <v>140.15892479999999</v>
      </c>
      <c r="ER17" s="33">
        <v>15.7118058</v>
      </c>
      <c r="ES17" s="33">
        <v>160.7292142</v>
      </c>
      <c r="ET17" s="33">
        <v>219.94187210000001</v>
      </c>
      <c r="EU17" s="33">
        <v>140.15892479999999</v>
      </c>
      <c r="EV17" s="33">
        <v>15.7118058</v>
      </c>
      <c r="EW17" s="33">
        <v>160.7292142</v>
      </c>
      <c r="EX17" s="33">
        <v>219.94187210000001</v>
      </c>
      <c r="EY17" s="33">
        <v>140.15892479999999</v>
      </c>
      <c r="EZ17" s="33">
        <v>15.7118058</v>
      </c>
      <c r="FA17" s="33">
        <v>160.7292142</v>
      </c>
      <c r="FB17" s="33">
        <v>219.94187210000001</v>
      </c>
      <c r="FC17" s="33">
        <v>140.15892479999999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268.10271410000001</v>
      </c>
      <c r="BC32" s="33">
        <v>928.64131359999999</v>
      </c>
      <c r="BD32" s="33">
        <v>928.64131359999999</v>
      </c>
      <c r="BF32" s="33">
        <v>459.03880290000001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16.969072400000002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93.104018030000006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604.73776199999998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268.10271410000001</v>
      </c>
      <c r="BC41" s="33">
        <v>1241.3759130000001</v>
      </c>
      <c r="BD41" s="33">
        <v>1241.3759130000001</v>
      </c>
      <c r="BE41" s="33">
        <v>0</v>
      </c>
      <c r="BF41" s="33">
        <v>552.14282100000003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1194.8287290000001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1194.8287290000001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3238.20471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725.5737292</v>
      </c>
      <c r="BC103" s="33">
        <v>725.5737292</v>
      </c>
      <c r="BD103" s="33">
        <v>725.5737292</v>
      </c>
      <c r="BG103" s="33">
        <v>725.5737292</v>
      </c>
      <c r="BH103" s="33">
        <v>758.79574890000004</v>
      </c>
      <c r="BK103" s="33">
        <v>758.79574890000004</v>
      </c>
      <c r="BL103" s="33">
        <v>1416.564396</v>
      </c>
      <c r="BO103" s="33">
        <v>1416.564396</v>
      </c>
      <c r="BP103" s="33">
        <v>1416.564396</v>
      </c>
      <c r="BS103" s="33">
        <v>1416.564396</v>
      </c>
      <c r="BT103" s="33">
        <v>1416.564396</v>
      </c>
      <c r="BW103" s="33">
        <v>1416.564396</v>
      </c>
      <c r="BX103" s="33">
        <v>1416.564396</v>
      </c>
      <c r="CA103" s="33">
        <v>1416.564396</v>
      </c>
      <c r="CB103" s="33">
        <v>1416.564396</v>
      </c>
      <c r="CE103" s="33">
        <v>1416.564396</v>
      </c>
      <c r="CF103" s="33">
        <v>1416.564396</v>
      </c>
      <c r="CI103" s="33">
        <v>1416.564396</v>
      </c>
      <c r="CJ103" s="33">
        <v>1416.564396</v>
      </c>
      <c r="CM103" s="33">
        <v>1416.564396</v>
      </c>
      <c r="CN103" s="33">
        <v>1416.564396</v>
      </c>
      <c r="CQ103" s="33">
        <v>1416.564396</v>
      </c>
      <c r="CR103" s="33">
        <v>1416.564396</v>
      </c>
      <c r="CU103" s="33">
        <v>1416.564396</v>
      </c>
      <c r="CV103" s="33">
        <v>1416.564396</v>
      </c>
      <c r="CY103" s="33">
        <v>1416.564396</v>
      </c>
      <c r="CZ103" s="33">
        <v>1416.564396</v>
      </c>
      <c r="DC103" s="33">
        <v>1416.564396</v>
      </c>
      <c r="DD103" s="33">
        <v>1416.564396</v>
      </c>
      <c r="DG103" s="33">
        <v>1416.564396</v>
      </c>
      <c r="DH103" s="33">
        <v>1416.564396</v>
      </c>
      <c r="DK103" s="33">
        <v>1416.564396</v>
      </c>
      <c r="DL103" s="33">
        <v>1416.564396</v>
      </c>
      <c r="DO103" s="33">
        <v>1416.564396</v>
      </c>
      <c r="DP103" s="33">
        <v>1416.564396</v>
      </c>
      <c r="DS103" s="33">
        <v>1416.564396</v>
      </c>
      <c r="DT103" s="33">
        <v>1416.564396</v>
      </c>
      <c r="DW103" s="33">
        <v>1416.564396</v>
      </c>
      <c r="DX103" s="33">
        <v>1416.564396</v>
      </c>
      <c r="EA103" s="33">
        <v>1416.564396</v>
      </c>
      <c r="EB103" s="33">
        <v>1416.564396</v>
      </c>
      <c r="EF103" s="33">
        <v>1416.564396</v>
      </c>
      <c r="EI103" s="33">
        <v>1416.564396</v>
      </c>
      <c r="EJ103" s="33">
        <v>1416.564396</v>
      </c>
      <c r="EM103" s="33">
        <v>1260.8361809999999</v>
      </c>
      <c r="EN103" s="33">
        <v>1416.564396</v>
      </c>
      <c r="ER103" s="33">
        <v>1416.564396</v>
      </c>
      <c r="EV103" s="33">
        <v>1416.564396</v>
      </c>
      <c r="EZ103" s="33">
        <v>1416.564396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1088.775425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747.6582555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846.75214419999998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1294.365595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558.84255159999998</v>
      </c>
      <c r="AI108" s="33">
        <v>844.36501850000002</v>
      </c>
      <c r="AJ108" s="33">
        <v>591.31756189999999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1160.402499</v>
      </c>
      <c r="AW108" s="33">
        <v>558.84255159999998</v>
      </c>
      <c r="AX108" s="33">
        <v>744.90297250000003</v>
      </c>
      <c r="AY108" s="33">
        <v>1160.402499</v>
      </c>
      <c r="AZ108" s="33">
        <v>902.54509559999997</v>
      </c>
      <c r="BA108" s="33">
        <v>591.31756189999999</v>
      </c>
      <c r="BB108" s="33">
        <v>844.36501850000002</v>
      </c>
      <c r="BC108" s="33">
        <v>1541.099831</v>
      </c>
      <c r="BD108" s="33">
        <v>1325.1609450000001</v>
      </c>
      <c r="BE108" s="33">
        <v>591.31756189999999</v>
      </c>
      <c r="BF108" s="33">
        <v>844.36501850000002</v>
      </c>
      <c r="BG108" s="33">
        <v>1541.099831</v>
      </c>
      <c r="BH108" s="33">
        <v>1541.099831</v>
      </c>
      <c r="BI108" s="33">
        <v>591.31756189999999</v>
      </c>
      <c r="BJ108" s="33">
        <v>844.36501850000002</v>
      </c>
      <c r="BK108" s="33">
        <v>1541.099831</v>
      </c>
      <c r="BL108" s="33">
        <v>2113.7312470000002</v>
      </c>
      <c r="BM108" s="33">
        <v>558.84255159999998</v>
      </c>
      <c r="BN108" s="33">
        <v>1202.400836</v>
      </c>
      <c r="BO108" s="33">
        <v>2195.0526610000002</v>
      </c>
      <c r="BP108" s="33">
        <v>1938.736283</v>
      </c>
      <c r="BQ108" s="33">
        <v>591.31756189999999</v>
      </c>
      <c r="BR108" s="33">
        <v>1264.259442</v>
      </c>
      <c r="BS108" s="33">
        <v>2195.0526610000002</v>
      </c>
      <c r="BT108" s="33">
        <v>1749.2580800000001</v>
      </c>
      <c r="BU108" s="33">
        <v>558.84255159999998</v>
      </c>
      <c r="BV108" s="33">
        <v>1145.2908729999999</v>
      </c>
      <c r="BW108" s="33">
        <v>2195.0526610000002</v>
      </c>
      <c r="BX108" s="33">
        <v>1969.5480439999999</v>
      </c>
      <c r="BY108" s="33">
        <v>591.31756189999999</v>
      </c>
      <c r="BZ108" s="33">
        <v>1371.4471900000001</v>
      </c>
      <c r="CA108" s="33">
        <v>2195.0526610000002</v>
      </c>
      <c r="CB108" s="33">
        <v>1873.122854</v>
      </c>
      <c r="CC108" s="33">
        <v>269.38775509999999</v>
      </c>
      <c r="CD108" s="33">
        <v>522.43521169999997</v>
      </c>
      <c r="CE108" s="33">
        <v>1873.122854</v>
      </c>
      <c r="CF108" s="33">
        <v>1107.079379</v>
      </c>
      <c r="CG108" s="33">
        <v>269.38775509999999</v>
      </c>
      <c r="CH108" s="33">
        <v>522.43521169999997</v>
      </c>
      <c r="CI108" s="33">
        <v>1873.122854</v>
      </c>
      <c r="CJ108" s="33">
        <v>797.62251670000001</v>
      </c>
      <c r="CK108" s="33">
        <v>269.38775509999999</v>
      </c>
      <c r="CL108" s="33">
        <v>522.43521169999997</v>
      </c>
      <c r="CM108" s="33">
        <v>1873.122854</v>
      </c>
      <c r="CN108" s="33">
        <v>586.34178919999999</v>
      </c>
      <c r="CO108" s="33">
        <v>269.38775509999999</v>
      </c>
      <c r="CP108" s="33">
        <v>522.43521169999997</v>
      </c>
      <c r="CQ108" s="33">
        <v>1440.4682270000001</v>
      </c>
      <c r="CR108" s="33">
        <v>629.27247130000001</v>
      </c>
      <c r="CS108" s="33">
        <v>269.38775509999999</v>
      </c>
      <c r="CT108" s="33">
        <v>522.43521169999997</v>
      </c>
      <c r="CU108" s="33">
        <v>1873.122854</v>
      </c>
      <c r="CV108" s="33">
        <v>1873.122854</v>
      </c>
      <c r="CW108" s="33">
        <v>269.38775509999999</v>
      </c>
      <c r="CX108" s="33">
        <v>522.43521169999997</v>
      </c>
      <c r="CY108" s="33">
        <v>1873.122854</v>
      </c>
      <c r="CZ108" s="33">
        <v>217.3858285</v>
      </c>
      <c r="DC108" s="33">
        <v>1298.493825</v>
      </c>
      <c r="DD108" s="33">
        <v>1350.687643</v>
      </c>
      <c r="DG108" s="33">
        <v>1350.687643</v>
      </c>
      <c r="DH108" s="33">
        <v>1350.687643</v>
      </c>
      <c r="DK108" s="33">
        <v>1350.687643</v>
      </c>
      <c r="DL108" s="33">
        <v>1350.687643</v>
      </c>
      <c r="DO108" s="33">
        <v>1350.687643</v>
      </c>
      <c r="DP108" s="33">
        <v>1350.687643</v>
      </c>
      <c r="DS108" s="33">
        <v>1350.687643</v>
      </c>
      <c r="DT108" s="33">
        <v>1350.687643</v>
      </c>
      <c r="DW108" s="33">
        <v>1141.3605210000001</v>
      </c>
      <c r="DX108" s="33">
        <v>1350.687643</v>
      </c>
      <c r="EA108" s="33">
        <v>1350.687643</v>
      </c>
      <c r="EB108" s="33">
        <v>1350.687643</v>
      </c>
      <c r="EE108" s="33">
        <v>1350.687643</v>
      </c>
      <c r="EF108" s="33">
        <v>1350.687643</v>
      </c>
      <c r="EI108" s="33">
        <v>269.331838</v>
      </c>
      <c r="EJ108" s="33">
        <v>1350.687643</v>
      </c>
      <c r="EN108" s="33">
        <v>1350.687643</v>
      </c>
      <c r="EQ108" s="33">
        <v>599.55629269999997</v>
      </c>
      <c r="ER108" s="33">
        <v>1350.687643</v>
      </c>
      <c r="EV108" s="33">
        <v>1350.687643</v>
      </c>
      <c r="EZ108" s="33">
        <v>1350.687643</v>
      </c>
      <c r="FC108" s="33">
        <v>38.640350730000002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3962.127387</v>
      </c>
      <c r="AI113" s="33">
        <v>6281.164624</v>
      </c>
      <c r="AJ113" s="33">
        <v>4582.3094719999999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4787.9604380000001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7492.886152</v>
      </c>
      <c r="AV113" s="33">
        <v>6668.9673979999998</v>
      </c>
      <c r="AW113" s="33">
        <v>4138.5995190000003</v>
      </c>
      <c r="AX113" s="33">
        <v>5160.3535769999999</v>
      </c>
      <c r="AY113" s="33">
        <v>7812.9633400000002</v>
      </c>
      <c r="AZ113" s="33">
        <v>6563.7213030000003</v>
      </c>
      <c r="BA113" s="33">
        <v>3960.7594330000002</v>
      </c>
      <c r="BB113" s="33">
        <v>5210.0353279999999</v>
      </c>
      <c r="BC113" s="33">
        <v>8186.1979709999996</v>
      </c>
      <c r="BD113" s="33">
        <v>5349.2449040000001</v>
      </c>
      <c r="BE113" s="33">
        <v>2445.0225799999998</v>
      </c>
      <c r="BF113" s="33">
        <v>3572.94308</v>
      </c>
      <c r="BG113" s="33">
        <v>5973.6192810000002</v>
      </c>
      <c r="BH113" s="33">
        <v>5499.9549770000003</v>
      </c>
      <c r="BI113" s="33">
        <v>2346.571747</v>
      </c>
      <c r="BJ113" s="33">
        <v>3797.440341</v>
      </c>
      <c r="BK113" s="33">
        <v>5809.9396360000001</v>
      </c>
      <c r="BL113" s="33">
        <v>6730.3550409999998</v>
      </c>
      <c r="BM113" s="33">
        <v>2314.0967369999998</v>
      </c>
      <c r="BN113" s="33">
        <v>3804.216359</v>
      </c>
      <c r="BO113" s="33">
        <v>7121.6611130000001</v>
      </c>
      <c r="BP113" s="33">
        <v>6473.0094909999998</v>
      </c>
      <c r="BQ113" s="33">
        <v>2264.2211609999999</v>
      </c>
      <c r="BR113" s="33">
        <v>3783.7243790000002</v>
      </c>
      <c r="BS113" s="33">
        <v>6956.9599410000001</v>
      </c>
      <c r="BT113" s="33">
        <v>6283.5312880000001</v>
      </c>
      <c r="BU113" s="33">
        <v>2231.7461509999998</v>
      </c>
      <c r="BV113" s="33">
        <v>3664.7558100000001</v>
      </c>
      <c r="BW113" s="33">
        <v>6956.9599410000001</v>
      </c>
      <c r="BX113" s="33">
        <v>6503.8212510000003</v>
      </c>
      <c r="BY113" s="33">
        <v>2264.2211609999999</v>
      </c>
      <c r="BZ113" s="33">
        <v>3890.9121270000001</v>
      </c>
      <c r="CA113" s="33">
        <v>6956.9599410000001</v>
      </c>
      <c r="CB113" s="33">
        <v>5621.6653530000003</v>
      </c>
      <c r="CC113" s="33">
        <v>1508.5521349999999</v>
      </c>
      <c r="CD113" s="33">
        <v>2256.1694400000001</v>
      </c>
      <c r="CE113" s="33">
        <v>5767.5516960000004</v>
      </c>
      <c r="CF113" s="33">
        <v>4855.6218779999999</v>
      </c>
      <c r="CG113" s="33">
        <v>1508.5521349999999</v>
      </c>
      <c r="CH113" s="33">
        <v>2256.1694400000001</v>
      </c>
      <c r="CI113" s="33">
        <v>5621.6653530000003</v>
      </c>
      <c r="CJ113" s="33">
        <v>4546.1650159999999</v>
      </c>
      <c r="CK113" s="33">
        <v>1508.5521349999999</v>
      </c>
      <c r="CL113" s="33">
        <v>2012.0761540000001</v>
      </c>
      <c r="CM113" s="33">
        <v>5621.6653530000003</v>
      </c>
      <c r="CN113" s="33">
        <v>3345.744592</v>
      </c>
      <c r="CO113" s="33">
        <v>1013.982287</v>
      </c>
      <c r="CP113" s="33">
        <v>1267.0297439999999</v>
      </c>
      <c r="CQ113" s="33">
        <v>4199.8710289999999</v>
      </c>
      <c r="CR113" s="33">
        <v>3388.6752740000002</v>
      </c>
      <c r="CS113" s="33">
        <v>1013.982287</v>
      </c>
      <c r="CT113" s="33">
        <v>1267.0297439999999</v>
      </c>
      <c r="CU113" s="33">
        <v>4632.5256570000001</v>
      </c>
      <c r="CV113" s="33">
        <v>4632.5256570000001</v>
      </c>
      <c r="CW113" s="33">
        <v>1163.3966680000001</v>
      </c>
      <c r="CX113" s="33">
        <v>1267.0297439999999</v>
      </c>
      <c r="CY113" s="33">
        <v>4632.5256570000001</v>
      </c>
      <c r="CZ113" s="33">
        <v>2976.7886309999999</v>
      </c>
      <c r="DA113" s="33">
        <v>1329.801606</v>
      </c>
      <c r="DB113" s="33">
        <v>744.59453180000003</v>
      </c>
      <c r="DC113" s="33">
        <v>4057.8966270000001</v>
      </c>
      <c r="DD113" s="33">
        <v>4110.0904449999998</v>
      </c>
      <c r="DE113" s="33">
        <v>1329.801606</v>
      </c>
      <c r="DF113" s="33">
        <v>744.59453180000003</v>
      </c>
      <c r="DG113" s="33">
        <v>4110.0904449999998</v>
      </c>
      <c r="DH113" s="33">
        <v>4229.9031869999999</v>
      </c>
      <c r="DI113" s="33">
        <v>1316.7648059999999</v>
      </c>
      <c r="DJ113" s="33">
        <v>731.55773180000006</v>
      </c>
      <c r="DK113" s="33">
        <v>4084.0168450000001</v>
      </c>
      <c r="DL113" s="33">
        <v>4084.0168450000001</v>
      </c>
      <c r="DM113" s="33">
        <v>1316.7648059999999</v>
      </c>
      <c r="DN113" s="33">
        <v>731.55773180000006</v>
      </c>
      <c r="DO113" s="33">
        <v>4084.0168450000001</v>
      </c>
      <c r="DP113" s="33">
        <v>2911.1026959999999</v>
      </c>
      <c r="DQ113" s="33">
        <v>143.85065729999999</v>
      </c>
      <c r="DR113" s="33">
        <v>143.85065729999999</v>
      </c>
      <c r="DS113" s="33">
        <v>2911.1026959999999</v>
      </c>
      <c r="DT113" s="33">
        <v>2911.1026959999999</v>
      </c>
      <c r="DU113" s="33">
        <v>143.85065729999999</v>
      </c>
      <c r="DV113" s="33">
        <v>143.85065729999999</v>
      </c>
      <c r="DW113" s="33">
        <v>2701.7755750000001</v>
      </c>
      <c r="DX113" s="33">
        <v>2911.1026959999999</v>
      </c>
      <c r="DY113" s="33">
        <v>143.85065729999999</v>
      </c>
      <c r="DZ113" s="33">
        <v>143.85065729999999</v>
      </c>
      <c r="EA113" s="33">
        <v>2911.1026959999999</v>
      </c>
      <c r="EB113" s="33">
        <v>2911.1026959999999</v>
      </c>
      <c r="EC113" s="33">
        <v>143.85065729999999</v>
      </c>
      <c r="ED113" s="33">
        <v>143.85065729999999</v>
      </c>
      <c r="EE113" s="33">
        <v>1494.5382999999999</v>
      </c>
      <c r="EF113" s="33">
        <v>2767.252039</v>
      </c>
      <c r="EG113" s="33">
        <v>0</v>
      </c>
      <c r="EH113" s="33">
        <v>0</v>
      </c>
      <c r="EI113" s="33">
        <v>1685.896234</v>
      </c>
      <c r="EJ113" s="33">
        <v>2767.252039</v>
      </c>
      <c r="EK113" s="33">
        <v>0</v>
      </c>
      <c r="EL113" s="33">
        <v>0</v>
      </c>
      <c r="EM113" s="33">
        <v>1260.8361809999999</v>
      </c>
      <c r="EN113" s="33">
        <v>2767.252039</v>
      </c>
      <c r="EO113" s="33">
        <v>0</v>
      </c>
      <c r="EP113" s="33">
        <v>0</v>
      </c>
      <c r="EQ113" s="33">
        <v>599.55629269999997</v>
      </c>
      <c r="ER113" s="33">
        <v>2767.252039</v>
      </c>
      <c r="ES113" s="33">
        <v>0</v>
      </c>
      <c r="ET113" s="33">
        <v>0</v>
      </c>
      <c r="EU113" s="33">
        <v>0</v>
      </c>
      <c r="EV113" s="33">
        <v>2767.252039</v>
      </c>
      <c r="EW113" s="33">
        <v>0</v>
      </c>
      <c r="EX113" s="33">
        <v>0</v>
      </c>
      <c r="EY113" s="33">
        <v>0</v>
      </c>
      <c r="EZ113" s="33">
        <v>2767.252039</v>
      </c>
      <c r="FA113" s="33">
        <v>0</v>
      </c>
      <c r="FB113" s="33">
        <v>0</v>
      </c>
      <c r="FC113" s="33">
        <v>38.640350730000002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506.89728459999998</v>
      </c>
      <c r="DV114" s="33">
        <v>506.89728459999998</v>
      </c>
      <c r="DW114" s="33">
        <v>1013.794569</v>
      </c>
      <c r="DX114" s="33">
        <v>1275.9794019999999</v>
      </c>
      <c r="DY114" s="33">
        <v>769.08211740000002</v>
      </c>
      <c r="DZ114" s="33">
        <v>769.08211740000002</v>
      </c>
      <c r="EA114" s="33">
        <v>1275.9794019999999</v>
      </c>
      <c r="EB114" s="33">
        <v>1526.5431140000001</v>
      </c>
      <c r="ED114" s="33">
        <v>865.33500040000001</v>
      </c>
      <c r="EE114" s="33">
        <v>1526.5431140000001</v>
      </c>
      <c r="EF114" s="33">
        <v>2070.4547040000002</v>
      </c>
      <c r="EG114" s="33">
        <v>549.76284999999996</v>
      </c>
      <c r="EH114" s="33">
        <v>443.40106259999999</v>
      </c>
      <c r="EI114" s="33">
        <v>2070.4547040000002</v>
      </c>
      <c r="EJ114" s="33">
        <v>2656.4330490000002</v>
      </c>
      <c r="EK114" s="33">
        <v>1135.7411959999999</v>
      </c>
      <c r="EL114" s="33">
        <v>1135.7411959999999</v>
      </c>
      <c r="EM114" s="33">
        <v>2656.4330490000002</v>
      </c>
      <c r="EN114" s="33">
        <v>3076.5070070000002</v>
      </c>
      <c r="EO114" s="33">
        <v>1013.794569</v>
      </c>
      <c r="EP114" s="33">
        <v>2037.7323650000001</v>
      </c>
      <c r="EQ114" s="33">
        <v>3076.5070070000002</v>
      </c>
      <c r="ER114" s="33">
        <v>3561.299469</v>
      </c>
      <c r="ES114" s="33">
        <v>1577.9649959999999</v>
      </c>
      <c r="ET114" s="33">
        <v>1520.6918539999999</v>
      </c>
      <c r="EU114" s="33">
        <v>3561.299469</v>
      </c>
      <c r="EV114" s="33">
        <v>4211.7319189999998</v>
      </c>
      <c r="EW114" s="33">
        <v>506.89728459999998</v>
      </c>
      <c r="EX114" s="33">
        <v>1531.7088040000001</v>
      </c>
      <c r="EY114" s="33">
        <v>4211.7319189999998</v>
      </c>
      <c r="EZ114" s="33">
        <v>4546.6452209999998</v>
      </c>
      <c r="FA114" s="33">
        <v>2012.1587979999999</v>
      </c>
      <c r="FB114" s="33">
        <v>2027.589138</v>
      </c>
      <c r="FC114" s="33">
        <v>4546.6452209999998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311.41384640000001</v>
      </c>
      <c r="DW116" s="33">
        <v>311.41384640000001</v>
      </c>
      <c r="DX116" s="33">
        <v>311.41384640000001</v>
      </c>
      <c r="EA116" s="33">
        <v>311.41384640000001</v>
      </c>
      <c r="EB116" s="33">
        <v>311.41384640000001</v>
      </c>
      <c r="EE116" s="33">
        <v>311.41384640000001</v>
      </c>
      <c r="EF116" s="33">
        <v>311.41384640000001</v>
      </c>
      <c r="EI116" s="33">
        <v>311.41384640000001</v>
      </c>
      <c r="EJ116" s="33">
        <v>311.41384640000001</v>
      </c>
      <c r="EM116" s="33">
        <v>311.41384640000001</v>
      </c>
      <c r="EN116" s="33">
        <v>311.41384640000001</v>
      </c>
      <c r="EQ116" s="33">
        <v>311.41384640000001</v>
      </c>
      <c r="ER116" s="33">
        <v>311.41384640000001</v>
      </c>
      <c r="EU116" s="33">
        <v>311.41384640000001</v>
      </c>
      <c r="EV116" s="33">
        <v>311.41384640000001</v>
      </c>
      <c r="EY116" s="33">
        <v>311.41384640000001</v>
      </c>
      <c r="EZ116" s="33">
        <v>311.41384640000001</v>
      </c>
      <c r="FC116" s="33">
        <v>311.41384640000001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1325.2084159999999</v>
      </c>
      <c r="DU125" s="33">
        <v>506.89728459999998</v>
      </c>
      <c r="DV125" s="33">
        <v>506.89728459999998</v>
      </c>
      <c r="DW125" s="33">
        <v>1325.2084159999999</v>
      </c>
      <c r="DX125" s="33">
        <v>1587.3932480000001</v>
      </c>
      <c r="DY125" s="33">
        <v>769.08211740000002</v>
      </c>
      <c r="DZ125" s="33">
        <v>769.08211740000002</v>
      </c>
      <c r="EA125" s="33">
        <v>1587.3932480000001</v>
      </c>
      <c r="EB125" s="33">
        <v>1837.95696</v>
      </c>
      <c r="EC125" s="33">
        <v>0</v>
      </c>
      <c r="ED125" s="33">
        <v>865.33500040000001</v>
      </c>
      <c r="EE125" s="33">
        <v>1837.95696</v>
      </c>
      <c r="EF125" s="33">
        <v>2381.8685500000001</v>
      </c>
      <c r="EG125" s="33">
        <v>549.76284999999996</v>
      </c>
      <c r="EH125" s="33">
        <v>443.40106259999999</v>
      </c>
      <c r="EI125" s="33">
        <v>2381.8685500000001</v>
      </c>
      <c r="EJ125" s="33">
        <v>2967.846896</v>
      </c>
      <c r="EK125" s="33">
        <v>1135.7411959999999</v>
      </c>
      <c r="EL125" s="33">
        <v>1135.7411959999999</v>
      </c>
      <c r="EM125" s="33">
        <v>2967.846896</v>
      </c>
      <c r="EN125" s="33">
        <v>3387.9208530000001</v>
      </c>
      <c r="EO125" s="33">
        <v>1013.794569</v>
      </c>
      <c r="EP125" s="33">
        <v>2037.7323650000001</v>
      </c>
      <c r="EQ125" s="33">
        <v>3387.9208530000001</v>
      </c>
      <c r="ER125" s="33">
        <v>3872.713315</v>
      </c>
      <c r="ES125" s="33">
        <v>1577.9649959999999</v>
      </c>
      <c r="ET125" s="33">
        <v>1520.6918539999999</v>
      </c>
      <c r="EU125" s="33">
        <v>3872.713315</v>
      </c>
      <c r="EV125" s="33">
        <v>4523.1457650000002</v>
      </c>
      <c r="EW125" s="33">
        <v>506.89728459999998</v>
      </c>
      <c r="EX125" s="33">
        <v>1531.7088040000001</v>
      </c>
      <c r="EY125" s="33">
        <v>4523.1457650000002</v>
      </c>
      <c r="EZ125" s="33">
        <v>4858.0590670000001</v>
      </c>
      <c r="FA125" s="33">
        <v>2012.1587979999999</v>
      </c>
      <c r="FB125" s="33">
        <v>2027.589138</v>
      </c>
      <c r="FC125" s="33">
        <v>4858.0590670000001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506.89728459999998</v>
      </c>
      <c r="CQ126" s="33">
        <v>2027.589138</v>
      </c>
      <c r="CR126" s="33">
        <v>2534.4864229999998</v>
      </c>
      <c r="CT126" s="33">
        <v>1972.3521129999999</v>
      </c>
      <c r="CU126" s="33">
        <v>2534.4864229999998</v>
      </c>
      <c r="CV126" s="33">
        <v>3041.3837079999998</v>
      </c>
      <c r="CX126" s="33">
        <v>1968.977196</v>
      </c>
      <c r="CY126" s="33">
        <v>3041.3837079999998</v>
      </c>
      <c r="CZ126" s="33">
        <v>3548.280992</v>
      </c>
      <c r="DA126" s="33">
        <v>475.51201839999999</v>
      </c>
      <c r="DB126" s="33">
        <v>682.98673940000003</v>
      </c>
      <c r="DC126" s="33">
        <v>3548.280992</v>
      </c>
      <c r="DD126" s="33">
        <v>4055.178277</v>
      </c>
      <c r="DE126" s="33">
        <v>887.94170680000002</v>
      </c>
      <c r="DF126" s="33">
        <v>2426.972816</v>
      </c>
      <c r="DG126" s="33">
        <v>4055.178277</v>
      </c>
      <c r="DH126" s="33">
        <v>4562.0755609999997</v>
      </c>
      <c r="DI126" s="33">
        <v>2027.589138</v>
      </c>
      <c r="DJ126" s="33">
        <v>3461.26818</v>
      </c>
      <c r="DK126" s="33">
        <v>4562.0755609999997</v>
      </c>
      <c r="DL126" s="33">
        <v>5068.9728459999997</v>
      </c>
      <c r="DM126" s="33">
        <v>575.50596489999998</v>
      </c>
      <c r="DN126" s="33">
        <v>1964.1028590000001</v>
      </c>
      <c r="DO126" s="33">
        <v>5068.9728459999997</v>
      </c>
      <c r="DP126" s="33">
        <v>5068.9728459999997</v>
      </c>
      <c r="DQ126" s="33">
        <v>2027.589138</v>
      </c>
      <c r="DR126" s="33">
        <v>1457.1945270000001</v>
      </c>
      <c r="DS126" s="33">
        <v>5068.9728459999997</v>
      </c>
      <c r="DT126" s="33">
        <v>5068.9728459999997</v>
      </c>
      <c r="DU126" s="33">
        <v>2027.589138</v>
      </c>
      <c r="DV126" s="33">
        <v>1457.2149429999999</v>
      </c>
      <c r="DW126" s="33">
        <v>5068.9728459999997</v>
      </c>
      <c r="DX126" s="33">
        <v>5068.9728459999997</v>
      </c>
      <c r="DY126" s="33">
        <v>1050.676078</v>
      </c>
      <c r="DZ126" s="33">
        <v>1195.0264030000001</v>
      </c>
      <c r="EA126" s="33">
        <v>5068.9728459999997</v>
      </c>
      <c r="EB126" s="33">
        <v>5068.9728459999997</v>
      </c>
      <c r="EC126" s="33">
        <v>3041.3837079999998</v>
      </c>
      <c r="ED126" s="33">
        <v>1013.794569</v>
      </c>
      <c r="EE126" s="33">
        <v>5068.9728459999997</v>
      </c>
      <c r="EF126" s="33">
        <v>5068.9728459999997</v>
      </c>
      <c r="EG126" s="33">
        <v>2027.589138</v>
      </c>
      <c r="EH126" s="33">
        <v>1520.6918539999999</v>
      </c>
      <c r="EI126" s="33">
        <v>5068.9728459999997</v>
      </c>
      <c r="EJ126" s="33">
        <v>5068.9728459999997</v>
      </c>
      <c r="EK126" s="33">
        <v>2027.589138</v>
      </c>
      <c r="EL126" s="33">
        <v>901.98154239999997</v>
      </c>
      <c r="EM126" s="33">
        <v>5068.9728459999997</v>
      </c>
      <c r="EN126" s="33">
        <v>5068.9728459999997</v>
      </c>
      <c r="EO126" s="33">
        <v>2185.7759099999998</v>
      </c>
      <c r="EQ126" s="33">
        <v>5068.9728459999997</v>
      </c>
      <c r="ER126" s="33">
        <v>5068.9728459999997</v>
      </c>
      <c r="ES126" s="33">
        <v>1520.6918539999999</v>
      </c>
      <c r="ET126" s="33">
        <v>517.03119119999997</v>
      </c>
      <c r="EU126" s="33">
        <v>5068.9728459999997</v>
      </c>
      <c r="EV126" s="33">
        <v>5068.9728459999997</v>
      </c>
      <c r="EW126" s="33">
        <v>2673.4898979999998</v>
      </c>
      <c r="EX126" s="33">
        <v>1520.6918539999999</v>
      </c>
      <c r="EY126" s="33">
        <v>5068.9728459999997</v>
      </c>
      <c r="EZ126" s="33">
        <v>5068.9728459999997</v>
      </c>
      <c r="FA126" s="33">
        <v>1039.9313770000001</v>
      </c>
      <c r="FB126" s="33">
        <v>3017.1055449999999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I128" s="33">
        <v>49.58545393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K128" s="33">
        <v>152.63567080000001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506.89728459999998</v>
      </c>
      <c r="CQ137" s="33">
        <v>2747.667524</v>
      </c>
      <c r="CR137" s="33">
        <v>3434.5844050000001</v>
      </c>
      <c r="CS137" s="33">
        <v>0</v>
      </c>
      <c r="CT137" s="33">
        <v>1972.3521129999999</v>
      </c>
      <c r="CU137" s="33">
        <v>3434.5844050000001</v>
      </c>
      <c r="CV137" s="33">
        <v>4121.5012859999997</v>
      </c>
      <c r="CW137" s="33">
        <v>0</v>
      </c>
      <c r="CX137" s="33">
        <v>1968.977196</v>
      </c>
      <c r="CY137" s="33">
        <v>4121.5012859999997</v>
      </c>
      <c r="CZ137" s="33">
        <v>4808.4181669999998</v>
      </c>
      <c r="DA137" s="33">
        <v>475.51201839999999</v>
      </c>
      <c r="DB137" s="33">
        <v>682.98673940000003</v>
      </c>
      <c r="DC137" s="33">
        <v>4808.4181669999998</v>
      </c>
      <c r="DD137" s="33">
        <v>5495.3350479999999</v>
      </c>
      <c r="DE137" s="33">
        <v>887.94170680000002</v>
      </c>
      <c r="DF137" s="33">
        <v>2426.972816</v>
      </c>
      <c r="DG137" s="33">
        <v>5495.3350479999999</v>
      </c>
      <c r="DH137" s="33">
        <v>6182.251929</v>
      </c>
      <c r="DI137" s="33">
        <v>2077.1745919999998</v>
      </c>
      <c r="DJ137" s="33">
        <v>3461.26818</v>
      </c>
      <c r="DK137" s="33">
        <v>6182.251929</v>
      </c>
      <c r="DL137" s="33">
        <v>6869.1688100000001</v>
      </c>
      <c r="DM137" s="33">
        <v>575.50596489999998</v>
      </c>
      <c r="DN137" s="33">
        <v>1964.1028590000001</v>
      </c>
      <c r="DO137" s="33">
        <v>6869.1688100000001</v>
      </c>
      <c r="DP137" s="33">
        <v>6869.1688100000001</v>
      </c>
      <c r="DQ137" s="33">
        <v>2027.589138</v>
      </c>
      <c r="DR137" s="33">
        <v>1457.1945270000001</v>
      </c>
      <c r="DS137" s="33">
        <v>6869.1688100000001</v>
      </c>
      <c r="DT137" s="33">
        <v>6869.1688100000001</v>
      </c>
      <c r="DU137" s="33">
        <v>2027.589138</v>
      </c>
      <c r="DV137" s="33">
        <v>1457.2149429999999</v>
      </c>
      <c r="DW137" s="33">
        <v>6869.1688100000001</v>
      </c>
      <c r="DX137" s="33">
        <v>6869.1688100000001</v>
      </c>
      <c r="DY137" s="33">
        <v>1050.676078</v>
      </c>
      <c r="DZ137" s="33">
        <v>1195.0264030000001</v>
      </c>
      <c r="EA137" s="33">
        <v>6869.1688100000001</v>
      </c>
      <c r="EB137" s="33">
        <v>6869.1688100000001</v>
      </c>
      <c r="EC137" s="33">
        <v>3041.3837079999998</v>
      </c>
      <c r="ED137" s="33">
        <v>1013.794569</v>
      </c>
      <c r="EE137" s="33">
        <v>6869.1688100000001</v>
      </c>
      <c r="EF137" s="33">
        <v>6869.1688100000001</v>
      </c>
      <c r="EG137" s="33">
        <v>2027.589138</v>
      </c>
      <c r="EH137" s="33">
        <v>1520.6918539999999</v>
      </c>
      <c r="EI137" s="33">
        <v>6869.1688100000001</v>
      </c>
      <c r="EJ137" s="33">
        <v>6869.1688100000001</v>
      </c>
      <c r="EK137" s="33">
        <v>2180.2248089999998</v>
      </c>
      <c r="EL137" s="33">
        <v>901.98154239999997</v>
      </c>
      <c r="EM137" s="33">
        <v>6869.1688100000001</v>
      </c>
      <c r="EN137" s="33">
        <v>6869.1688100000001</v>
      </c>
      <c r="EO137" s="33">
        <v>2185.7759099999998</v>
      </c>
      <c r="EP137" s="33">
        <v>0</v>
      </c>
      <c r="EQ137" s="33">
        <v>6869.1688100000001</v>
      </c>
      <c r="ER137" s="33">
        <v>6869.1688100000001</v>
      </c>
      <c r="ES137" s="33">
        <v>1520.6918539999999</v>
      </c>
      <c r="ET137" s="33">
        <v>517.03119119999997</v>
      </c>
      <c r="EU137" s="33">
        <v>6869.1688100000001</v>
      </c>
      <c r="EV137" s="33">
        <v>6869.1688100000001</v>
      </c>
      <c r="EW137" s="33">
        <v>2673.4898979999998</v>
      </c>
      <c r="EX137" s="33">
        <v>1520.6918539999999</v>
      </c>
      <c r="EY137" s="33">
        <v>6869.1688100000001</v>
      </c>
      <c r="EZ137" s="33">
        <v>6869.1688100000001</v>
      </c>
      <c r="FA137" s="33">
        <v>1039.9313770000001</v>
      </c>
      <c r="FB137" s="33">
        <v>3017.1055449999999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1726.9044180000001</v>
      </c>
      <c r="AR138" s="33">
        <v>495.53561000000002</v>
      </c>
      <c r="AT138" s="33">
        <v>486.51148790000002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1423.9588879999999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1894.5057770000001</v>
      </c>
      <c r="AR149" s="33">
        <v>495.53561000000002</v>
      </c>
      <c r="AS149" s="33">
        <v>0</v>
      </c>
      <c r="AT149" s="33">
        <v>486.51148790000002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1591.5602469999999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3453.7426639999999</v>
      </c>
      <c r="BM150" s="33">
        <v>3193.3828330000001</v>
      </c>
      <c r="BN150" s="33">
        <v>3453.7426639999999</v>
      </c>
      <c r="BO150" s="33">
        <v>3453.7426639999999</v>
      </c>
      <c r="BP150" s="33">
        <v>3854.9688390000001</v>
      </c>
      <c r="BQ150" s="33">
        <v>3514.363773</v>
      </c>
      <c r="BR150" s="33">
        <v>3854.9688390000001</v>
      </c>
      <c r="BS150" s="33">
        <v>3854.9688390000001</v>
      </c>
      <c r="BT150" s="33">
        <v>6797.5963330000004</v>
      </c>
      <c r="BU150" s="33">
        <v>5868.465768</v>
      </c>
      <c r="BV150" s="33">
        <v>6797.5963330000004</v>
      </c>
      <c r="BW150" s="33">
        <v>6797.5963330000004</v>
      </c>
      <c r="BX150" s="33">
        <v>6797.5963330000004</v>
      </c>
      <c r="BY150" s="33">
        <v>5868.465768</v>
      </c>
      <c r="BZ150" s="33">
        <v>6797.5963330000004</v>
      </c>
      <c r="CA150" s="33">
        <v>6797.5963330000004</v>
      </c>
      <c r="CB150" s="33">
        <v>6797.5963330000004</v>
      </c>
      <c r="CC150" s="33">
        <v>6747.6402719999996</v>
      </c>
      <c r="CD150" s="33">
        <v>6797.5963330000004</v>
      </c>
      <c r="CE150" s="33">
        <v>6797.5963330000004</v>
      </c>
      <c r="CF150" s="33">
        <v>6797.5963330000004</v>
      </c>
      <c r="CG150" s="33">
        <v>6456.6301469999999</v>
      </c>
      <c r="CH150" s="33">
        <v>6797.5963330000004</v>
      </c>
      <c r="CI150" s="33">
        <v>6797.5963330000004</v>
      </c>
      <c r="CJ150" s="33">
        <v>6797.5963330000004</v>
      </c>
      <c r="CK150" s="33">
        <v>6117.9560300000003</v>
      </c>
      <c r="CL150" s="33">
        <v>6797.5963330000004</v>
      </c>
      <c r="CM150" s="33">
        <v>6797.5963330000004</v>
      </c>
      <c r="CN150" s="33">
        <v>6797.5963330000004</v>
      </c>
      <c r="CO150" s="33">
        <v>5868.465768</v>
      </c>
      <c r="CP150" s="33">
        <v>6797.5963330000004</v>
      </c>
      <c r="CQ150" s="33">
        <v>6797.5963330000004</v>
      </c>
      <c r="CR150" s="33">
        <v>6797.5963330000004</v>
      </c>
      <c r="CS150" s="33">
        <v>6231.8631519999999</v>
      </c>
      <c r="CT150" s="33">
        <v>6797.5963330000004</v>
      </c>
      <c r="CU150" s="33">
        <v>6797.5963330000004</v>
      </c>
      <c r="CV150" s="33">
        <v>6797.5963330000004</v>
      </c>
      <c r="CW150" s="33">
        <v>6797.5963330000004</v>
      </c>
      <c r="CX150" s="33">
        <v>6797.5963330000004</v>
      </c>
      <c r="CY150" s="33">
        <v>6797.5963330000004</v>
      </c>
      <c r="CZ150" s="33">
        <v>6797.5963330000004</v>
      </c>
      <c r="DA150" s="33">
        <v>6797.5963330000004</v>
      </c>
      <c r="DB150" s="33">
        <v>6797.5963330000004</v>
      </c>
      <c r="DC150" s="33">
        <v>6797.5963330000004</v>
      </c>
      <c r="DD150" s="33">
        <v>6797.5963330000004</v>
      </c>
      <c r="DE150" s="33">
        <v>6797.5963330000004</v>
      </c>
      <c r="DF150" s="33">
        <v>6797.5963330000004</v>
      </c>
      <c r="DG150" s="33">
        <v>6797.5963330000004</v>
      </c>
      <c r="DH150" s="33">
        <v>6797.5963330000004</v>
      </c>
      <c r="DI150" s="33">
        <v>6797.5963330000004</v>
      </c>
      <c r="DJ150" s="33">
        <v>6797.5963330000004</v>
      </c>
      <c r="DK150" s="33">
        <v>6797.5963330000004</v>
      </c>
      <c r="DL150" s="33">
        <v>6797.5963330000004</v>
      </c>
      <c r="DM150" s="33">
        <v>6797.5963330000004</v>
      </c>
      <c r="DN150" s="33">
        <v>6797.5963330000004</v>
      </c>
      <c r="DO150" s="33">
        <v>6797.5963330000004</v>
      </c>
      <c r="DP150" s="33">
        <v>6797.5963330000004</v>
      </c>
      <c r="DQ150" s="33">
        <v>6797.5963330000004</v>
      </c>
      <c r="DR150" s="33">
        <v>6797.5963330000004</v>
      </c>
      <c r="DS150" s="33">
        <v>6797.5963330000004</v>
      </c>
      <c r="DT150" s="33">
        <v>6797.5963330000004</v>
      </c>
      <c r="DU150" s="33">
        <v>6797.5963330000004</v>
      </c>
      <c r="DV150" s="33">
        <v>6797.5963330000004</v>
      </c>
      <c r="DW150" s="33">
        <v>6797.5963330000004</v>
      </c>
      <c r="DX150" s="33">
        <v>6797.5963330000004</v>
      </c>
      <c r="DY150" s="33">
        <v>6797.5963330000004</v>
      </c>
      <c r="DZ150" s="33">
        <v>6797.5963330000004</v>
      </c>
      <c r="EA150" s="33">
        <v>6797.5963330000004</v>
      </c>
      <c r="EB150" s="33">
        <v>6797.5963330000004</v>
      </c>
      <c r="EC150" s="33">
        <v>6797.5963330000004</v>
      </c>
      <c r="ED150" s="33">
        <v>6797.5963330000004</v>
      </c>
      <c r="EE150" s="33">
        <v>6797.5963330000004</v>
      </c>
      <c r="EF150" s="33">
        <v>6797.5963330000004</v>
      </c>
      <c r="EG150" s="33">
        <v>6797.5963330000004</v>
      </c>
      <c r="EH150" s="33">
        <v>6797.5963330000004</v>
      </c>
      <c r="EI150" s="33">
        <v>6797.5963330000004</v>
      </c>
      <c r="EJ150" s="33">
        <v>6797.5963330000004</v>
      </c>
      <c r="EK150" s="33">
        <v>6797.5963330000004</v>
      </c>
      <c r="EL150" s="33">
        <v>6797.5963330000004</v>
      </c>
      <c r="EM150" s="33">
        <v>6797.5963330000004</v>
      </c>
      <c r="EN150" s="33">
        <v>6797.5963330000004</v>
      </c>
      <c r="EO150" s="33">
        <v>6797.5963330000004</v>
      </c>
      <c r="EP150" s="33">
        <v>6797.5963330000004</v>
      </c>
      <c r="EQ150" s="33">
        <v>6797.5963330000004</v>
      </c>
      <c r="ER150" s="33">
        <v>6797.5963330000004</v>
      </c>
      <c r="ES150" s="33">
        <v>6797.5963330000004</v>
      </c>
      <c r="ET150" s="33">
        <v>6797.5963330000004</v>
      </c>
      <c r="EU150" s="33">
        <v>6797.5963330000004</v>
      </c>
      <c r="EV150" s="33">
        <v>6797.5963330000004</v>
      </c>
      <c r="EW150" s="33">
        <v>6797.5963330000004</v>
      </c>
      <c r="EX150" s="33">
        <v>6797.5963330000004</v>
      </c>
      <c r="EY150" s="33">
        <v>6797.5963330000004</v>
      </c>
      <c r="EZ150" s="33">
        <v>6797.5963330000004</v>
      </c>
      <c r="FA150" s="33">
        <v>6797.5963330000004</v>
      </c>
      <c r="FB150" s="33">
        <v>6797.5963330000004</v>
      </c>
      <c r="FC150" s="33">
        <v>6797.5963330000004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3453.7426639999999</v>
      </c>
      <c r="BM161" s="33">
        <v>3193.3828330000001</v>
      </c>
      <c r="BN161" s="33">
        <v>3453.7426639999999</v>
      </c>
      <c r="BO161" s="33">
        <v>3453.7426639999999</v>
      </c>
      <c r="BP161" s="33">
        <v>3854.9688390000001</v>
      </c>
      <c r="BQ161" s="33">
        <v>3514.363773</v>
      </c>
      <c r="BR161" s="33">
        <v>3854.9688390000001</v>
      </c>
      <c r="BS161" s="33">
        <v>3854.9688390000001</v>
      </c>
      <c r="BT161" s="33">
        <v>6797.5963330000004</v>
      </c>
      <c r="BU161" s="33">
        <v>5868.465768</v>
      </c>
      <c r="BV161" s="33">
        <v>6797.5963330000004</v>
      </c>
      <c r="BW161" s="33">
        <v>6797.5963330000004</v>
      </c>
      <c r="BX161" s="33">
        <v>6797.5963330000004</v>
      </c>
      <c r="BY161" s="33">
        <v>5868.465768</v>
      </c>
      <c r="BZ161" s="33">
        <v>6797.5963330000004</v>
      </c>
      <c r="CA161" s="33">
        <v>6797.5963330000004</v>
      </c>
      <c r="CB161" s="33">
        <v>6797.5963330000004</v>
      </c>
      <c r="CC161" s="33">
        <v>6747.6402719999996</v>
      </c>
      <c r="CD161" s="33">
        <v>6797.5963330000004</v>
      </c>
      <c r="CE161" s="33">
        <v>6797.5963330000004</v>
      </c>
      <c r="CF161" s="33">
        <v>6797.5963330000004</v>
      </c>
      <c r="CG161" s="33">
        <v>6456.6301469999999</v>
      </c>
      <c r="CH161" s="33">
        <v>6797.5963330000004</v>
      </c>
      <c r="CI161" s="33">
        <v>6797.5963330000004</v>
      </c>
      <c r="CJ161" s="33">
        <v>6797.5963330000004</v>
      </c>
      <c r="CK161" s="33">
        <v>6117.9560300000003</v>
      </c>
      <c r="CL161" s="33">
        <v>6797.5963330000004</v>
      </c>
      <c r="CM161" s="33">
        <v>6797.5963330000004</v>
      </c>
      <c r="CN161" s="33">
        <v>6797.5963330000004</v>
      </c>
      <c r="CO161" s="33">
        <v>5868.465768</v>
      </c>
      <c r="CP161" s="33">
        <v>6797.5963330000004</v>
      </c>
      <c r="CQ161" s="33">
        <v>6797.5963330000004</v>
      </c>
      <c r="CR161" s="33">
        <v>6797.5963330000004</v>
      </c>
      <c r="CS161" s="33">
        <v>6231.8631519999999</v>
      </c>
      <c r="CT161" s="33">
        <v>6797.5963330000004</v>
      </c>
      <c r="CU161" s="33">
        <v>6797.5963330000004</v>
      </c>
      <c r="CV161" s="33">
        <v>6797.5963330000004</v>
      </c>
      <c r="CW161" s="33">
        <v>6797.5963330000004</v>
      </c>
      <c r="CX161" s="33">
        <v>6797.5963330000004</v>
      </c>
      <c r="CY161" s="33">
        <v>6797.5963330000004</v>
      </c>
      <c r="CZ161" s="33">
        <v>6797.5963330000004</v>
      </c>
      <c r="DA161" s="33">
        <v>6797.5963330000004</v>
      </c>
      <c r="DB161" s="33">
        <v>6797.5963330000004</v>
      </c>
      <c r="DC161" s="33">
        <v>6797.5963330000004</v>
      </c>
      <c r="DD161" s="33">
        <v>6797.5963330000004</v>
      </c>
      <c r="DE161" s="33">
        <v>6797.5963330000004</v>
      </c>
      <c r="DF161" s="33">
        <v>6797.5963330000004</v>
      </c>
      <c r="DG161" s="33">
        <v>6797.5963330000004</v>
      </c>
      <c r="DH161" s="33">
        <v>6797.5963330000004</v>
      </c>
      <c r="DI161" s="33">
        <v>6797.5963330000004</v>
      </c>
      <c r="DJ161" s="33">
        <v>6797.5963330000004</v>
      </c>
      <c r="DK161" s="33">
        <v>6797.5963330000004</v>
      </c>
      <c r="DL161" s="33">
        <v>6797.5963330000004</v>
      </c>
      <c r="DM161" s="33">
        <v>6797.5963330000004</v>
      </c>
      <c r="DN161" s="33">
        <v>6797.5963330000004</v>
      </c>
      <c r="DO161" s="33">
        <v>6797.5963330000004</v>
      </c>
      <c r="DP161" s="33">
        <v>6797.5963330000004</v>
      </c>
      <c r="DQ161" s="33">
        <v>6797.5963330000004</v>
      </c>
      <c r="DR161" s="33">
        <v>6797.5963330000004</v>
      </c>
      <c r="DS161" s="33">
        <v>6797.5963330000004</v>
      </c>
      <c r="DT161" s="33">
        <v>6797.5963330000004</v>
      </c>
      <c r="DU161" s="33">
        <v>6797.5963330000004</v>
      </c>
      <c r="DV161" s="33">
        <v>6797.5963330000004</v>
      </c>
      <c r="DW161" s="33">
        <v>6797.5963330000004</v>
      </c>
      <c r="DX161" s="33">
        <v>6797.5963330000004</v>
      </c>
      <c r="DY161" s="33">
        <v>6797.5963330000004</v>
      </c>
      <c r="DZ161" s="33">
        <v>6797.5963330000004</v>
      </c>
      <c r="EA161" s="33">
        <v>6797.5963330000004</v>
      </c>
      <c r="EB161" s="33">
        <v>6797.5963330000004</v>
      </c>
      <c r="EC161" s="33">
        <v>6797.5963330000004</v>
      </c>
      <c r="ED161" s="33">
        <v>6797.5963330000004</v>
      </c>
      <c r="EE161" s="33">
        <v>6797.5963330000004</v>
      </c>
      <c r="EF161" s="33">
        <v>6797.5963330000004</v>
      </c>
      <c r="EG161" s="33">
        <v>6797.5963330000004</v>
      </c>
      <c r="EH161" s="33">
        <v>6797.5963330000004</v>
      </c>
      <c r="EI161" s="33">
        <v>6797.5963330000004</v>
      </c>
      <c r="EJ161" s="33">
        <v>6797.5963330000004</v>
      </c>
      <c r="EK161" s="33">
        <v>6797.5963330000004</v>
      </c>
      <c r="EL161" s="33">
        <v>6797.5963330000004</v>
      </c>
      <c r="EM161" s="33">
        <v>6797.5963330000004</v>
      </c>
      <c r="EN161" s="33">
        <v>6797.5963330000004</v>
      </c>
      <c r="EO161" s="33">
        <v>6797.5963330000004</v>
      </c>
      <c r="EP161" s="33">
        <v>6797.5963330000004</v>
      </c>
      <c r="EQ161" s="33">
        <v>6797.5963330000004</v>
      </c>
      <c r="ER161" s="33">
        <v>6797.5963330000004</v>
      </c>
      <c r="ES161" s="33">
        <v>6797.5963330000004</v>
      </c>
      <c r="ET161" s="33">
        <v>6797.5963330000004</v>
      </c>
      <c r="EU161" s="33">
        <v>6797.5963330000004</v>
      </c>
      <c r="EV161" s="33">
        <v>6797.5963330000004</v>
      </c>
      <c r="EW161" s="33">
        <v>6797.5963330000004</v>
      </c>
      <c r="EX161" s="33">
        <v>6797.5963330000004</v>
      </c>
      <c r="EY161" s="33">
        <v>6797.5963330000004</v>
      </c>
      <c r="EZ161" s="33">
        <v>6797.5963330000004</v>
      </c>
      <c r="FA161" s="33">
        <v>6797.5963330000004</v>
      </c>
      <c r="FB161" s="33">
        <v>6797.5963330000004</v>
      </c>
      <c r="FC161" s="33">
        <v>6797.5963330000004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25.90545629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437.68140740000001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225.33620590000001</v>
      </c>
      <c r="BH173" s="33">
        <v>0</v>
      </c>
      <c r="BI173" s="33">
        <v>0</v>
      </c>
      <c r="BJ173" s="33">
        <v>0</v>
      </c>
      <c r="BK173" s="33">
        <v>512.68495180000002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92.747086899999999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92.747086899999999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20133.03571</v>
      </c>
      <c r="BM234" s="33">
        <v>16257.855</v>
      </c>
      <c r="BN234" s="33">
        <v>18682.131249999999</v>
      </c>
      <c r="BO234" s="33">
        <v>18666.392319999999</v>
      </c>
      <c r="BP234" s="33">
        <v>21438.31496</v>
      </c>
      <c r="BQ234" s="33">
        <v>17000.39039</v>
      </c>
      <c r="BR234" s="33">
        <v>19344.828109999999</v>
      </c>
      <c r="BS234" s="33">
        <v>19598.970219999999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8028.339387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8835.3868289999991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8670.9155460000002</v>
      </c>
      <c r="AI235" s="33">
        <v>8560.4729759999991</v>
      </c>
      <c r="AJ235" s="33">
        <v>4797.2425910000002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6162.1339209999996</v>
      </c>
      <c r="BQ235" s="33">
        <v>7585.7666959999997</v>
      </c>
      <c r="BR235" s="33">
        <v>11126.227639999999</v>
      </c>
      <c r="BS235" s="33">
        <v>10378.54515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6162.1339209999996</v>
      </c>
      <c r="BY235" s="33">
        <v>7677.8724099999999</v>
      </c>
      <c r="BZ235" s="33">
        <v>11126.227639999999</v>
      </c>
      <c r="CA235" s="33">
        <v>10378.54515</v>
      </c>
      <c r="CB235" s="33">
        <v>6162.1339209999996</v>
      </c>
      <c r="CC235" s="33">
        <v>7677.8724099999999</v>
      </c>
      <c r="CD235" s="33">
        <v>11126.227639999999</v>
      </c>
      <c r="CE235" s="33">
        <v>10378.54515</v>
      </c>
      <c r="CF235" s="33">
        <v>6162.1339209999996</v>
      </c>
      <c r="CG235" s="33">
        <v>7677.8724099999999</v>
      </c>
      <c r="CH235" s="33">
        <v>11126.227639999999</v>
      </c>
      <c r="CI235" s="33">
        <v>10378.54515</v>
      </c>
      <c r="CJ235" s="33">
        <v>6162.1339209999996</v>
      </c>
      <c r="CK235" s="33">
        <v>7677.8724099999999</v>
      </c>
      <c r="CL235" s="33">
        <v>11126.227639999999</v>
      </c>
      <c r="CM235" s="33">
        <v>10378.54515</v>
      </c>
      <c r="CN235" s="33">
        <v>6162.1339209999996</v>
      </c>
      <c r="CO235" s="33">
        <v>7677.8724099999999</v>
      </c>
      <c r="CP235" s="33">
        <v>11126.227639999999</v>
      </c>
      <c r="CQ235" s="33">
        <v>10378.54515</v>
      </c>
      <c r="CR235" s="33">
        <v>6162.1339209999996</v>
      </c>
      <c r="CS235" s="33">
        <v>7677.8724099999999</v>
      </c>
      <c r="CT235" s="33">
        <v>11126.227639999999</v>
      </c>
      <c r="CU235" s="33">
        <v>10378.54515</v>
      </c>
      <c r="CV235" s="33">
        <v>6162.1339209999996</v>
      </c>
      <c r="CW235" s="33">
        <v>7677.8724099999999</v>
      </c>
      <c r="CX235" s="33">
        <v>11126.227639999999</v>
      </c>
      <c r="CY235" s="33">
        <v>10378.54515</v>
      </c>
      <c r="CZ235" s="33">
        <v>6162.1339209999996</v>
      </c>
      <c r="DA235" s="33">
        <v>7677.8724099999999</v>
      </c>
      <c r="DB235" s="33">
        <v>11126.227639999999</v>
      </c>
      <c r="DC235" s="33">
        <v>10378.54515</v>
      </c>
      <c r="DD235" s="33">
        <v>6162.1339209999996</v>
      </c>
      <c r="DE235" s="33">
        <v>7677.8724099999999</v>
      </c>
      <c r="DF235" s="33">
        <v>11126.227639999999</v>
      </c>
      <c r="DG235" s="33">
        <v>10378.54515</v>
      </c>
      <c r="DH235" s="33">
        <v>6162.1339209999996</v>
      </c>
      <c r="DI235" s="33">
        <v>7677.8724099999999</v>
      </c>
      <c r="DJ235" s="33">
        <v>11126.227639999999</v>
      </c>
      <c r="DK235" s="33">
        <v>10378.54515</v>
      </c>
      <c r="DL235" s="33">
        <v>6162.1339209999996</v>
      </c>
      <c r="DM235" s="33">
        <v>7677.8724099999999</v>
      </c>
      <c r="DN235" s="33">
        <v>11126.227639999999</v>
      </c>
      <c r="DO235" s="33">
        <v>10378.54515</v>
      </c>
      <c r="DP235" s="33">
        <v>6162.1339209999996</v>
      </c>
      <c r="DQ235" s="33">
        <v>7677.8724099999999</v>
      </c>
      <c r="DR235" s="33">
        <v>11126.227639999999</v>
      </c>
      <c r="DS235" s="33">
        <v>10378.54515</v>
      </c>
      <c r="DT235" s="33">
        <v>6162.1339209999996</v>
      </c>
      <c r="DU235" s="33">
        <v>7677.8724099999999</v>
      </c>
      <c r="DV235" s="33">
        <v>11126.227639999999</v>
      </c>
      <c r="DW235" s="33">
        <v>10378.54515</v>
      </c>
      <c r="DX235" s="33">
        <v>6162.1339209999996</v>
      </c>
      <c r="DY235" s="33">
        <v>7677.8724099999999</v>
      </c>
      <c r="DZ235" s="33">
        <v>11126.227639999999</v>
      </c>
      <c r="EA235" s="33">
        <v>10378.54515</v>
      </c>
      <c r="EB235" s="33">
        <v>6162.1339209999996</v>
      </c>
      <c r="EC235" s="33">
        <v>7677.8724099999999</v>
      </c>
      <c r="ED235" s="33">
        <v>11126.227639999999</v>
      </c>
      <c r="EE235" s="33">
        <v>10378.54515</v>
      </c>
      <c r="EF235" s="33">
        <v>6162.1339209999996</v>
      </c>
      <c r="EG235" s="33">
        <v>7677.8724099999999</v>
      </c>
      <c r="EH235" s="33">
        <v>11126.227639999999</v>
      </c>
      <c r="EI235" s="33">
        <v>10378.54515</v>
      </c>
      <c r="EJ235" s="33">
        <v>6162.1339209999996</v>
      </c>
      <c r="EK235" s="33">
        <v>7677.8724099999999</v>
      </c>
      <c r="EL235" s="33">
        <v>11126.227639999999</v>
      </c>
      <c r="EM235" s="33">
        <v>10378.54515</v>
      </c>
      <c r="EN235" s="33">
        <v>6162.1339209999996</v>
      </c>
      <c r="EO235" s="33">
        <v>7677.8724099999999</v>
      </c>
      <c r="EP235" s="33">
        <v>11126.227639999999</v>
      </c>
      <c r="EQ235" s="33">
        <v>10378.54515</v>
      </c>
      <c r="ER235" s="33">
        <v>6162.1339209999996</v>
      </c>
      <c r="ES235" s="33">
        <v>7677.8724099999999</v>
      </c>
      <c r="ET235" s="33">
        <v>11126.227639999999</v>
      </c>
      <c r="EU235" s="33">
        <v>10378.54515</v>
      </c>
      <c r="EV235" s="33">
        <v>6162.1339209999996</v>
      </c>
      <c r="EW235" s="33">
        <v>7677.8724099999999</v>
      </c>
      <c r="EX235" s="33">
        <v>11126.227639999999</v>
      </c>
      <c r="EY235" s="33">
        <v>10378.54515</v>
      </c>
      <c r="EZ235" s="33">
        <v>6162.1339209999996</v>
      </c>
      <c r="FA235" s="33">
        <v>7677.8724099999999</v>
      </c>
      <c r="FB235" s="33">
        <v>11126.227639999999</v>
      </c>
      <c r="FC235" s="33">
        <v>10378.54515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6749.5576570000003</v>
      </c>
      <c r="S236" s="33">
        <v>5063.7322620000004</v>
      </c>
      <c r="T236" s="33">
        <v>4288.1228570000003</v>
      </c>
      <c r="U236" s="33">
        <v>5121.3911310000003</v>
      </c>
      <c r="V236" s="33">
        <v>3997.4140069999999</v>
      </c>
      <c r="W236" s="33">
        <v>5063.7322620000004</v>
      </c>
      <c r="X236" s="33">
        <v>4288.1228570000003</v>
      </c>
      <c r="Y236" s="33">
        <v>5121.3911310000003</v>
      </c>
      <c r="Z236" s="33">
        <v>6977.8870829999996</v>
      </c>
      <c r="AA236" s="33">
        <v>5063.7322620000004</v>
      </c>
      <c r="AB236" s="33">
        <v>4288.1228570000003</v>
      </c>
      <c r="AC236" s="33">
        <v>3356.082512</v>
      </c>
      <c r="AD236" s="33">
        <v>6797.0344400000004</v>
      </c>
      <c r="AE236" s="33">
        <v>5063.7322620000004</v>
      </c>
      <c r="AF236" s="33">
        <v>4288.1228570000003</v>
      </c>
      <c r="AG236" s="33">
        <v>5121.3911310000003</v>
      </c>
      <c r="AH236" s="33">
        <v>6700.8065690000003</v>
      </c>
      <c r="AI236" s="33">
        <v>5063.7322620000004</v>
      </c>
      <c r="AJ236" s="33">
        <v>4288.1228570000003</v>
      </c>
      <c r="AK236" s="33">
        <v>4584.8131489999996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6358.596423</v>
      </c>
      <c r="BO236" s="33">
        <v>5063.7322620000004</v>
      </c>
      <c r="BP236" s="33">
        <v>4617.2161900000001</v>
      </c>
      <c r="BQ236" s="33">
        <v>5328.4560119999996</v>
      </c>
      <c r="BR236" s="33">
        <v>6554.0283689999997</v>
      </c>
      <c r="BS236" s="33">
        <v>5350.1888099999996</v>
      </c>
      <c r="BT236" s="33">
        <v>4654.6166670000002</v>
      </c>
      <c r="BU236" s="33">
        <v>5402.8603569999996</v>
      </c>
      <c r="BV236" s="33">
        <v>7107.3424459999997</v>
      </c>
      <c r="BW236" s="33">
        <v>5390.0624399999997</v>
      </c>
      <c r="BX236" s="33">
        <v>4654.6166670000002</v>
      </c>
      <c r="BY236" s="33">
        <v>5325.4520240000002</v>
      </c>
      <c r="BZ236" s="33">
        <v>6581.3311750000003</v>
      </c>
      <c r="CA236" s="33">
        <v>5390.0624399999997</v>
      </c>
      <c r="CB236" s="33">
        <v>4654.6166670000002</v>
      </c>
      <c r="CC236" s="33">
        <v>5440.6603569999997</v>
      </c>
      <c r="CD236" s="33">
        <v>6578.9155229999997</v>
      </c>
      <c r="CE236" s="33">
        <v>5390.0624399999997</v>
      </c>
      <c r="CF236" s="33">
        <v>4654.6166670000002</v>
      </c>
      <c r="CG236" s="33">
        <v>5440.6603569999997</v>
      </c>
      <c r="CH236" s="33">
        <v>6574.9219110000004</v>
      </c>
      <c r="CI236" s="33">
        <v>5390.0624399999997</v>
      </c>
      <c r="CJ236" s="33">
        <v>4654.6166670000002</v>
      </c>
      <c r="CK236" s="33">
        <v>5440.6603569999997</v>
      </c>
      <c r="CL236" s="33">
        <v>6568.9249049999999</v>
      </c>
      <c r="CM236" s="33">
        <v>5390.0624399999997</v>
      </c>
      <c r="CN236" s="33">
        <v>4654.6166670000002</v>
      </c>
      <c r="CO236" s="33">
        <v>5440.6603569999997</v>
      </c>
      <c r="CP236" s="33">
        <v>6562.4917869999999</v>
      </c>
      <c r="CQ236" s="33">
        <v>5390.0624399999997</v>
      </c>
      <c r="CR236" s="33">
        <v>4654.6166670000002</v>
      </c>
      <c r="CS236" s="33">
        <v>5440.6603569999997</v>
      </c>
      <c r="CT236" s="33">
        <v>6557.5887650000004</v>
      </c>
      <c r="CU236" s="33">
        <v>5390.0624399999997</v>
      </c>
      <c r="CV236" s="33">
        <v>4654.6166670000002</v>
      </c>
      <c r="CW236" s="33">
        <v>5440.6603569999997</v>
      </c>
      <c r="CX236" s="33">
        <v>6551.185125</v>
      </c>
      <c r="CY236" s="33">
        <v>5390.0624399999997</v>
      </c>
      <c r="CZ236" s="33">
        <v>4654.6166670000002</v>
      </c>
      <c r="DA236" s="33">
        <v>5440.6603569999997</v>
      </c>
      <c r="DB236" s="33">
        <v>6542.0364849999996</v>
      </c>
      <c r="DC236" s="33">
        <v>5390.0624399999997</v>
      </c>
      <c r="DD236" s="33">
        <v>4654.6166670000002</v>
      </c>
      <c r="DE236" s="33">
        <v>5440.6603569999997</v>
      </c>
      <c r="DF236" s="33">
        <v>6536.6149839999998</v>
      </c>
      <c r="DG236" s="33">
        <v>5390.0624399999997</v>
      </c>
      <c r="DH236" s="33">
        <v>4654.6166670000002</v>
      </c>
      <c r="DI236" s="33">
        <v>5440.6603569999997</v>
      </c>
      <c r="DJ236" s="33">
        <v>6531.182581</v>
      </c>
      <c r="DK236" s="33">
        <v>5390.0624399999997</v>
      </c>
      <c r="DL236" s="33">
        <v>4654.6166670000002</v>
      </c>
      <c r="DM236" s="33">
        <v>5440.6603569999997</v>
      </c>
      <c r="DN236" s="33">
        <v>5934.8934710000003</v>
      </c>
      <c r="DO236" s="33">
        <v>5390.0624399999997</v>
      </c>
      <c r="DP236" s="33">
        <v>4654.6166670000002</v>
      </c>
      <c r="DQ236" s="33">
        <v>5440.6603569999997</v>
      </c>
      <c r="DR236" s="33">
        <v>5930.6511559999999</v>
      </c>
      <c r="DS236" s="33">
        <v>5390.0624399999997</v>
      </c>
      <c r="DT236" s="33">
        <v>4654.6166670000002</v>
      </c>
      <c r="DU236" s="33">
        <v>5440.6603569999997</v>
      </c>
      <c r="DV236" s="33">
        <v>5927.4409839999998</v>
      </c>
      <c r="DW236" s="33">
        <v>5390.0624399999997</v>
      </c>
      <c r="DX236" s="33">
        <v>4654.6166670000002</v>
      </c>
      <c r="DY236" s="33">
        <v>5440.6603569999997</v>
      </c>
      <c r="DZ236" s="33">
        <v>5924.2068870000003</v>
      </c>
      <c r="EA236" s="33">
        <v>5390.0624399999997</v>
      </c>
      <c r="EB236" s="33">
        <v>4654.6166670000002</v>
      </c>
      <c r="EC236" s="33">
        <v>5440.6603569999997</v>
      </c>
      <c r="ED236" s="33">
        <v>5920.7732530000003</v>
      </c>
      <c r="EE236" s="33">
        <v>5390.0624399999997</v>
      </c>
      <c r="EF236" s="33">
        <v>4654.6166670000002</v>
      </c>
      <c r="EG236" s="33">
        <v>5440.6603569999997</v>
      </c>
      <c r="EH236" s="33">
        <v>5235.0437549999997</v>
      </c>
      <c r="EI236" s="33">
        <v>5390.0624399999997</v>
      </c>
      <c r="EJ236" s="33">
        <v>4654.6166670000002</v>
      </c>
      <c r="EK236" s="33">
        <v>5440.6603569999997</v>
      </c>
      <c r="EL236" s="33">
        <v>4373.5129120000001</v>
      </c>
      <c r="EM236" s="33">
        <v>5390.0624399999997</v>
      </c>
      <c r="EN236" s="33">
        <v>4654.6166670000002</v>
      </c>
      <c r="EO236" s="33">
        <v>5440.6603569999997</v>
      </c>
      <c r="EP236" s="33">
        <v>3697.310105</v>
      </c>
      <c r="EQ236" s="33">
        <v>5390.0624399999997</v>
      </c>
      <c r="ER236" s="33">
        <v>4654.6166670000002</v>
      </c>
      <c r="ES236" s="33">
        <v>5440.6603569999997</v>
      </c>
      <c r="ET236" s="33">
        <v>2909.9046199999998</v>
      </c>
      <c r="EU236" s="33">
        <v>5390.0624399999997</v>
      </c>
      <c r="EV236" s="33">
        <v>4654.6166670000002</v>
      </c>
      <c r="EW236" s="33">
        <v>5440.6603569999997</v>
      </c>
      <c r="EX236" s="33">
        <v>687.66016690000004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6527.7292950000001</v>
      </c>
      <c r="AE237" s="33">
        <v>3495.4172119999998</v>
      </c>
      <c r="AF237" s="33">
        <v>11562.91073</v>
      </c>
      <c r="AG237" s="33">
        <v>6980.7209169999996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14627.9076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5235.0822310000003</v>
      </c>
      <c r="AA238" s="33">
        <v>7052.958095</v>
      </c>
      <c r="AB238" s="33">
        <v>7801.7042860000001</v>
      </c>
      <c r="AC238" s="33">
        <v>7273.9891669999997</v>
      </c>
      <c r="AD238" s="33">
        <v>6261.5309639999996</v>
      </c>
      <c r="AE238" s="33">
        <v>7052.958095</v>
      </c>
      <c r="AF238" s="33">
        <v>7801.7042860000001</v>
      </c>
      <c r="AG238" s="33">
        <v>7273.9891669999997</v>
      </c>
      <c r="AH238" s="33">
        <v>6632.0349249999999</v>
      </c>
      <c r="AI238" s="33">
        <v>7052.958095</v>
      </c>
      <c r="AJ238" s="33">
        <v>7801.7042860000001</v>
      </c>
      <c r="AK238" s="33">
        <v>5365.8605580000003</v>
      </c>
      <c r="AL238" s="33">
        <v>5299.4936349999998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4125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129.5575585</v>
      </c>
      <c r="AA239" s="33">
        <v>1065.7745239999999</v>
      </c>
      <c r="AB239" s="33">
        <v>6753.6804760000005</v>
      </c>
      <c r="AC239" s="33">
        <v>4776.2564229999998</v>
      </c>
      <c r="AD239" s="33">
        <v>480.86223159999997</v>
      </c>
      <c r="AE239" s="33">
        <v>2654.0345240000001</v>
      </c>
      <c r="AF239" s="33">
        <v>6753.6804760000005</v>
      </c>
      <c r="AG239" s="33">
        <v>6522.231667</v>
      </c>
      <c r="AH239" s="33">
        <v>170.49074519999999</v>
      </c>
      <c r="AI239" s="33">
        <v>2654.0345240000001</v>
      </c>
      <c r="AJ239" s="33">
        <v>6753.6804760000005</v>
      </c>
      <c r="AK239" s="33">
        <v>552.01589469999999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3577.7680660000001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I240" s="33">
        <v>202.8874405</v>
      </c>
      <c r="AJ240" s="33">
        <v>291.7157143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174.43475810000001</v>
      </c>
      <c r="BN240" s="33">
        <v>574.17864229999998</v>
      </c>
      <c r="BO240" s="33">
        <v>387.29597899999999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980.80140459999996</v>
      </c>
      <c r="BU240" s="33">
        <v>297.53367500000002</v>
      </c>
      <c r="BV240" s="33">
        <v>757.58770130000005</v>
      </c>
      <c r="BW240" s="33">
        <v>541.94146120000005</v>
      </c>
      <c r="BX240" s="33">
        <v>980.80140459999996</v>
      </c>
      <c r="BY240" s="33">
        <v>500.22398809999999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F241" s="33">
        <v>642.10299840000005</v>
      </c>
      <c r="CG241" s="33">
        <v>571.08475569999996</v>
      </c>
      <c r="CH241" s="33">
        <v>200.41735869999999</v>
      </c>
      <c r="CI241" s="33">
        <v>277.8132157</v>
      </c>
      <c r="CJ241" s="33">
        <v>935.99251040000001</v>
      </c>
      <c r="CK241" s="33">
        <v>832.46933200000001</v>
      </c>
      <c r="CL241" s="33">
        <v>292.14806220000003</v>
      </c>
      <c r="CM241" s="33">
        <v>404.96787870000003</v>
      </c>
      <c r="CN241" s="33">
        <v>1363.518041</v>
      </c>
      <c r="CO241" s="33">
        <v>1189.8804729999999</v>
      </c>
      <c r="CP241" s="33">
        <v>425.59010790000002</v>
      </c>
      <c r="CQ241" s="33">
        <v>589.94169580000005</v>
      </c>
      <c r="CR241" s="33">
        <v>1616.301839</v>
      </c>
      <c r="CS241" s="33">
        <v>1437.5346999999999</v>
      </c>
      <c r="CT241" s="33">
        <v>504.49062900000001</v>
      </c>
      <c r="CU241" s="33">
        <v>699.31150090000006</v>
      </c>
      <c r="CV241" s="33">
        <v>1898.4403669999999</v>
      </c>
      <c r="CW241" s="33">
        <v>1688.4679799999999</v>
      </c>
      <c r="CX241" s="33">
        <v>592.55353869999999</v>
      </c>
      <c r="CY241" s="33">
        <v>821.38196579999999</v>
      </c>
      <c r="CZ241" s="33">
        <v>1898.4403669999999</v>
      </c>
      <c r="DA241" s="33">
        <v>1688.4679799999999</v>
      </c>
      <c r="DB241" s="33">
        <v>592.55353869999999</v>
      </c>
      <c r="DC241" s="33">
        <v>821.38196579999999</v>
      </c>
      <c r="DD241" s="33">
        <v>1898.4403669999999</v>
      </c>
      <c r="DE241" s="33">
        <v>1688.4679799999999</v>
      </c>
      <c r="DF241" s="33">
        <v>592.55353869999999</v>
      </c>
      <c r="DG241" s="33">
        <v>821.38196579999999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478.54044570000002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2331.1397619999998</v>
      </c>
      <c r="BR242" s="33">
        <v>967.60874999999999</v>
      </c>
      <c r="BS242" s="33">
        <v>1687.82881</v>
      </c>
      <c r="BT242" s="33">
        <v>3139.4576189999998</v>
      </c>
      <c r="BU242" s="33">
        <v>2215.025142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43688.399859999998</v>
      </c>
      <c r="O245" s="33">
        <v>42423.088889999999</v>
      </c>
      <c r="P245" s="33">
        <v>41194.86047</v>
      </c>
      <c r="Q245" s="33">
        <v>38939.919070000004</v>
      </c>
      <c r="R245" s="33">
        <v>45494.94702</v>
      </c>
      <c r="S245" s="33">
        <v>42380.203240000003</v>
      </c>
      <c r="T245" s="33">
        <v>46385.809520000003</v>
      </c>
      <c r="U245" s="33">
        <v>45067.776460000001</v>
      </c>
      <c r="V245" s="33">
        <v>42819.361369999999</v>
      </c>
      <c r="W245" s="33">
        <v>42948.227500000001</v>
      </c>
      <c r="X245" s="33">
        <v>46385.809520000003</v>
      </c>
      <c r="Y245" s="33">
        <v>45183.087440000003</v>
      </c>
      <c r="Z245" s="33">
        <v>43594.465620000003</v>
      </c>
      <c r="AA245" s="33">
        <v>42948.227500000001</v>
      </c>
      <c r="AB245" s="33">
        <v>52096.268750000003</v>
      </c>
      <c r="AC245" s="33">
        <v>44194.345249999998</v>
      </c>
      <c r="AD245" s="33">
        <v>41324.813889999998</v>
      </c>
      <c r="AE245" s="33">
        <v>45091.78572</v>
      </c>
      <c r="AF245" s="33">
        <v>55414.312149999998</v>
      </c>
      <c r="AG245" s="33">
        <v>48124.004959999998</v>
      </c>
      <c r="AH245" s="33">
        <v>45054.356220000001</v>
      </c>
      <c r="AI245" s="33">
        <v>45890.538529999998</v>
      </c>
      <c r="AJ245" s="33">
        <v>60658.033629999998</v>
      </c>
      <c r="AK245" s="33">
        <v>51134.883049999997</v>
      </c>
      <c r="AL245" s="33">
        <v>47735.63983</v>
      </c>
      <c r="AM245" s="33">
        <v>47806.636259999999</v>
      </c>
      <c r="AN245" s="33">
        <v>60747.487710000001</v>
      </c>
      <c r="AO245" s="33">
        <v>53422.390579999999</v>
      </c>
      <c r="AP245" s="33">
        <v>49893.865879999998</v>
      </c>
      <c r="AQ245" s="33">
        <v>47806.636259999999</v>
      </c>
      <c r="AR245" s="33">
        <v>60810.521999999997</v>
      </c>
      <c r="AS245" s="33">
        <v>54382.298949999997</v>
      </c>
      <c r="AT245" s="33">
        <v>49381.244650000001</v>
      </c>
      <c r="AU245" s="33">
        <v>47886.99912</v>
      </c>
      <c r="AV245" s="33">
        <v>60879.943899999998</v>
      </c>
      <c r="AW245" s="33">
        <v>55036.116889999998</v>
      </c>
      <c r="AX245" s="33">
        <v>50036.922550000003</v>
      </c>
      <c r="AY245" s="33">
        <v>47956.928999999996</v>
      </c>
      <c r="AZ245" s="33">
        <v>61059.360090000002</v>
      </c>
      <c r="BA245" s="33">
        <v>57578.76511</v>
      </c>
      <c r="BB245" s="33">
        <v>50210.177969999997</v>
      </c>
      <c r="BC245" s="33">
        <v>48158.7621</v>
      </c>
      <c r="BD245" s="33">
        <v>61059.360090000002</v>
      </c>
      <c r="BE245" s="33">
        <v>57578.76511</v>
      </c>
      <c r="BF245" s="33">
        <v>50210.177969999997</v>
      </c>
      <c r="BG245" s="33">
        <v>48158.7621</v>
      </c>
      <c r="BH245" s="33">
        <v>61388.93866</v>
      </c>
      <c r="BI245" s="33">
        <v>58463.45854</v>
      </c>
      <c r="BJ245" s="33">
        <v>50741.762970000003</v>
      </c>
      <c r="BK245" s="33">
        <v>48662.970430000001</v>
      </c>
      <c r="BL245" s="33">
        <v>61831.483760000003</v>
      </c>
      <c r="BM245" s="33">
        <v>59997.450290000001</v>
      </c>
      <c r="BN245" s="33">
        <v>50371.310949999999</v>
      </c>
      <c r="BO245" s="33">
        <v>48978.764439999999</v>
      </c>
      <c r="BP245" s="33">
        <v>64464.898359999999</v>
      </c>
      <c r="BQ245" s="33">
        <v>62160.28529</v>
      </c>
      <c r="BR245" s="33">
        <v>52404.528230000004</v>
      </c>
      <c r="BS245" s="33">
        <v>51404.448320000003</v>
      </c>
      <c r="BT245" s="33">
        <v>65174.355649999998</v>
      </c>
      <c r="BU245" s="33">
        <v>62564.915739999997</v>
      </c>
      <c r="BV245" s="33">
        <v>53288.387439999999</v>
      </c>
      <c r="BW245" s="33">
        <v>51783.515469999998</v>
      </c>
      <c r="BX245" s="33">
        <v>65174.355649999998</v>
      </c>
      <c r="BY245" s="33">
        <v>62897.720609999997</v>
      </c>
      <c r="BZ245" s="33">
        <v>52762.376170000003</v>
      </c>
      <c r="CA245" s="33">
        <v>51783.515469999998</v>
      </c>
      <c r="CB245" s="33">
        <v>65174.355649999998</v>
      </c>
      <c r="CC245" s="33">
        <v>63726.707349999997</v>
      </c>
      <c r="CD245" s="33">
        <v>52759.960520000001</v>
      </c>
      <c r="CE245" s="33">
        <v>51783.515469999998</v>
      </c>
      <c r="CF245" s="33">
        <v>65816.45865</v>
      </c>
      <c r="CG245" s="33">
        <v>64297.792110000002</v>
      </c>
      <c r="CH245" s="33">
        <v>52956.384259999999</v>
      </c>
      <c r="CI245" s="33">
        <v>52061.328690000002</v>
      </c>
      <c r="CJ245" s="33">
        <v>66110.348159999994</v>
      </c>
      <c r="CK245" s="33">
        <v>64559.17669</v>
      </c>
      <c r="CL245" s="33">
        <v>53042.117960000003</v>
      </c>
      <c r="CM245" s="33">
        <v>52188.483350000002</v>
      </c>
      <c r="CN245" s="33">
        <v>66537.873689999993</v>
      </c>
      <c r="CO245" s="33">
        <v>64916.587829999997</v>
      </c>
      <c r="CP245" s="33">
        <v>53169.12689</v>
      </c>
      <c r="CQ245" s="33">
        <v>52373.457170000001</v>
      </c>
      <c r="CR245" s="33">
        <v>66790.657489999998</v>
      </c>
      <c r="CS245" s="33">
        <v>65164.242050000001</v>
      </c>
      <c r="CT245" s="33">
        <v>53243.124389999997</v>
      </c>
      <c r="CU245" s="33">
        <v>52482.826970000002</v>
      </c>
      <c r="CV245" s="33">
        <v>67072.796019999994</v>
      </c>
      <c r="CW245" s="33">
        <v>65415.175329999998</v>
      </c>
      <c r="CX245" s="33">
        <v>53324.783660000001</v>
      </c>
      <c r="CY245" s="33">
        <v>52604.897440000001</v>
      </c>
      <c r="CZ245" s="33">
        <v>67072.796019999994</v>
      </c>
      <c r="DA245" s="33">
        <v>65415.175329999998</v>
      </c>
      <c r="DB245" s="33">
        <v>53315.635020000002</v>
      </c>
      <c r="DC245" s="33">
        <v>52604.897440000001</v>
      </c>
      <c r="DD245" s="33">
        <v>67072.796019999994</v>
      </c>
      <c r="DE245" s="33">
        <v>65415.175329999998</v>
      </c>
      <c r="DF245" s="33">
        <v>53310.213519999998</v>
      </c>
      <c r="DG245" s="33">
        <v>52604.897440000001</v>
      </c>
      <c r="DH245" s="33">
        <v>67190.929279999997</v>
      </c>
      <c r="DI245" s="33">
        <v>65519.990140000002</v>
      </c>
      <c r="DJ245" s="33">
        <v>53348.446629999999</v>
      </c>
      <c r="DK245" s="33">
        <v>52661.667390000002</v>
      </c>
      <c r="DL245" s="33">
        <v>67190.929279999997</v>
      </c>
      <c r="DM245" s="33">
        <v>65519.990140000002</v>
      </c>
      <c r="DN245" s="33">
        <v>52752.157520000001</v>
      </c>
      <c r="DO245" s="33">
        <v>52661.667390000002</v>
      </c>
      <c r="DP245" s="33">
        <v>67190.929279999997</v>
      </c>
      <c r="DQ245" s="33">
        <v>65519.990140000002</v>
      </c>
      <c r="DR245" s="33">
        <v>52747.915200000003</v>
      </c>
      <c r="DS245" s="33">
        <v>52661.667390000002</v>
      </c>
      <c r="DT245" s="33">
        <v>67190.929279999997</v>
      </c>
      <c r="DU245" s="33">
        <v>65519.990140000002</v>
      </c>
      <c r="DV245" s="33">
        <v>52744.705029999997</v>
      </c>
      <c r="DW245" s="33">
        <v>52661.667390000002</v>
      </c>
      <c r="DX245" s="33">
        <v>67190.929279999997</v>
      </c>
      <c r="DY245" s="33">
        <v>65519.990140000002</v>
      </c>
      <c r="DZ245" s="33">
        <v>52741.470930000003</v>
      </c>
      <c r="EA245" s="33">
        <v>52661.667390000002</v>
      </c>
      <c r="EB245" s="33">
        <v>67190.929279999997</v>
      </c>
      <c r="EC245" s="33">
        <v>65519.990140000002</v>
      </c>
      <c r="ED245" s="33">
        <v>52738.037300000004</v>
      </c>
      <c r="EE245" s="33">
        <v>52661.667390000002</v>
      </c>
      <c r="EF245" s="33">
        <v>67190.929279999997</v>
      </c>
      <c r="EG245" s="33">
        <v>65519.990140000002</v>
      </c>
      <c r="EH245" s="33">
        <v>52052.307800000002</v>
      </c>
      <c r="EI245" s="33">
        <v>52661.667390000002</v>
      </c>
      <c r="EJ245" s="33">
        <v>67190.929279999997</v>
      </c>
      <c r="EK245" s="33">
        <v>65519.990140000002</v>
      </c>
      <c r="EL245" s="33">
        <v>51190.776960000003</v>
      </c>
      <c r="EM245" s="33">
        <v>52661.667390000002</v>
      </c>
      <c r="EN245" s="33">
        <v>67190.929279999997</v>
      </c>
      <c r="EO245" s="33">
        <v>65519.990140000002</v>
      </c>
      <c r="EP245" s="33">
        <v>50514.57415</v>
      </c>
      <c r="EQ245" s="33">
        <v>52661.667390000002</v>
      </c>
      <c r="ER245" s="33">
        <v>67190.929279999997</v>
      </c>
      <c r="ES245" s="33">
        <v>65519.990140000002</v>
      </c>
      <c r="ET245" s="33">
        <v>49727.168660000003</v>
      </c>
      <c r="EU245" s="33">
        <v>52661.667390000002</v>
      </c>
      <c r="EV245" s="33">
        <v>67190.929279999997</v>
      </c>
      <c r="EW245" s="33">
        <v>65519.990140000002</v>
      </c>
      <c r="EX245" s="33">
        <v>47504.924209999997</v>
      </c>
      <c r="EY245" s="33">
        <v>52661.667390000002</v>
      </c>
      <c r="EZ245" s="33">
        <v>67249.336899999995</v>
      </c>
      <c r="FA245" s="33">
        <v>65560.075859999997</v>
      </c>
      <c r="FB245" s="33">
        <v>46831.09863</v>
      </c>
      <c r="FC245" s="33">
        <v>52697.333279999999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3836.3317339999999</v>
      </c>
      <c r="AO246" s="33">
        <v>3333.4603910000001</v>
      </c>
      <c r="AP246" s="33">
        <v>2473.4381669999998</v>
      </c>
      <c r="AQ246" s="33">
        <v>3031.1280900000002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3315.9953569999998</v>
      </c>
      <c r="BB246" s="33">
        <v>3207.1786219999999</v>
      </c>
      <c r="BC246" s="33">
        <v>3915.3822460000001</v>
      </c>
      <c r="BD246" s="33">
        <v>4969.5392400000001</v>
      </c>
      <c r="BE246" s="33">
        <v>4585.9110959999998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4440.0073810000004</v>
      </c>
      <c r="BN246" s="33">
        <v>3207.1786219999999</v>
      </c>
      <c r="BO246" s="33">
        <v>3915.3822460000001</v>
      </c>
      <c r="BP246" s="33">
        <v>5126.8342860000002</v>
      </c>
      <c r="BQ246" s="33">
        <v>4695.5016169999999</v>
      </c>
      <c r="BR246" s="33">
        <v>3309.0255809999999</v>
      </c>
      <c r="BS246" s="33">
        <v>4038.1212839999998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5414.3523869999999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38.469196889999999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38.469196889999999</v>
      </c>
      <c r="AI251" s="33">
        <v>127.60236399999999</v>
      </c>
      <c r="AJ251" s="33">
        <v>279.91480610000002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0.2254504742</v>
      </c>
      <c r="AI253" s="33">
        <v>1.706231469</v>
      </c>
      <c r="AJ253" s="33">
        <v>1.706231469</v>
      </c>
      <c r="AK253" s="33">
        <v>1.1198052469999999</v>
      </c>
      <c r="AM253" s="33">
        <v>1.706231469</v>
      </c>
      <c r="AN253" s="33">
        <v>1.706231469</v>
      </c>
      <c r="AO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1.1198052469999999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1.3847758670000001</v>
      </c>
      <c r="BJ253" s="33">
        <v>1.4807809949999999</v>
      </c>
      <c r="BK253" s="33">
        <v>1.706231469</v>
      </c>
      <c r="BL253" s="33">
        <v>2.0989980300000002</v>
      </c>
      <c r="BM253" s="33">
        <v>1.6102263409999999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0.92042413339999996</v>
      </c>
      <c r="BV253" s="33">
        <v>1.4807809949999999</v>
      </c>
      <c r="BW253" s="33">
        <v>1.706231469</v>
      </c>
      <c r="BX253" s="33">
        <v>2.0989980300000002</v>
      </c>
      <c r="BY253" s="33">
        <v>1.4807809949999999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2649.7585840000002</v>
      </c>
      <c r="AA257" s="33">
        <v>3015.8324349999998</v>
      </c>
      <c r="AB257" s="33">
        <v>3622.53928</v>
      </c>
      <c r="AC257" s="33">
        <v>3390.089833</v>
      </c>
      <c r="AD257" s="33">
        <v>2673.1799569999998</v>
      </c>
      <c r="AE257" s="33">
        <v>3123.1952759999999</v>
      </c>
      <c r="AF257" s="33">
        <v>3692.7032140000001</v>
      </c>
      <c r="AG257" s="33">
        <v>3455.8130179999998</v>
      </c>
      <c r="AH257" s="33">
        <v>2803.3512150000001</v>
      </c>
      <c r="AI257" s="33">
        <v>3184.5163849999999</v>
      </c>
      <c r="AJ257" s="33">
        <v>3837.2548630000001</v>
      </c>
      <c r="AK257" s="33">
        <v>3322.6781550000001</v>
      </c>
      <c r="AL257" s="33">
        <v>2990.9011930000001</v>
      </c>
      <c r="AM257" s="33">
        <v>3314.0706719999998</v>
      </c>
      <c r="AN257" s="33">
        <v>5330.8192870000003</v>
      </c>
      <c r="AO257" s="33">
        <v>4712.3031149999997</v>
      </c>
      <c r="AP257" s="33">
        <v>3959.4499059999998</v>
      </c>
      <c r="AQ257" s="33">
        <v>4479.5152550000003</v>
      </c>
      <c r="AR257" s="33">
        <v>6464.026793</v>
      </c>
      <c r="AS257" s="33">
        <v>6070.3519530000003</v>
      </c>
      <c r="AT257" s="33">
        <v>4693.1903609999999</v>
      </c>
      <c r="AU257" s="33">
        <v>5363.7694110000002</v>
      </c>
      <c r="AV257" s="33">
        <v>6464.026793</v>
      </c>
      <c r="AW257" s="33">
        <v>6071.0359280000002</v>
      </c>
      <c r="AX257" s="33">
        <v>4693.1903609999999</v>
      </c>
      <c r="AY257" s="33">
        <v>5363.7694110000002</v>
      </c>
      <c r="AZ257" s="33">
        <v>7938.1136029999998</v>
      </c>
      <c r="BA257" s="33">
        <v>6246.7795509999996</v>
      </c>
      <c r="BB257" s="33">
        <v>6399.1372419999998</v>
      </c>
      <c r="BC257" s="33">
        <v>6983.5825960000002</v>
      </c>
      <c r="BD257" s="33">
        <v>7938.1136029999998</v>
      </c>
      <c r="BE257" s="33">
        <v>7516.6952899999997</v>
      </c>
      <c r="BF257" s="33">
        <v>6399.1372419999998</v>
      </c>
      <c r="BG257" s="33">
        <v>6983.5825960000002</v>
      </c>
      <c r="BH257" s="33">
        <v>7938.5063689999997</v>
      </c>
      <c r="BI257" s="33">
        <v>7534.7284140000002</v>
      </c>
      <c r="BJ257" s="33">
        <v>6399.1372419999998</v>
      </c>
      <c r="BK257" s="33">
        <v>6983.5825960000002</v>
      </c>
      <c r="BL257" s="33">
        <v>7938.5063689999997</v>
      </c>
      <c r="BM257" s="33">
        <v>7374.2055810000002</v>
      </c>
      <c r="BN257" s="33">
        <v>6399.1372419999998</v>
      </c>
      <c r="BO257" s="33">
        <v>6983.5825960000002</v>
      </c>
      <c r="BP257" s="33">
        <v>8095.8014160000002</v>
      </c>
      <c r="BQ257" s="33">
        <v>7630.0607929999996</v>
      </c>
      <c r="BR257" s="33">
        <v>6500.9842019999996</v>
      </c>
      <c r="BS257" s="33">
        <v>7106.3216339999999</v>
      </c>
      <c r="BT257" s="33">
        <v>9150.8405299999995</v>
      </c>
      <c r="BU257" s="33">
        <v>8675.4134400000003</v>
      </c>
      <c r="BV257" s="33">
        <v>7184.1114100000004</v>
      </c>
      <c r="BW257" s="33">
        <v>7929.5801419999998</v>
      </c>
      <c r="BX257" s="33">
        <v>9150.8405299999995</v>
      </c>
      <c r="BY257" s="33">
        <v>8348.4211419999992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7127.360267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7560.1533980000004</v>
      </c>
      <c r="CS294" s="33">
        <v>7509.4314219999997</v>
      </c>
      <c r="CT294" s="33">
        <v>7334.9134400000003</v>
      </c>
      <c r="CU294" s="33">
        <v>7509.4314219999997</v>
      </c>
      <c r="CV294" s="33">
        <v>7560.1533980000004</v>
      </c>
      <c r="CW294" s="33">
        <v>7509.4314219999997</v>
      </c>
      <c r="CX294" s="33">
        <v>7334.9134400000003</v>
      </c>
      <c r="CY294" s="33">
        <v>7509.4314219999997</v>
      </c>
      <c r="CZ294" s="33">
        <v>7560.1533980000004</v>
      </c>
      <c r="DA294" s="33">
        <v>7509.4314219999997</v>
      </c>
      <c r="DB294" s="33">
        <v>7334.9134400000003</v>
      </c>
      <c r="DC294" s="33">
        <v>7509.4314219999997</v>
      </c>
      <c r="DD294" s="33">
        <v>7560.1533980000004</v>
      </c>
      <c r="DE294" s="33">
        <v>7509.4314219999997</v>
      </c>
      <c r="DF294" s="33">
        <v>7334.9134400000003</v>
      </c>
      <c r="DG294" s="33">
        <v>7509.4314219999997</v>
      </c>
      <c r="DH294" s="33">
        <v>7560.1533980000004</v>
      </c>
      <c r="DI294" s="33">
        <v>7509.4314219999997</v>
      </c>
      <c r="DJ294" s="33">
        <v>7334.9134400000003</v>
      </c>
      <c r="DK294" s="33">
        <v>7509.4314219999997</v>
      </c>
      <c r="DL294" s="33">
        <v>7560.1533980000004</v>
      </c>
      <c r="DM294" s="33">
        <v>7509.4314219999997</v>
      </c>
      <c r="DN294" s="33">
        <v>7334.9134400000003</v>
      </c>
      <c r="DO294" s="33">
        <v>7509.4314219999997</v>
      </c>
      <c r="DP294" s="33">
        <v>7560.1533980000004</v>
      </c>
      <c r="DQ294" s="33">
        <v>7509.4314219999997</v>
      </c>
      <c r="DR294" s="33">
        <v>7334.9134400000003</v>
      </c>
      <c r="DS294" s="33">
        <v>7509.4314219999997</v>
      </c>
      <c r="DT294" s="33">
        <v>7560.1533980000004</v>
      </c>
      <c r="DU294" s="33">
        <v>7509.4314219999997</v>
      </c>
      <c r="DV294" s="33">
        <v>7334.9134400000003</v>
      </c>
      <c r="DW294" s="33">
        <v>7509.4314219999997</v>
      </c>
      <c r="DX294" s="33">
        <v>7560.1533980000004</v>
      </c>
      <c r="DY294" s="33">
        <v>7509.4314219999997</v>
      </c>
      <c r="DZ294" s="33">
        <v>7334.9134400000003</v>
      </c>
      <c r="EA294" s="33">
        <v>7509.4314219999997</v>
      </c>
      <c r="EB294" s="33">
        <v>7560.1533980000004</v>
      </c>
      <c r="EC294" s="33">
        <v>7509.4314219999997</v>
      </c>
      <c r="ED294" s="33">
        <v>7334.9134400000003</v>
      </c>
      <c r="EE294" s="33">
        <v>7509.4314219999997</v>
      </c>
      <c r="EF294" s="33">
        <v>7560.1533980000004</v>
      </c>
      <c r="EG294" s="33">
        <v>7509.4314219999997</v>
      </c>
      <c r="EH294" s="33">
        <v>7334.9134400000003</v>
      </c>
      <c r="EI294" s="33">
        <v>7509.4314219999997</v>
      </c>
      <c r="EJ294" s="33">
        <v>7560.1533980000004</v>
      </c>
      <c r="EK294" s="33">
        <v>7509.4314219999997</v>
      </c>
      <c r="EL294" s="33">
        <v>7334.9134400000003</v>
      </c>
      <c r="EM294" s="33">
        <v>7509.4314219999997</v>
      </c>
      <c r="EN294" s="33">
        <v>7560.1533980000004</v>
      </c>
      <c r="EO294" s="33">
        <v>7509.4314219999997</v>
      </c>
      <c r="EP294" s="33">
        <v>7334.9134400000003</v>
      </c>
      <c r="EQ294" s="33">
        <v>7509.4314219999997</v>
      </c>
      <c r="ER294" s="33">
        <v>7560.1533980000004</v>
      </c>
      <c r="ES294" s="33">
        <v>7509.4314219999997</v>
      </c>
      <c r="ET294" s="33">
        <v>7334.9134400000003</v>
      </c>
      <c r="EU294" s="33">
        <v>7509.4314219999997</v>
      </c>
      <c r="EV294" s="33">
        <v>7560.1533980000004</v>
      </c>
      <c r="EW294" s="33">
        <v>7509.4314219999997</v>
      </c>
      <c r="EX294" s="33">
        <v>7334.9134400000003</v>
      </c>
      <c r="EY294" s="33">
        <v>7509.4314219999997</v>
      </c>
      <c r="EZ294" s="33">
        <v>7560.1533980000004</v>
      </c>
      <c r="FA294" s="33">
        <v>7509.4314219999997</v>
      </c>
      <c r="FB294" s="33">
        <v>7334.9134400000003</v>
      </c>
      <c r="FC294" s="33">
        <v>7509.4314219999997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7560.1533980000004</v>
      </c>
      <c r="CS305" s="33">
        <v>7509.4314219999997</v>
      </c>
      <c r="CT305" s="33">
        <v>7334.9134400000003</v>
      </c>
      <c r="CU305" s="33">
        <v>7509.4314219999997</v>
      </c>
      <c r="CV305" s="33">
        <v>7560.1533980000004</v>
      </c>
      <c r="CW305" s="33">
        <v>7509.4314219999997</v>
      </c>
      <c r="CX305" s="33">
        <v>7334.9134400000003</v>
      </c>
      <c r="CY305" s="33">
        <v>7509.4314219999997</v>
      </c>
      <c r="CZ305" s="33">
        <v>7560.1533980000004</v>
      </c>
      <c r="DA305" s="33">
        <v>7509.4314219999997</v>
      </c>
      <c r="DB305" s="33">
        <v>7334.9134400000003</v>
      </c>
      <c r="DC305" s="33">
        <v>7509.4314219999997</v>
      </c>
      <c r="DD305" s="33">
        <v>7560.1533980000004</v>
      </c>
      <c r="DE305" s="33">
        <v>7509.4314219999997</v>
      </c>
      <c r="DF305" s="33">
        <v>7334.9134400000003</v>
      </c>
      <c r="DG305" s="33">
        <v>7509.4314219999997</v>
      </c>
      <c r="DH305" s="33">
        <v>7560.1533980000004</v>
      </c>
      <c r="DI305" s="33">
        <v>7509.4314219999997</v>
      </c>
      <c r="DJ305" s="33">
        <v>7334.9134400000003</v>
      </c>
      <c r="DK305" s="33">
        <v>7509.4314219999997</v>
      </c>
      <c r="DL305" s="33">
        <v>7560.1533980000004</v>
      </c>
      <c r="DM305" s="33">
        <v>7509.4314219999997</v>
      </c>
      <c r="DN305" s="33">
        <v>7334.9134400000003</v>
      </c>
      <c r="DO305" s="33">
        <v>7509.4314219999997</v>
      </c>
      <c r="DP305" s="33">
        <v>7560.1533980000004</v>
      </c>
      <c r="DQ305" s="33">
        <v>7509.4314219999997</v>
      </c>
      <c r="DR305" s="33">
        <v>7334.9134400000003</v>
      </c>
      <c r="DS305" s="33">
        <v>7509.4314219999997</v>
      </c>
      <c r="DT305" s="33">
        <v>7560.1533980000004</v>
      </c>
      <c r="DU305" s="33">
        <v>7509.4314219999997</v>
      </c>
      <c r="DV305" s="33">
        <v>7334.9134400000003</v>
      </c>
      <c r="DW305" s="33">
        <v>7509.4314219999997</v>
      </c>
      <c r="DX305" s="33">
        <v>7560.1533980000004</v>
      </c>
      <c r="DY305" s="33">
        <v>7509.4314219999997</v>
      </c>
      <c r="DZ305" s="33">
        <v>7334.9134400000003</v>
      </c>
      <c r="EA305" s="33">
        <v>7509.4314219999997</v>
      </c>
      <c r="EB305" s="33">
        <v>7560.1533980000004</v>
      </c>
      <c r="EC305" s="33">
        <v>7509.4314219999997</v>
      </c>
      <c r="ED305" s="33">
        <v>7334.9134400000003</v>
      </c>
      <c r="EE305" s="33">
        <v>7509.4314219999997</v>
      </c>
      <c r="EF305" s="33">
        <v>7560.1533980000004</v>
      </c>
      <c r="EG305" s="33">
        <v>7509.4314219999997</v>
      </c>
      <c r="EH305" s="33">
        <v>7334.9134400000003</v>
      </c>
      <c r="EI305" s="33">
        <v>7509.4314219999997</v>
      </c>
      <c r="EJ305" s="33">
        <v>7560.1533980000004</v>
      </c>
      <c r="EK305" s="33">
        <v>7509.4314219999997</v>
      </c>
      <c r="EL305" s="33">
        <v>7334.9134400000003</v>
      </c>
      <c r="EM305" s="33">
        <v>7509.4314219999997</v>
      </c>
      <c r="EN305" s="33">
        <v>7560.1533980000004</v>
      </c>
      <c r="EO305" s="33">
        <v>7509.4314219999997</v>
      </c>
      <c r="EP305" s="33">
        <v>7334.9134400000003</v>
      </c>
      <c r="EQ305" s="33">
        <v>7509.4314219999997</v>
      </c>
      <c r="ER305" s="33">
        <v>7560.1533980000004</v>
      </c>
      <c r="ES305" s="33">
        <v>7509.4314219999997</v>
      </c>
      <c r="ET305" s="33">
        <v>7334.9134400000003</v>
      </c>
      <c r="EU305" s="33">
        <v>7509.4314219999997</v>
      </c>
      <c r="EV305" s="33">
        <v>7560.1533980000004</v>
      </c>
      <c r="EW305" s="33">
        <v>7509.4314219999997</v>
      </c>
      <c r="EX305" s="33">
        <v>7334.9134400000003</v>
      </c>
      <c r="EY305" s="33">
        <v>7509.4314219999997</v>
      </c>
      <c r="EZ305" s="33">
        <v>7560.1533980000004</v>
      </c>
      <c r="FA305" s="33">
        <v>7509.4314219999997</v>
      </c>
      <c r="FB305" s="33">
        <v>7334.9134400000003</v>
      </c>
      <c r="FC305" s="33">
        <v>7509.4314219999997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171.24225000000001</v>
      </c>
      <c r="AD368" s="33">
        <v>171.24225000000001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468.09415919999998</v>
      </c>
      <c r="AD377" s="33">
        <v>468.08415919999999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609.79015919999995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3175.1430759999998</v>
      </c>
      <c r="AW416" s="33">
        <v>3867.9015650000001</v>
      </c>
      <c r="AX416" s="33">
        <v>5109.0938580000002</v>
      </c>
      <c r="AY416" s="33">
        <v>4185.4158729999999</v>
      </c>
      <c r="AZ416" s="33">
        <v>3976.8971470000001</v>
      </c>
      <c r="BA416" s="33">
        <v>4844.5837970000002</v>
      </c>
      <c r="BB416" s="33">
        <v>6399.1890460000004</v>
      </c>
      <c r="BC416" s="33">
        <v>5242.2735119999998</v>
      </c>
      <c r="BD416" s="33">
        <v>7049.1712310000003</v>
      </c>
      <c r="BE416" s="33">
        <v>8587.1722269999991</v>
      </c>
      <c r="BF416" s="33">
        <v>11342.75734</v>
      </c>
      <c r="BG416" s="33">
        <v>9292.0893500000002</v>
      </c>
      <c r="BH416" s="33">
        <v>7806.8338910000002</v>
      </c>
      <c r="BI416" s="33">
        <v>9510.1431040000007</v>
      </c>
      <c r="BJ416" s="33">
        <v>12561.90544</v>
      </c>
      <c r="BK416" s="33">
        <v>10290.826489999999</v>
      </c>
      <c r="BL416" s="33">
        <v>8820.5304340000002</v>
      </c>
      <c r="BM416" s="33">
        <v>10745.0098</v>
      </c>
      <c r="BN416" s="33">
        <v>14193.035330000001</v>
      </c>
      <c r="BO416" s="33">
        <v>11627.062840000001</v>
      </c>
      <c r="BP416" s="33">
        <v>9020.0922159999991</v>
      </c>
      <c r="BQ416" s="33">
        <v>10988.11234</v>
      </c>
      <c r="BR416" s="33">
        <v>14514.148380000001</v>
      </c>
      <c r="BS416" s="33">
        <v>11890.12156</v>
      </c>
      <c r="BT416" s="33">
        <v>9020.0922159999991</v>
      </c>
      <c r="BU416" s="33">
        <v>10988.11234</v>
      </c>
      <c r="BV416" s="33">
        <v>14514.148380000001</v>
      </c>
      <c r="BW416" s="33">
        <v>11890.12156</v>
      </c>
      <c r="BX416" s="33">
        <v>9020.0922159999991</v>
      </c>
      <c r="BY416" s="33">
        <v>10988.11234</v>
      </c>
      <c r="BZ416" s="33">
        <v>14514.148380000001</v>
      </c>
      <c r="CA416" s="33">
        <v>11890.12156</v>
      </c>
      <c r="CB416" s="33">
        <v>9020.0922159999991</v>
      </c>
      <c r="CC416" s="33">
        <v>10988.11234</v>
      </c>
      <c r="CD416" s="33">
        <v>14514.148380000001</v>
      </c>
      <c r="CE416" s="33">
        <v>11890.12156</v>
      </c>
      <c r="CF416" s="33">
        <v>9020.0922159999991</v>
      </c>
      <c r="CG416" s="33">
        <v>10988.11234</v>
      </c>
      <c r="CH416" s="33">
        <v>14514.148380000001</v>
      </c>
      <c r="CI416" s="33">
        <v>11890.12156</v>
      </c>
      <c r="CJ416" s="33">
        <v>9020.0922159999991</v>
      </c>
      <c r="CK416" s="33">
        <v>10988.11234</v>
      </c>
      <c r="CL416" s="33">
        <v>14514.148380000001</v>
      </c>
      <c r="CM416" s="33">
        <v>11890.12156</v>
      </c>
      <c r="CN416" s="33">
        <v>9020.0922159999991</v>
      </c>
      <c r="CO416" s="33">
        <v>10988.11234</v>
      </c>
      <c r="CP416" s="33">
        <v>14514.148380000001</v>
      </c>
      <c r="CQ416" s="33">
        <v>11890.12156</v>
      </c>
      <c r="CR416" s="33">
        <v>9020.0922159999991</v>
      </c>
      <c r="CS416" s="33">
        <v>10988.11234</v>
      </c>
      <c r="CT416" s="33">
        <v>14514.148380000001</v>
      </c>
      <c r="CU416" s="33">
        <v>11890.12156</v>
      </c>
      <c r="CV416" s="33">
        <v>9020.0922159999991</v>
      </c>
      <c r="CW416" s="33">
        <v>10988.11234</v>
      </c>
      <c r="CX416" s="33">
        <v>14514.148380000001</v>
      </c>
      <c r="CY416" s="33">
        <v>11890.12156</v>
      </c>
      <c r="CZ416" s="33">
        <v>9020.0922159999991</v>
      </c>
      <c r="DA416" s="33">
        <v>10988.11234</v>
      </c>
      <c r="DB416" s="33">
        <v>14514.148380000001</v>
      </c>
      <c r="DC416" s="33">
        <v>11890.12156</v>
      </c>
      <c r="DD416" s="33">
        <v>9020.0922159999991</v>
      </c>
      <c r="DE416" s="33">
        <v>10988.11234</v>
      </c>
      <c r="DF416" s="33">
        <v>14514.148380000001</v>
      </c>
      <c r="DG416" s="33">
        <v>11890.12156</v>
      </c>
      <c r="DH416" s="33">
        <v>9020.0922159999991</v>
      </c>
      <c r="DI416" s="33">
        <v>10988.11234</v>
      </c>
      <c r="DJ416" s="33">
        <v>14514.148380000001</v>
      </c>
      <c r="DK416" s="33">
        <v>11890.12156</v>
      </c>
      <c r="DL416" s="33">
        <v>9020.0922159999991</v>
      </c>
      <c r="DM416" s="33">
        <v>10988.11234</v>
      </c>
      <c r="DN416" s="33">
        <v>14514.148380000001</v>
      </c>
      <c r="DO416" s="33">
        <v>11890.12156</v>
      </c>
      <c r="DP416" s="33">
        <v>9020.0922159999991</v>
      </c>
      <c r="DQ416" s="33">
        <v>10988.11234</v>
      </c>
      <c r="DR416" s="33">
        <v>14514.148380000001</v>
      </c>
      <c r="DS416" s="33">
        <v>11890.12156</v>
      </c>
      <c r="DT416" s="33">
        <v>9020.0922159999991</v>
      </c>
      <c r="DU416" s="33">
        <v>10988.11234</v>
      </c>
      <c r="DV416" s="33">
        <v>14514.148380000001</v>
      </c>
      <c r="DW416" s="33">
        <v>11890.12156</v>
      </c>
      <c r="DX416" s="33">
        <v>9020.0922159999991</v>
      </c>
      <c r="DY416" s="33">
        <v>10988.11234</v>
      </c>
      <c r="DZ416" s="33">
        <v>14514.148380000001</v>
      </c>
      <c r="EA416" s="33">
        <v>11890.12156</v>
      </c>
      <c r="EB416" s="33">
        <v>9020.0922159999991</v>
      </c>
      <c r="EC416" s="33">
        <v>10988.11234</v>
      </c>
      <c r="ED416" s="33">
        <v>14514.148380000001</v>
      </c>
      <c r="EE416" s="33">
        <v>11890.12156</v>
      </c>
      <c r="EF416" s="33">
        <v>9020.0922159999991</v>
      </c>
      <c r="EG416" s="33">
        <v>10988.11234</v>
      </c>
      <c r="EH416" s="33">
        <v>14514.148380000001</v>
      </c>
      <c r="EI416" s="33">
        <v>11890.12156</v>
      </c>
      <c r="EJ416" s="33">
        <v>9020.0922159999991</v>
      </c>
      <c r="EK416" s="33">
        <v>10988.11234</v>
      </c>
      <c r="EL416" s="33">
        <v>14514.148380000001</v>
      </c>
      <c r="EM416" s="33">
        <v>11890.12156</v>
      </c>
      <c r="EN416" s="33">
        <v>9020.0922159999991</v>
      </c>
      <c r="EO416" s="33">
        <v>10988.11234</v>
      </c>
      <c r="EP416" s="33">
        <v>14514.148380000001</v>
      </c>
      <c r="EQ416" s="33">
        <v>11890.12156</v>
      </c>
      <c r="ER416" s="33">
        <v>9020.0922159999991</v>
      </c>
      <c r="ES416" s="33">
        <v>10988.11234</v>
      </c>
      <c r="ET416" s="33">
        <v>14514.148380000001</v>
      </c>
      <c r="EU416" s="33">
        <v>11890.12156</v>
      </c>
      <c r="EV416" s="33">
        <v>9020.0922159999991</v>
      </c>
      <c r="EW416" s="33">
        <v>10988.11234</v>
      </c>
      <c r="EX416" s="33">
        <v>14514.148380000001</v>
      </c>
      <c r="EY416" s="33">
        <v>11890.12156</v>
      </c>
      <c r="EZ416" s="33">
        <v>9020.0922159999991</v>
      </c>
      <c r="FA416" s="33">
        <v>10988.11234</v>
      </c>
      <c r="FB416" s="33">
        <v>14514.148380000001</v>
      </c>
      <c r="FC416" s="33">
        <v>11890.12156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3175.1430759999998</v>
      </c>
      <c r="AW425" s="33">
        <v>3867.9015650000001</v>
      </c>
      <c r="AX425" s="33">
        <v>5109.0938580000002</v>
      </c>
      <c r="AY425" s="33">
        <v>4185.4158729999999</v>
      </c>
      <c r="AZ425" s="33">
        <v>3976.8971470000001</v>
      </c>
      <c r="BA425" s="33">
        <v>4844.5837970000002</v>
      </c>
      <c r="BB425" s="33">
        <v>6399.1890460000004</v>
      </c>
      <c r="BC425" s="33">
        <v>5242.2735119999998</v>
      </c>
      <c r="BD425" s="33">
        <v>7049.1712310000003</v>
      </c>
      <c r="BE425" s="33">
        <v>8587.1722269999991</v>
      </c>
      <c r="BF425" s="33">
        <v>11342.75734</v>
      </c>
      <c r="BG425" s="33">
        <v>9292.0893500000002</v>
      </c>
      <c r="BH425" s="33">
        <v>7806.8338910000002</v>
      </c>
      <c r="BI425" s="33">
        <v>9510.1431040000007</v>
      </c>
      <c r="BJ425" s="33">
        <v>12561.90544</v>
      </c>
      <c r="BK425" s="33">
        <v>10290.826489999999</v>
      </c>
      <c r="BL425" s="33">
        <v>8820.5304340000002</v>
      </c>
      <c r="BM425" s="33">
        <v>10745.0098</v>
      </c>
      <c r="BN425" s="33">
        <v>14193.035330000001</v>
      </c>
      <c r="BO425" s="33">
        <v>11627.062840000001</v>
      </c>
      <c r="BP425" s="33">
        <v>9020.0922159999991</v>
      </c>
      <c r="BQ425" s="33">
        <v>10988.11234</v>
      </c>
      <c r="BR425" s="33">
        <v>14514.148380000001</v>
      </c>
      <c r="BS425" s="33">
        <v>11890.12156</v>
      </c>
      <c r="BT425" s="33">
        <v>9020.0922159999991</v>
      </c>
      <c r="BU425" s="33">
        <v>10988.11234</v>
      </c>
      <c r="BV425" s="33">
        <v>14514.148380000001</v>
      </c>
      <c r="BW425" s="33">
        <v>11890.12156</v>
      </c>
      <c r="BX425" s="33">
        <v>9020.0922159999991</v>
      </c>
      <c r="BY425" s="33">
        <v>10988.11234</v>
      </c>
      <c r="BZ425" s="33">
        <v>14514.148380000001</v>
      </c>
      <c r="CA425" s="33">
        <v>11890.12156</v>
      </c>
      <c r="CB425" s="33">
        <v>9020.0922159999991</v>
      </c>
      <c r="CC425" s="33">
        <v>10988.11234</v>
      </c>
      <c r="CD425" s="33">
        <v>14514.148380000001</v>
      </c>
      <c r="CE425" s="33">
        <v>11890.12156</v>
      </c>
      <c r="CF425" s="33">
        <v>9020.0922159999991</v>
      </c>
      <c r="CG425" s="33">
        <v>10988.11234</v>
      </c>
      <c r="CH425" s="33">
        <v>14514.148380000001</v>
      </c>
      <c r="CI425" s="33">
        <v>11890.12156</v>
      </c>
      <c r="CJ425" s="33">
        <v>9020.0922159999991</v>
      </c>
      <c r="CK425" s="33">
        <v>10988.11234</v>
      </c>
      <c r="CL425" s="33">
        <v>14514.148380000001</v>
      </c>
      <c r="CM425" s="33">
        <v>11890.12156</v>
      </c>
      <c r="CN425" s="33">
        <v>9020.0922159999991</v>
      </c>
      <c r="CO425" s="33">
        <v>10988.11234</v>
      </c>
      <c r="CP425" s="33">
        <v>14514.148380000001</v>
      </c>
      <c r="CQ425" s="33">
        <v>11890.12156</v>
      </c>
      <c r="CR425" s="33">
        <v>9020.0922159999991</v>
      </c>
      <c r="CS425" s="33">
        <v>10988.11234</v>
      </c>
      <c r="CT425" s="33">
        <v>14514.148380000001</v>
      </c>
      <c r="CU425" s="33">
        <v>11890.12156</v>
      </c>
      <c r="CV425" s="33">
        <v>9020.0922159999991</v>
      </c>
      <c r="CW425" s="33">
        <v>10988.11234</v>
      </c>
      <c r="CX425" s="33">
        <v>14514.148380000001</v>
      </c>
      <c r="CY425" s="33">
        <v>11890.12156</v>
      </c>
      <c r="CZ425" s="33">
        <v>9020.0922159999991</v>
      </c>
      <c r="DA425" s="33">
        <v>10988.11234</v>
      </c>
      <c r="DB425" s="33">
        <v>14514.148380000001</v>
      </c>
      <c r="DC425" s="33">
        <v>11890.12156</v>
      </c>
      <c r="DD425" s="33">
        <v>9020.0922159999991</v>
      </c>
      <c r="DE425" s="33">
        <v>10988.11234</v>
      </c>
      <c r="DF425" s="33">
        <v>14514.148380000001</v>
      </c>
      <c r="DG425" s="33">
        <v>11890.12156</v>
      </c>
      <c r="DH425" s="33">
        <v>9020.0922159999991</v>
      </c>
      <c r="DI425" s="33">
        <v>10988.11234</v>
      </c>
      <c r="DJ425" s="33">
        <v>14514.148380000001</v>
      </c>
      <c r="DK425" s="33">
        <v>11890.12156</v>
      </c>
      <c r="DL425" s="33">
        <v>9020.0922159999991</v>
      </c>
      <c r="DM425" s="33">
        <v>10988.11234</v>
      </c>
      <c r="DN425" s="33">
        <v>14514.148380000001</v>
      </c>
      <c r="DO425" s="33">
        <v>11890.12156</v>
      </c>
      <c r="DP425" s="33">
        <v>9020.0922159999991</v>
      </c>
      <c r="DQ425" s="33">
        <v>10988.11234</v>
      </c>
      <c r="DR425" s="33">
        <v>14514.148380000001</v>
      </c>
      <c r="DS425" s="33">
        <v>11890.12156</v>
      </c>
      <c r="DT425" s="33">
        <v>9020.0922159999991</v>
      </c>
      <c r="DU425" s="33">
        <v>10988.11234</v>
      </c>
      <c r="DV425" s="33">
        <v>14514.148380000001</v>
      </c>
      <c r="DW425" s="33">
        <v>11890.12156</v>
      </c>
      <c r="DX425" s="33">
        <v>9020.0922159999991</v>
      </c>
      <c r="DY425" s="33">
        <v>10988.11234</v>
      </c>
      <c r="DZ425" s="33">
        <v>14514.148380000001</v>
      </c>
      <c r="EA425" s="33">
        <v>11890.12156</v>
      </c>
      <c r="EB425" s="33">
        <v>9020.0922159999991</v>
      </c>
      <c r="EC425" s="33">
        <v>10988.11234</v>
      </c>
      <c r="ED425" s="33">
        <v>14514.148380000001</v>
      </c>
      <c r="EE425" s="33">
        <v>11890.12156</v>
      </c>
      <c r="EF425" s="33">
        <v>9020.0922159999991</v>
      </c>
      <c r="EG425" s="33">
        <v>10988.11234</v>
      </c>
      <c r="EH425" s="33">
        <v>14514.148380000001</v>
      </c>
      <c r="EI425" s="33">
        <v>11890.12156</v>
      </c>
      <c r="EJ425" s="33">
        <v>9020.0922159999991</v>
      </c>
      <c r="EK425" s="33">
        <v>10988.11234</v>
      </c>
      <c r="EL425" s="33">
        <v>14514.148380000001</v>
      </c>
      <c r="EM425" s="33">
        <v>11890.12156</v>
      </c>
      <c r="EN425" s="33">
        <v>9020.0922159999991</v>
      </c>
      <c r="EO425" s="33">
        <v>10988.11234</v>
      </c>
      <c r="EP425" s="33">
        <v>14514.148380000001</v>
      </c>
      <c r="EQ425" s="33">
        <v>11890.12156</v>
      </c>
      <c r="ER425" s="33">
        <v>9020.0922159999991</v>
      </c>
      <c r="ES425" s="33">
        <v>10988.11234</v>
      </c>
      <c r="ET425" s="33">
        <v>14514.148380000001</v>
      </c>
      <c r="EU425" s="33">
        <v>11890.12156</v>
      </c>
      <c r="EV425" s="33">
        <v>9020.0922159999991</v>
      </c>
      <c r="EW425" s="33">
        <v>10988.11234</v>
      </c>
      <c r="EX425" s="33">
        <v>14514.148380000001</v>
      </c>
      <c r="EY425" s="33">
        <v>11890.12156</v>
      </c>
      <c r="EZ425" s="33">
        <v>9020.0922159999991</v>
      </c>
      <c r="FA425" s="33">
        <v>10988.11234</v>
      </c>
      <c r="FB425" s="33">
        <v>14514.148380000001</v>
      </c>
      <c r="FC425" s="33">
        <v>11890.12156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113.6954113</v>
      </c>
      <c r="DE427" s="33">
        <v>112.6711284</v>
      </c>
      <c r="DF427" s="33">
        <v>138.27820299999999</v>
      </c>
      <c r="DG427" s="33">
        <v>128.03537309999999</v>
      </c>
      <c r="DH427" s="33">
        <v>749.92404859999999</v>
      </c>
      <c r="DI427" s="33">
        <v>743.16797610000003</v>
      </c>
      <c r="DJ427" s="33">
        <v>912.06978879999997</v>
      </c>
      <c r="DK427" s="33">
        <v>844.50906369999996</v>
      </c>
      <c r="DL427" s="33">
        <v>749.92404859999999</v>
      </c>
      <c r="DM427" s="33">
        <v>743.16797610000003</v>
      </c>
      <c r="DN427" s="33">
        <v>912.06978879999997</v>
      </c>
      <c r="DO427" s="33">
        <v>844.50906369999996</v>
      </c>
      <c r="DP427" s="33">
        <v>749.92404859999999</v>
      </c>
      <c r="DQ427" s="33">
        <v>743.16797610000003</v>
      </c>
      <c r="DR427" s="33">
        <v>912.06978879999997</v>
      </c>
      <c r="DS427" s="33">
        <v>844.50906369999996</v>
      </c>
      <c r="DT427" s="33">
        <v>749.92404859999999</v>
      </c>
      <c r="DU427" s="33">
        <v>743.16797610000003</v>
      </c>
      <c r="DV427" s="33">
        <v>912.06978879999997</v>
      </c>
      <c r="DW427" s="33">
        <v>844.50906369999996</v>
      </c>
      <c r="DX427" s="33">
        <v>749.92404859999999</v>
      </c>
      <c r="DY427" s="33">
        <v>743.16797610000003</v>
      </c>
      <c r="DZ427" s="33">
        <v>912.06978879999997</v>
      </c>
      <c r="EA427" s="33">
        <v>844.50906369999996</v>
      </c>
      <c r="EB427" s="33">
        <v>749.92404859999999</v>
      </c>
      <c r="EC427" s="33">
        <v>743.16797610000003</v>
      </c>
      <c r="ED427" s="33">
        <v>912.06978879999997</v>
      </c>
      <c r="EE427" s="33">
        <v>844.50906369999996</v>
      </c>
      <c r="EF427" s="33">
        <v>749.92404859999999</v>
      </c>
      <c r="EG427" s="33">
        <v>743.16797610000003</v>
      </c>
      <c r="EH427" s="33">
        <v>912.06978879999997</v>
      </c>
      <c r="EI427" s="33">
        <v>844.50906369999996</v>
      </c>
      <c r="EJ427" s="33">
        <v>749.92404859999999</v>
      </c>
      <c r="EK427" s="33">
        <v>743.16797610000003</v>
      </c>
      <c r="EL427" s="33">
        <v>912.06978879999997</v>
      </c>
      <c r="EM427" s="33">
        <v>844.50906369999996</v>
      </c>
      <c r="EN427" s="33">
        <v>749.92404859999999</v>
      </c>
      <c r="EO427" s="33">
        <v>743.16797610000003</v>
      </c>
      <c r="EP427" s="33">
        <v>912.06978879999997</v>
      </c>
      <c r="EQ427" s="33">
        <v>844.50906369999996</v>
      </c>
      <c r="ER427" s="33">
        <v>749.92404859999999</v>
      </c>
      <c r="ES427" s="33">
        <v>743.16797610000003</v>
      </c>
      <c r="ET427" s="33">
        <v>912.06978879999997</v>
      </c>
      <c r="EU427" s="33">
        <v>844.50906369999996</v>
      </c>
      <c r="EV427" s="33">
        <v>749.92404859999999</v>
      </c>
      <c r="EW427" s="33">
        <v>743.16797610000003</v>
      </c>
      <c r="EX427" s="33">
        <v>912.06978879999997</v>
      </c>
      <c r="EY427" s="33">
        <v>844.50906369999996</v>
      </c>
      <c r="EZ427" s="33">
        <v>749.92404859999999</v>
      </c>
      <c r="FA427" s="33">
        <v>743.16797610000003</v>
      </c>
      <c r="FB427" s="33">
        <v>912.06978879999997</v>
      </c>
      <c r="FC427" s="33">
        <v>844.50906369999996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113.6954113</v>
      </c>
      <c r="DE437" s="33">
        <v>112.6711284</v>
      </c>
      <c r="DF437" s="33">
        <v>138.27820299999999</v>
      </c>
      <c r="DG437" s="33">
        <v>128.03537309999999</v>
      </c>
      <c r="DH437" s="33">
        <v>749.92404859999999</v>
      </c>
      <c r="DI437" s="33">
        <v>743.16797610000003</v>
      </c>
      <c r="DJ437" s="33">
        <v>912.06978879999997</v>
      </c>
      <c r="DK437" s="33">
        <v>844.50906369999996</v>
      </c>
      <c r="DL437" s="33">
        <v>749.92404859999999</v>
      </c>
      <c r="DM437" s="33">
        <v>743.16797610000003</v>
      </c>
      <c r="DN437" s="33">
        <v>912.06978879999997</v>
      </c>
      <c r="DO437" s="33">
        <v>844.50906369999996</v>
      </c>
      <c r="DP437" s="33">
        <v>749.92404859999999</v>
      </c>
      <c r="DQ437" s="33">
        <v>743.16797610000003</v>
      </c>
      <c r="DR437" s="33">
        <v>912.06978879999997</v>
      </c>
      <c r="DS437" s="33">
        <v>844.50906369999996</v>
      </c>
      <c r="DT437" s="33">
        <v>749.92404859999999</v>
      </c>
      <c r="DU437" s="33">
        <v>743.16797610000003</v>
      </c>
      <c r="DV437" s="33">
        <v>912.06978879999997</v>
      </c>
      <c r="DW437" s="33">
        <v>844.50906369999996</v>
      </c>
      <c r="DX437" s="33">
        <v>749.92404859999999</v>
      </c>
      <c r="DY437" s="33">
        <v>743.16797610000003</v>
      </c>
      <c r="DZ437" s="33">
        <v>912.06978879999997</v>
      </c>
      <c r="EA437" s="33">
        <v>844.50906369999996</v>
      </c>
      <c r="EB437" s="33">
        <v>749.92404859999999</v>
      </c>
      <c r="EC437" s="33">
        <v>743.16797610000003</v>
      </c>
      <c r="ED437" s="33">
        <v>912.06978879999997</v>
      </c>
      <c r="EE437" s="33">
        <v>844.50906369999996</v>
      </c>
      <c r="EF437" s="33">
        <v>749.92404859999999</v>
      </c>
      <c r="EG437" s="33">
        <v>743.16797610000003</v>
      </c>
      <c r="EH437" s="33">
        <v>912.06978879999997</v>
      </c>
      <c r="EI437" s="33">
        <v>844.50906369999996</v>
      </c>
      <c r="EJ437" s="33">
        <v>749.92404859999999</v>
      </c>
      <c r="EK437" s="33">
        <v>743.16797610000003</v>
      </c>
      <c r="EL437" s="33">
        <v>912.06978879999997</v>
      </c>
      <c r="EM437" s="33">
        <v>844.50906369999996</v>
      </c>
      <c r="EN437" s="33">
        <v>749.92404859999999</v>
      </c>
      <c r="EO437" s="33">
        <v>743.16797610000003</v>
      </c>
      <c r="EP437" s="33">
        <v>912.06978879999997</v>
      </c>
      <c r="EQ437" s="33">
        <v>844.50906369999996</v>
      </c>
      <c r="ER437" s="33">
        <v>749.92404859999999</v>
      </c>
      <c r="ES437" s="33">
        <v>743.16797610000003</v>
      </c>
      <c r="ET437" s="33">
        <v>912.06978879999997</v>
      </c>
      <c r="EU437" s="33">
        <v>844.50906369999996</v>
      </c>
      <c r="EV437" s="33">
        <v>749.92404859999999</v>
      </c>
      <c r="EW437" s="33">
        <v>743.16797610000003</v>
      </c>
      <c r="EX437" s="33">
        <v>912.06978879999997</v>
      </c>
      <c r="EY437" s="33">
        <v>844.50906369999996</v>
      </c>
      <c r="EZ437" s="33">
        <v>749.92404859999999</v>
      </c>
      <c r="FA437" s="33">
        <v>743.16797610000003</v>
      </c>
      <c r="FB437" s="33">
        <v>912.06978879999997</v>
      </c>
      <c r="FC437" s="33">
        <v>844.50906369999996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1643.1665820000001</v>
      </c>
      <c r="BY440" s="33">
        <v>2001.6756539999999</v>
      </c>
      <c r="BZ440" s="33">
        <v>2644.0044090000001</v>
      </c>
      <c r="CA440" s="33">
        <v>2165.9923130000002</v>
      </c>
      <c r="CB440" s="33">
        <v>2592.172767</v>
      </c>
      <c r="CC440" s="33">
        <v>3157.7377350000002</v>
      </c>
      <c r="CD440" s="33">
        <v>4171.0416349999996</v>
      </c>
      <c r="CE440" s="33">
        <v>3416.9550119999999</v>
      </c>
      <c r="CF440" s="33">
        <v>4161.0918680000004</v>
      </c>
      <c r="CG440" s="33">
        <v>5068.9664579999999</v>
      </c>
      <c r="CH440" s="33">
        <v>6695.5750969999999</v>
      </c>
      <c r="CI440" s="33">
        <v>5485.0756449999999</v>
      </c>
      <c r="CJ440" s="33">
        <v>6517.0585110000002</v>
      </c>
      <c r="CK440" s="33">
        <v>7938.9621859999997</v>
      </c>
      <c r="CL440" s="33">
        <v>10486.5396</v>
      </c>
      <c r="CM440" s="33">
        <v>8590.6680369999995</v>
      </c>
      <c r="CN440" s="33">
        <v>9044.3547099999996</v>
      </c>
      <c r="CO440" s="33">
        <v>11017.668460000001</v>
      </c>
      <c r="CP440" s="33">
        <v>14553.18894</v>
      </c>
      <c r="CQ440" s="33">
        <v>11922.103940000001</v>
      </c>
      <c r="CR440" s="33">
        <v>10970.54211</v>
      </c>
      <c r="CS440" s="33">
        <v>13364.11493</v>
      </c>
      <c r="CT440" s="33">
        <v>17652.599569999998</v>
      </c>
      <c r="CU440" s="33">
        <v>14461.16914</v>
      </c>
      <c r="CV440" s="33">
        <v>13486.257670000001</v>
      </c>
      <c r="CW440" s="33">
        <v>16428.713889999999</v>
      </c>
      <c r="CX440" s="33">
        <v>21700.61462</v>
      </c>
      <c r="CY440" s="33">
        <v>17777.339660000001</v>
      </c>
      <c r="CZ440" s="33">
        <v>17080.366429999998</v>
      </c>
      <c r="DA440" s="33">
        <v>20806.991829999999</v>
      </c>
      <c r="DB440" s="33">
        <v>27483.86234</v>
      </c>
      <c r="DC440" s="33">
        <v>22515.028470000001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1643.1665820000001</v>
      </c>
      <c r="BY449" s="33">
        <v>2001.6756539999999</v>
      </c>
      <c r="BZ449" s="33">
        <v>2644.0044090000001</v>
      </c>
      <c r="CA449" s="33">
        <v>2165.9923130000002</v>
      </c>
      <c r="CB449" s="33">
        <v>2592.172767</v>
      </c>
      <c r="CC449" s="33">
        <v>3157.7377350000002</v>
      </c>
      <c r="CD449" s="33">
        <v>4171.0416349999996</v>
      </c>
      <c r="CE449" s="33">
        <v>3416.9550119999999</v>
      </c>
      <c r="CF449" s="33">
        <v>4161.0918680000004</v>
      </c>
      <c r="CG449" s="33">
        <v>5068.9664579999999</v>
      </c>
      <c r="CH449" s="33">
        <v>6695.5750969999999</v>
      </c>
      <c r="CI449" s="33">
        <v>5485.0756449999999</v>
      </c>
      <c r="CJ449" s="33">
        <v>6517.0585110000002</v>
      </c>
      <c r="CK449" s="33">
        <v>7938.9621859999997</v>
      </c>
      <c r="CL449" s="33">
        <v>10486.5396</v>
      </c>
      <c r="CM449" s="33">
        <v>8590.6680369999995</v>
      </c>
      <c r="CN449" s="33">
        <v>9044.3547099999996</v>
      </c>
      <c r="CO449" s="33">
        <v>11017.668460000001</v>
      </c>
      <c r="CP449" s="33">
        <v>14553.18894</v>
      </c>
      <c r="CQ449" s="33">
        <v>11922.103940000001</v>
      </c>
      <c r="CR449" s="33">
        <v>10970.54211</v>
      </c>
      <c r="CS449" s="33">
        <v>13364.11493</v>
      </c>
      <c r="CT449" s="33">
        <v>17652.599569999998</v>
      </c>
      <c r="CU449" s="33">
        <v>14461.16914</v>
      </c>
      <c r="CV449" s="33">
        <v>13486.257670000001</v>
      </c>
      <c r="CW449" s="33">
        <v>16428.713889999999</v>
      </c>
      <c r="CX449" s="33">
        <v>21700.61462</v>
      </c>
      <c r="CY449" s="33">
        <v>17777.339660000001</v>
      </c>
      <c r="CZ449" s="33">
        <v>17080.366429999998</v>
      </c>
      <c r="DA449" s="33">
        <v>20806.991829999999</v>
      </c>
      <c r="DB449" s="33">
        <v>27483.86234</v>
      </c>
      <c r="DC449" s="33">
        <v>22515.028470000001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4353.6566030000004</v>
      </c>
      <c r="DM464" s="33">
        <v>5303.5453159999997</v>
      </c>
      <c r="DN464" s="33">
        <v>7005.4292599999999</v>
      </c>
      <c r="DO464" s="33">
        <v>5738.9109760000001</v>
      </c>
      <c r="DP464" s="33">
        <v>6020.2806190000001</v>
      </c>
      <c r="DQ464" s="33">
        <v>7333.7963909999999</v>
      </c>
      <c r="DR464" s="33">
        <v>9687.1788149999993</v>
      </c>
      <c r="DS464" s="33">
        <v>7935.8244530000002</v>
      </c>
      <c r="DT464" s="33">
        <v>7281.4194539999999</v>
      </c>
      <c r="DU464" s="33">
        <v>8870.0927900000006</v>
      </c>
      <c r="DV464" s="33">
        <v>11716.465850000001</v>
      </c>
      <c r="DW464" s="33">
        <v>9598.234735</v>
      </c>
      <c r="DX464" s="33">
        <v>8551.9575619999996</v>
      </c>
      <c r="DY464" s="33">
        <v>10417.83921</v>
      </c>
      <c r="DZ464" s="33">
        <v>13760.87717</v>
      </c>
      <c r="EA464" s="33">
        <v>11273.034970000001</v>
      </c>
      <c r="EB464" s="33">
        <v>9900.8853639999998</v>
      </c>
      <c r="EC464" s="33">
        <v>12061.078530000001</v>
      </c>
      <c r="ED464" s="33">
        <v>15931.42463</v>
      </c>
      <c r="EE464" s="33">
        <v>13051.16707</v>
      </c>
      <c r="EF464" s="33">
        <v>11887.95948</v>
      </c>
      <c r="EG464" s="33">
        <v>14481.696089999999</v>
      </c>
      <c r="EH464" s="33">
        <v>19128.807529999998</v>
      </c>
      <c r="EI464" s="33">
        <v>15670.492039999999</v>
      </c>
      <c r="EJ464" s="33">
        <v>13801.8644</v>
      </c>
      <c r="EK464" s="33">
        <v>16813.180270000001</v>
      </c>
      <c r="EL464" s="33">
        <v>22208.454529999999</v>
      </c>
      <c r="EM464" s="33">
        <v>18193.366709999998</v>
      </c>
      <c r="EN464" s="33">
        <v>15529.680850000001</v>
      </c>
      <c r="EO464" s="33">
        <v>18917.974859999998</v>
      </c>
      <c r="EP464" s="33">
        <v>24988.668280000002</v>
      </c>
      <c r="EQ464" s="33">
        <v>20470.942940000001</v>
      </c>
      <c r="ER464" s="33">
        <v>17409.71342</v>
      </c>
      <c r="ES464" s="33">
        <v>21208.196349999998</v>
      </c>
      <c r="ET464" s="33">
        <v>28013.811590000001</v>
      </c>
      <c r="EU464" s="33">
        <v>22949.167689999998</v>
      </c>
      <c r="EV464" s="33">
        <v>19223.531060000001</v>
      </c>
      <c r="EW464" s="33">
        <v>23417.756020000001</v>
      </c>
      <c r="EX464" s="33">
        <v>30932.409070000002</v>
      </c>
      <c r="EY464" s="33">
        <v>25340.109130000001</v>
      </c>
      <c r="EZ464" s="33">
        <v>20052.836169999999</v>
      </c>
      <c r="FA464" s="33">
        <v>24428.00042</v>
      </c>
      <c r="FB464" s="33">
        <v>32266.836380000001</v>
      </c>
      <c r="FC464" s="33">
        <v>26433.284039999999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4353.6566030000004</v>
      </c>
      <c r="DM473" s="33">
        <v>5303.5453159999997</v>
      </c>
      <c r="DN473" s="33">
        <v>7005.4292599999999</v>
      </c>
      <c r="DO473" s="33">
        <v>5738.9109760000001</v>
      </c>
      <c r="DP473" s="33">
        <v>6020.2806190000001</v>
      </c>
      <c r="DQ473" s="33">
        <v>7333.7963909999999</v>
      </c>
      <c r="DR473" s="33">
        <v>9687.1788149999993</v>
      </c>
      <c r="DS473" s="33">
        <v>7935.8244530000002</v>
      </c>
      <c r="DT473" s="33">
        <v>7281.4194539999999</v>
      </c>
      <c r="DU473" s="33">
        <v>8870.0927900000006</v>
      </c>
      <c r="DV473" s="33">
        <v>11716.465850000001</v>
      </c>
      <c r="DW473" s="33">
        <v>9598.234735</v>
      </c>
      <c r="DX473" s="33">
        <v>8551.9575619999996</v>
      </c>
      <c r="DY473" s="33">
        <v>10417.83921</v>
      </c>
      <c r="DZ473" s="33">
        <v>13760.87717</v>
      </c>
      <c r="EA473" s="33">
        <v>11273.034970000001</v>
      </c>
      <c r="EB473" s="33">
        <v>9900.8853639999998</v>
      </c>
      <c r="EC473" s="33">
        <v>12061.078530000001</v>
      </c>
      <c r="ED473" s="33">
        <v>15931.42463</v>
      </c>
      <c r="EE473" s="33">
        <v>13051.16707</v>
      </c>
      <c r="EF473" s="33">
        <v>11887.95948</v>
      </c>
      <c r="EG473" s="33">
        <v>14481.696089999999</v>
      </c>
      <c r="EH473" s="33">
        <v>19128.807529999998</v>
      </c>
      <c r="EI473" s="33">
        <v>15670.492039999999</v>
      </c>
      <c r="EJ473" s="33">
        <v>13801.8644</v>
      </c>
      <c r="EK473" s="33">
        <v>16813.180270000001</v>
      </c>
      <c r="EL473" s="33">
        <v>22208.454529999999</v>
      </c>
      <c r="EM473" s="33">
        <v>18193.366709999998</v>
      </c>
      <c r="EN473" s="33">
        <v>15529.680850000001</v>
      </c>
      <c r="EO473" s="33">
        <v>18917.974859999998</v>
      </c>
      <c r="EP473" s="33">
        <v>24988.668280000002</v>
      </c>
      <c r="EQ473" s="33">
        <v>20470.942940000001</v>
      </c>
      <c r="ER473" s="33">
        <v>17409.71342</v>
      </c>
      <c r="ES473" s="33">
        <v>21208.196349999998</v>
      </c>
      <c r="ET473" s="33">
        <v>28013.811590000001</v>
      </c>
      <c r="EU473" s="33">
        <v>22949.167689999998</v>
      </c>
      <c r="EV473" s="33">
        <v>19223.531060000001</v>
      </c>
      <c r="EW473" s="33">
        <v>23417.756020000001</v>
      </c>
      <c r="EX473" s="33">
        <v>30932.409070000002</v>
      </c>
      <c r="EY473" s="33">
        <v>25340.109130000001</v>
      </c>
      <c r="EZ473" s="33">
        <v>20052.836169999999</v>
      </c>
      <c r="FA473" s="33">
        <v>24428.00042</v>
      </c>
      <c r="FB473" s="33">
        <v>32266.836380000001</v>
      </c>
      <c r="FC473" s="33">
        <v>26433.284039999999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982.80569630000002</v>
      </c>
      <c r="CM654" s="33">
        <v>1359.6216890000001</v>
      </c>
      <c r="CN654" s="33">
        <v>1861.7816150000001</v>
      </c>
      <c r="CP654" s="33">
        <v>1468.478928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E654" s="33">
        <v>502.15992679999999</v>
      </c>
      <c r="DG654" s="33">
        <v>1861.7816150000001</v>
      </c>
      <c r="DH654" s="33">
        <v>1861.7816150000001</v>
      </c>
      <c r="DI654" s="33">
        <v>1861.7816150000001</v>
      </c>
      <c r="DJ654" s="33">
        <v>1359.6216890000001</v>
      </c>
      <c r="DK654" s="33">
        <v>1861.7816150000001</v>
      </c>
      <c r="DL654" s="33">
        <v>1861.7816150000001</v>
      </c>
      <c r="DM654" s="33">
        <v>1359.6216890000001</v>
      </c>
      <c r="DO654" s="33">
        <v>1861.7816150000001</v>
      </c>
      <c r="DP654" s="33">
        <v>1861.7816150000001</v>
      </c>
      <c r="DQ654" s="33">
        <v>1083.869406</v>
      </c>
      <c r="DS654" s="33">
        <v>1861.7816150000001</v>
      </c>
      <c r="DT654" s="33">
        <v>1861.7816150000001</v>
      </c>
      <c r="DU654" s="33">
        <v>1027.090254</v>
      </c>
      <c r="DW654" s="33">
        <v>1861.7816150000001</v>
      </c>
      <c r="DX654" s="33">
        <v>1861.7816150000001</v>
      </c>
      <c r="DY654" s="33">
        <v>1861.7816150000001</v>
      </c>
      <c r="EA654" s="33">
        <v>1861.7816150000001</v>
      </c>
      <c r="EB654" s="33">
        <v>1861.7816150000001</v>
      </c>
      <c r="EC654" s="33">
        <v>442.85690779999999</v>
      </c>
      <c r="EE654" s="33">
        <v>1861.7816150000001</v>
      </c>
      <c r="EF654" s="33">
        <v>1861.7816150000001</v>
      </c>
      <c r="EG654" s="33">
        <v>858.21570350000002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A654" s="33">
        <v>1359.6216890000001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982.80569630000002</v>
      </c>
      <c r="CM665" s="33">
        <v>1359.6216890000001</v>
      </c>
      <c r="CN665" s="33">
        <v>1861.7816150000001</v>
      </c>
      <c r="CO665" s="33">
        <v>0</v>
      </c>
      <c r="CP665" s="33">
        <v>1468.478928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502.15992679999999</v>
      </c>
      <c r="DF665" s="33">
        <v>0</v>
      </c>
      <c r="DG665" s="33">
        <v>1861.7816150000001</v>
      </c>
      <c r="DH665" s="33">
        <v>1888.310819</v>
      </c>
      <c r="DI665" s="33">
        <v>1861.7816150000001</v>
      </c>
      <c r="DJ665" s="33">
        <v>1359.6216890000001</v>
      </c>
      <c r="DK665" s="33">
        <v>1888.310819</v>
      </c>
      <c r="DL665" s="33">
        <v>1888.310819</v>
      </c>
      <c r="DM665" s="33">
        <v>1359.6216890000001</v>
      </c>
      <c r="DN665" s="33">
        <v>0</v>
      </c>
      <c r="DO665" s="33">
        <v>1888.310819</v>
      </c>
      <c r="DP665" s="33">
        <v>3032.856464</v>
      </c>
      <c r="DQ665" s="33">
        <v>1083.869406</v>
      </c>
      <c r="DR665" s="33">
        <v>0</v>
      </c>
      <c r="DS665" s="33">
        <v>3032.856464</v>
      </c>
      <c r="DT665" s="33">
        <v>3032.856464</v>
      </c>
      <c r="DU665" s="33">
        <v>1027.090254</v>
      </c>
      <c r="DV665" s="33">
        <v>0</v>
      </c>
      <c r="DW665" s="33">
        <v>3032.856464</v>
      </c>
      <c r="DX665" s="33">
        <v>3032.856464</v>
      </c>
      <c r="DY665" s="33">
        <v>1861.7816150000001</v>
      </c>
      <c r="DZ665" s="33">
        <v>0</v>
      </c>
      <c r="EA665" s="33">
        <v>3032.856464</v>
      </c>
      <c r="EB665" s="33">
        <v>3032.856464</v>
      </c>
      <c r="EC665" s="33">
        <v>442.85690779999999</v>
      </c>
      <c r="ED665" s="33">
        <v>0</v>
      </c>
      <c r="EE665" s="33">
        <v>3032.856464</v>
      </c>
      <c r="EF665" s="33">
        <v>3032.856464</v>
      </c>
      <c r="EG665" s="33">
        <v>858.21570350000002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1359.6216890000001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687.12239920000002</v>
      </c>
      <c r="BO666" s="33">
        <v>2714.5060189999999</v>
      </c>
      <c r="BP666" s="33">
        <v>2714.5060189999999</v>
      </c>
      <c r="BR666" s="33">
        <v>627.50713129999997</v>
      </c>
      <c r="BS666" s="33">
        <v>2714.5060189999999</v>
      </c>
      <c r="BT666" s="33">
        <v>2714.5060189999999</v>
      </c>
      <c r="BV666" s="33">
        <v>394.8304885</v>
      </c>
      <c r="BW666" s="33">
        <v>2714.5060189999999</v>
      </c>
      <c r="BX666" s="33">
        <v>2714.5060189999999</v>
      </c>
      <c r="CA666" s="33">
        <v>2714.5060189999999</v>
      </c>
      <c r="CB666" s="33">
        <v>2640.9110580000001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2107.1767490000002</v>
      </c>
      <c r="CV666" s="33">
        <v>2382.890973</v>
      </c>
      <c r="CY666" s="33">
        <v>2366.3506280000001</v>
      </c>
      <c r="CZ666" s="33">
        <v>2714.5060189999999</v>
      </c>
      <c r="DC666" s="33">
        <v>2382.890973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886.53557569999998</v>
      </c>
      <c r="DP666" s="33">
        <v>2714.5060189999999</v>
      </c>
      <c r="DS666" s="33">
        <v>168.08796359999999</v>
      </c>
      <c r="DT666" s="33">
        <v>2711.5205940000001</v>
      </c>
      <c r="DX666" s="33">
        <v>2714.5060189999999</v>
      </c>
      <c r="EB666" s="33">
        <v>2714.5060189999999</v>
      </c>
      <c r="EE666" s="33">
        <v>455.92701039999997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235.7781118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3.9492980119999999</v>
      </c>
      <c r="AY668" s="33">
        <v>524.8992442</v>
      </c>
      <c r="AZ668" s="33">
        <v>965.47351960000003</v>
      </c>
      <c r="BC668" s="33">
        <v>965.47351960000003</v>
      </c>
      <c r="BD668" s="33">
        <v>980.26190859999997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945.57661689999998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1134.1380690000001</v>
      </c>
      <c r="CM668" s="33">
        <v>1470.4758609999999</v>
      </c>
      <c r="CN668" s="33">
        <v>505.0023415</v>
      </c>
      <c r="CQ668" s="33">
        <v>588.75818609999999</v>
      </c>
      <c r="CR668" s="33">
        <v>524.8992442</v>
      </c>
      <c r="CU668" s="33">
        <v>505.0023415</v>
      </c>
      <c r="CV668" s="33">
        <v>161.63943259999999</v>
      </c>
      <c r="CZ668" s="33">
        <v>1470.4758609999999</v>
      </c>
      <c r="DD668" s="33">
        <v>1470.4758609999999</v>
      </c>
      <c r="DH668" s="33">
        <v>1470.4758609999999</v>
      </c>
      <c r="DK668" s="33">
        <v>1470.4758609999999</v>
      </c>
      <c r="DL668" s="33">
        <v>1456.4088360000001</v>
      </c>
      <c r="DP668" s="33">
        <v>1179.740691</v>
      </c>
      <c r="DT668" s="33">
        <v>1470.4758609999999</v>
      </c>
      <c r="DX668" s="33">
        <v>1470.4758609999999</v>
      </c>
      <c r="EB668" s="33">
        <v>1470.4758609999999</v>
      </c>
      <c r="EE668" s="33">
        <v>945.57661689999998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R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Z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Q669" s="33">
        <v>168.64993770000001</v>
      </c>
      <c r="CU669" s="33">
        <v>51.608381870000002</v>
      </c>
      <c r="CY669" s="33">
        <v>168.64993770000001</v>
      </c>
      <c r="CZ669" s="33">
        <v>168.64993770000001</v>
      </c>
      <c r="DD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X669" s="33">
        <v>168.64993770000001</v>
      </c>
      <c r="EA669" s="33">
        <v>29.26185473</v>
      </c>
      <c r="EB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322.29974220000003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3737.4041480000001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687.12239920000002</v>
      </c>
      <c r="BO677" s="33">
        <v>4420.9022990000003</v>
      </c>
      <c r="BP677" s="33">
        <v>4420.9022990000003</v>
      </c>
      <c r="BQ677" s="33">
        <v>0</v>
      </c>
      <c r="BR677" s="33">
        <v>796.15706899999998</v>
      </c>
      <c r="BS677" s="33">
        <v>4589.5522369999999</v>
      </c>
      <c r="BT677" s="33">
        <v>4064.6529919999998</v>
      </c>
      <c r="BU677" s="33">
        <v>0</v>
      </c>
      <c r="BV677" s="33">
        <v>394.8304885</v>
      </c>
      <c r="BW677" s="33">
        <v>4589.5522369999999</v>
      </c>
      <c r="BX677" s="33">
        <v>4420.9022990000003</v>
      </c>
      <c r="BY677" s="33">
        <v>0</v>
      </c>
      <c r="BZ677" s="33">
        <v>168.64993770000001</v>
      </c>
      <c r="CA677" s="33">
        <v>4589.5522369999999</v>
      </c>
      <c r="CB677" s="33">
        <v>4515.9572760000001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4253.2144449999996</v>
      </c>
      <c r="CK677" s="33">
        <v>0</v>
      </c>
      <c r="CL677" s="33">
        <v>0</v>
      </c>
      <c r="CM677" s="33">
        <v>4589.5522369999999</v>
      </c>
      <c r="CN677" s="33">
        <v>3455.4287789999998</v>
      </c>
      <c r="CO677" s="33">
        <v>0</v>
      </c>
      <c r="CP677" s="33">
        <v>0</v>
      </c>
      <c r="CQ677" s="33">
        <v>3707.834562</v>
      </c>
      <c r="CR677" s="33">
        <v>3475.3256820000001</v>
      </c>
      <c r="CS677" s="33">
        <v>0</v>
      </c>
      <c r="CT677" s="33">
        <v>0</v>
      </c>
      <c r="CU677" s="33">
        <v>2899.707891</v>
      </c>
      <c r="CV677" s="33">
        <v>2780.450824</v>
      </c>
      <c r="CW677" s="33">
        <v>0</v>
      </c>
      <c r="CX677" s="33">
        <v>0</v>
      </c>
      <c r="CY677" s="33">
        <v>2770.9209839999999</v>
      </c>
      <c r="CZ677" s="33">
        <v>4589.5522369999999</v>
      </c>
      <c r="DA677" s="33">
        <v>0</v>
      </c>
      <c r="DB677" s="33">
        <v>0</v>
      </c>
      <c r="DC677" s="33">
        <v>2618.8113920000001</v>
      </c>
      <c r="DD677" s="33">
        <v>4589.5522369999999</v>
      </c>
      <c r="DE677" s="33">
        <v>0</v>
      </c>
      <c r="DF677" s="33">
        <v>0</v>
      </c>
      <c r="DG677" s="33">
        <v>2950.2841309999999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4575.4852119999996</v>
      </c>
      <c r="DM677" s="33">
        <v>0</v>
      </c>
      <c r="DN677" s="33">
        <v>0</v>
      </c>
      <c r="DO677" s="33">
        <v>1291.1059319999999</v>
      </c>
      <c r="DP677" s="33">
        <v>4298.817067</v>
      </c>
      <c r="DQ677" s="33">
        <v>0</v>
      </c>
      <c r="DR677" s="33">
        <v>0</v>
      </c>
      <c r="DS677" s="33">
        <v>404.00838210000001</v>
      </c>
      <c r="DT677" s="33">
        <v>4417.9168739999996</v>
      </c>
      <c r="DU677" s="33">
        <v>0</v>
      </c>
      <c r="DV677" s="33">
        <v>0</v>
      </c>
      <c r="DW677" s="33">
        <v>235.92041839999999</v>
      </c>
      <c r="DX677" s="33">
        <v>4589.5522369999999</v>
      </c>
      <c r="DY677" s="33">
        <v>0</v>
      </c>
      <c r="DZ677" s="33">
        <v>0</v>
      </c>
      <c r="EA677" s="33">
        <v>29.26185473</v>
      </c>
      <c r="EB677" s="33">
        <v>4589.5522369999999</v>
      </c>
      <c r="EC677" s="33">
        <v>0</v>
      </c>
      <c r="ED677" s="33">
        <v>0</v>
      </c>
      <c r="EE677" s="33">
        <v>1401.5036270000001</v>
      </c>
      <c r="EF677" s="33">
        <v>4589.5522369999999</v>
      </c>
      <c r="EG677" s="33">
        <v>0</v>
      </c>
      <c r="EH677" s="33">
        <v>0</v>
      </c>
      <c r="EI677" s="33">
        <v>404.57035610000003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1864.6240299999999</v>
      </c>
      <c r="CE678" s="33">
        <v>1864.6240299999999</v>
      </c>
      <c r="CI678" s="33">
        <v>1331.5160269999999</v>
      </c>
      <c r="CM678" s="33">
        <v>207.97442599999999</v>
      </c>
      <c r="DD678" s="33">
        <v>52.295844709999997</v>
      </c>
      <c r="DH678" s="33">
        <v>1864.6240299999999</v>
      </c>
      <c r="DK678" s="33">
        <v>285.18654320000002</v>
      </c>
      <c r="DX678" s="33">
        <v>331.2427869</v>
      </c>
      <c r="EB678" s="33">
        <v>815.59578750000003</v>
      </c>
      <c r="EF678" s="33">
        <v>887.86615240000003</v>
      </c>
      <c r="EJ678" s="33">
        <v>879.32437049999999</v>
      </c>
      <c r="EN678" s="33">
        <v>871.6159265</v>
      </c>
      <c r="ER678" s="33">
        <v>863.22219029999997</v>
      </c>
      <c r="EV678" s="33">
        <v>855.1424571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DH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1331.5160269999999</v>
      </c>
      <c r="CJ689" s="33">
        <v>0</v>
      </c>
      <c r="CK689" s="33">
        <v>0</v>
      </c>
      <c r="CL689" s="33">
        <v>0</v>
      </c>
      <c r="CM689" s="33">
        <v>207.97442599999999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52.295844709999997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285.18654320000002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331.2427869</v>
      </c>
      <c r="DY689" s="33">
        <v>0</v>
      </c>
      <c r="DZ689" s="33">
        <v>0</v>
      </c>
      <c r="EA689" s="33">
        <v>0</v>
      </c>
      <c r="EB689" s="33">
        <v>815.59578750000003</v>
      </c>
      <c r="EC689" s="33">
        <v>0</v>
      </c>
      <c r="ED689" s="33">
        <v>0</v>
      </c>
      <c r="EE689" s="33">
        <v>0</v>
      </c>
      <c r="EF689" s="33">
        <v>887.86615240000003</v>
      </c>
      <c r="EG689" s="33">
        <v>0</v>
      </c>
      <c r="EH689" s="33">
        <v>0</v>
      </c>
      <c r="EI689" s="33">
        <v>0</v>
      </c>
      <c r="EJ689" s="33">
        <v>879.32437049999999</v>
      </c>
      <c r="EK689" s="33">
        <v>0</v>
      </c>
      <c r="EL689" s="33">
        <v>0</v>
      </c>
      <c r="EM689" s="33">
        <v>0</v>
      </c>
      <c r="EN689" s="33">
        <v>871.6159265</v>
      </c>
      <c r="EO689" s="33">
        <v>0</v>
      </c>
      <c r="EP689" s="33">
        <v>0</v>
      </c>
      <c r="EQ689" s="33">
        <v>0</v>
      </c>
      <c r="ER689" s="33">
        <v>863.22219029999997</v>
      </c>
      <c r="ES689" s="33">
        <v>0</v>
      </c>
      <c r="ET689" s="33">
        <v>0</v>
      </c>
      <c r="EU689" s="33">
        <v>0</v>
      </c>
      <c r="EV689" s="33">
        <v>855.1424571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D751" s="33">
        <v>1065.9055049999999</v>
      </c>
      <c r="CE751" s="33">
        <v>1065.9055049999999</v>
      </c>
      <c r="CF751" s="33">
        <v>1255.399817</v>
      </c>
      <c r="CI751" s="33">
        <v>1255.399817</v>
      </c>
      <c r="CJ751" s="33">
        <v>1444.894129</v>
      </c>
      <c r="CM751" s="33">
        <v>1444.894129</v>
      </c>
      <c r="CN751" s="33">
        <v>1634.3884410000001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C751" s="33">
        <v>2202.8713769999999</v>
      </c>
      <c r="DD751" s="33">
        <v>2392.3656890000002</v>
      </c>
      <c r="DE751" s="33">
        <v>365.12119080000002</v>
      </c>
      <c r="DG751" s="33">
        <v>2392.3656890000002</v>
      </c>
      <c r="DH751" s="33">
        <v>2581.860001</v>
      </c>
      <c r="DI751" s="33">
        <v>474.63718929999999</v>
      </c>
      <c r="DK751" s="33">
        <v>2581.860001</v>
      </c>
      <c r="DL751" s="33">
        <v>2771.3543129999998</v>
      </c>
      <c r="DO751" s="33">
        <v>2771.3543129999998</v>
      </c>
      <c r="DP751" s="33">
        <v>2960.8486250000001</v>
      </c>
      <c r="DS751" s="33">
        <v>2960.8486250000001</v>
      </c>
      <c r="DT751" s="33">
        <v>3150.3429369999999</v>
      </c>
      <c r="DW751" s="33">
        <v>3150.3429369999999</v>
      </c>
      <c r="DX751" s="33">
        <v>3339.8372490000002</v>
      </c>
      <c r="DY751" s="33">
        <v>333.545886</v>
      </c>
      <c r="EA751" s="33">
        <v>3339.8372490000002</v>
      </c>
      <c r="EB751" s="33">
        <v>3529.331561</v>
      </c>
      <c r="EC751" s="33">
        <v>929.74231199999997</v>
      </c>
      <c r="EE751" s="33">
        <v>3529.331561</v>
      </c>
      <c r="EF751" s="33">
        <v>3718.8258729999998</v>
      </c>
      <c r="EG751" s="33">
        <v>1114.3491180000001</v>
      </c>
      <c r="EI751" s="33">
        <v>3718.8258729999998</v>
      </c>
      <c r="EJ751" s="33">
        <v>3908.320185</v>
      </c>
      <c r="EK751" s="33">
        <v>1216.7829320000001</v>
      </c>
      <c r="EM751" s="33">
        <v>3908.320185</v>
      </c>
      <c r="EN751" s="33">
        <v>4097.8144970000003</v>
      </c>
      <c r="EO751" s="33">
        <v>1317.5698219999999</v>
      </c>
      <c r="EQ751" s="33">
        <v>4097.8144970000003</v>
      </c>
      <c r="ER751" s="33">
        <v>4287.3088090000001</v>
      </c>
      <c r="ES751" s="33">
        <v>1401.567335</v>
      </c>
      <c r="EU751" s="33">
        <v>4159.2607639999997</v>
      </c>
      <c r="EV751" s="33">
        <v>4287.3088090000001</v>
      </c>
      <c r="EW751" s="33">
        <v>1303.5000990000001</v>
      </c>
      <c r="EY751" s="33">
        <v>3950.4934589999998</v>
      </c>
      <c r="EZ751" s="33">
        <v>4287.3088090000001</v>
      </c>
      <c r="FA751" s="33">
        <v>1206.5525319999999</v>
      </c>
      <c r="FC751" s="33">
        <v>4287.3088090000001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206.4950245</v>
      </c>
      <c r="CE753" s="33">
        <v>693.54918190000001</v>
      </c>
      <c r="CF753" s="33">
        <v>693.54918190000001</v>
      </c>
      <c r="CH753" s="33">
        <v>686.01111100000003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699.23401130000002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327.96077880000001</v>
      </c>
      <c r="DC756" s="33">
        <v>926.62718570000004</v>
      </c>
      <c r="DD756" s="33">
        <v>926.62718570000004</v>
      </c>
      <c r="DF756" s="33">
        <v>415.63840099999999</v>
      </c>
      <c r="DG756" s="33">
        <v>926.62718570000004</v>
      </c>
      <c r="DH756" s="33">
        <v>926.62718570000004</v>
      </c>
      <c r="DJ756" s="33">
        <v>503.55852879999998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L756" s="33">
        <v>10.044412660000001</v>
      </c>
      <c r="EM756" s="33">
        <v>926.62718570000004</v>
      </c>
      <c r="EN756" s="33">
        <v>926.62718570000004</v>
      </c>
      <c r="EP756" s="33">
        <v>92.028029129999993</v>
      </c>
      <c r="EQ756" s="33">
        <v>926.62718570000004</v>
      </c>
      <c r="ER756" s="33">
        <v>926.62718570000004</v>
      </c>
      <c r="ET756" s="33">
        <v>172.22026260000001</v>
      </c>
      <c r="EU756" s="33">
        <v>926.62718570000004</v>
      </c>
      <c r="EV756" s="33">
        <v>926.62718570000004</v>
      </c>
      <c r="EX756" s="33">
        <v>250.44097780000001</v>
      </c>
      <c r="EY756" s="33">
        <v>926.62718570000004</v>
      </c>
      <c r="EZ756" s="33">
        <v>926.62718570000004</v>
      </c>
      <c r="FB756" s="33">
        <v>325.96800589999998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1639.0720229999999</v>
      </c>
      <c r="CE761" s="33">
        <v>2126.1261810000001</v>
      </c>
      <c r="CF761" s="33">
        <v>2315.6204929999999</v>
      </c>
      <c r="CG761" s="33">
        <v>0</v>
      </c>
      <c r="CH761" s="33">
        <v>686.01111100000003</v>
      </c>
      <c r="CI761" s="33">
        <v>2315.6204929999999</v>
      </c>
      <c r="CJ761" s="33">
        <v>2505.1148050000002</v>
      </c>
      <c r="CK761" s="33">
        <v>0</v>
      </c>
      <c r="CL761" s="33">
        <v>0</v>
      </c>
      <c r="CM761" s="33">
        <v>2505.1148050000002</v>
      </c>
      <c r="CN761" s="33">
        <v>3186.3468560000001</v>
      </c>
      <c r="CO761" s="33">
        <v>0</v>
      </c>
      <c r="CP761" s="33">
        <v>0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0</v>
      </c>
      <c r="CY761" s="33">
        <v>3565.3354800000002</v>
      </c>
      <c r="CZ761" s="33">
        <v>4314.785484</v>
      </c>
      <c r="DA761" s="33">
        <v>0</v>
      </c>
      <c r="DB761" s="33">
        <v>327.96077880000001</v>
      </c>
      <c r="DC761" s="33">
        <v>4314.785484</v>
      </c>
      <c r="DD761" s="33">
        <v>4504.2797959999998</v>
      </c>
      <c r="DE761" s="33">
        <v>365.12119080000002</v>
      </c>
      <c r="DF761" s="33">
        <v>415.63840099999999</v>
      </c>
      <c r="DG761" s="33">
        <v>4504.2797959999998</v>
      </c>
      <c r="DH761" s="33">
        <v>4693.7741079999996</v>
      </c>
      <c r="DI761" s="33">
        <v>474.63718929999999</v>
      </c>
      <c r="DJ761" s="33">
        <v>503.55852879999998</v>
      </c>
      <c r="DK761" s="33">
        <v>4693.7741079999996</v>
      </c>
      <c r="DL761" s="33">
        <v>4883.2684200000003</v>
      </c>
      <c r="DM761" s="33">
        <v>0</v>
      </c>
      <c r="DN761" s="33">
        <v>0</v>
      </c>
      <c r="DO761" s="33">
        <v>4883.2684200000003</v>
      </c>
      <c r="DP761" s="33">
        <v>5078.4475620000003</v>
      </c>
      <c r="DQ761" s="33">
        <v>0</v>
      </c>
      <c r="DR761" s="33">
        <v>0</v>
      </c>
      <c r="DS761" s="33">
        <v>5078.4475620000003</v>
      </c>
      <c r="DT761" s="33">
        <v>5267.9418740000001</v>
      </c>
      <c r="DU761" s="33">
        <v>0</v>
      </c>
      <c r="DV761" s="33">
        <v>0</v>
      </c>
      <c r="DW761" s="33">
        <v>5267.9418740000001</v>
      </c>
      <c r="DX761" s="33">
        <v>5457.4361859999999</v>
      </c>
      <c r="DY761" s="33">
        <v>333.545886</v>
      </c>
      <c r="DZ761" s="33">
        <v>0</v>
      </c>
      <c r="EA761" s="33">
        <v>5457.4361859999999</v>
      </c>
      <c r="EB761" s="33">
        <v>5646.9304979999997</v>
      </c>
      <c r="EC761" s="33">
        <v>929.74231199999997</v>
      </c>
      <c r="ED761" s="33">
        <v>0</v>
      </c>
      <c r="EE761" s="33">
        <v>5646.9304979999997</v>
      </c>
      <c r="EF761" s="33">
        <v>5836.4248100000004</v>
      </c>
      <c r="EG761" s="33">
        <v>1114.3491180000001</v>
      </c>
      <c r="EH761" s="33">
        <v>0</v>
      </c>
      <c r="EI761" s="33">
        <v>5836.4248100000004</v>
      </c>
      <c r="EJ761" s="33">
        <v>6025.9191220000002</v>
      </c>
      <c r="EK761" s="33">
        <v>1216.7829320000001</v>
      </c>
      <c r="EL761" s="33">
        <v>10.044412660000001</v>
      </c>
      <c r="EM761" s="33">
        <v>6025.9191220000002</v>
      </c>
      <c r="EN761" s="33">
        <v>6215.4134340000001</v>
      </c>
      <c r="EO761" s="33">
        <v>1317.5698219999999</v>
      </c>
      <c r="EP761" s="33">
        <v>92.028029129999993</v>
      </c>
      <c r="EQ761" s="33">
        <v>6215.4134340000001</v>
      </c>
      <c r="ER761" s="33">
        <v>6404.9077459999999</v>
      </c>
      <c r="ES761" s="33">
        <v>1401.567335</v>
      </c>
      <c r="ET761" s="33">
        <v>172.22026260000001</v>
      </c>
      <c r="EU761" s="33">
        <v>6276.8597010000003</v>
      </c>
      <c r="EV761" s="33">
        <v>6404.9077459999999</v>
      </c>
      <c r="EW761" s="33">
        <v>1303.5000990000001</v>
      </c>
      <c r="EX761" s="33">
        <v>250.44097780000001</v>
      </c>
      <c r="EY761" s="33">
        <v>5576.3546560000004</v>
      </c>
      <c r="EZ761" s="33">
        <v>6404.9077459999999</v>
      </c>
      <c r="FA761" s="33">
        <v>1206.5525319999999</v>
      </c>
      <c r="FB761" s="33">
        <v>325.96800589999998</v>
      </c>
      <c r="FC761" s="33">
        <v>6404.9077459999999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61949.399400000002</v>
      </c>
      <c r="O762" s="33">
        <v>63865.208500000001</v>
      </c>
      <c r="P762" s="33">
        <v>62145.410900000003</v>
      </c>
      <c r="Q762" s="33">
        <v>64077.70738</v>
      </c>
      <c r="R762" s="33">
        <v>64437.862070000003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64484.448550000001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65659.024359999996</v>
      </c>
      <c r="AA762" s="33">
        <v>67692.888980000003</v>
      </c>
      <c r="AB762" s="33">
        <v>70679.172990000006</v>
      </c>
      <c r="AC762" s="33">
        <v>66462.651870000002</v>
      </c>
      <c r="AD762" s="33">
        <v>66706.342950000006</v>
      </c>
      <c r="AE762" s="33">
        <v>68778.355769999995</v>
      </c>
      <c r="AF762" s="33">
        <v>75854.301420000003</v>
      </c>
      <c r="AG762" s="33">
        <v>71336.468420000005</v>
      </c>
      <c r="AH762" s="33">
        <v>71606.455790000007</v>
      </c>
      <c r="AI762" s="33">
        <v>73824.949909999996</v>
      </c>
      <c r="AJ762" s="33">
        <v>79651.475869999995</v>
      </c>
      <c r="AK762" s="33">
        <v>74922.135370000004</v>
      </c>
      <c r="AL762" s="33">
        <v>75213.339640000006</v>
      </c>
      <c r="AM762" s="33">
        <v>77536.335649999994</v>
      </c>
      <c r="AN762" s="33">
        <v>83543.589309999996</v>
      </c>
      <c r="AO762" s="33">
        <v>78604.000279999993</v>
      </c>
      <c r="AP762" s="33">
        <v>78918.587899999999</v>
      </c>
      <c r="AQ762" s="33">
        <v>81343.342329999999</v>
      </c>
      <c r="AR762" s="33">
        <v>86965.194910000006</v>
      </c>
      <c r="AS762" s="33">
        <v>81817.235780000003</v>
      </c>
      <c r="AT762" s="33">
        <v>82142.163560000001</v>
      </c>
      <c r="AU762" s="33">
        <v>84670.781749999995</v>
      </c>
      <c r="AV762" s="33">
        <v>90531.503790000002</v>
      </c>
      <c r="AW762" s="33">
        <v>85161.380229999995</v>
      </c>
      <c r="AX762" s="33">
        <v>85496.813890000005</v>
      </c>
      <c r="AY762" s="33">
        <v>88136.407829999996</v>
      </c>
      <c r="AZ762" s="33">
        <v>94135.367979999995</v>
      </c>
      <c r="BA762" s="33">
        <v>88541.283639999994</v>
      </c>
      <c r="BB762" s="33">
        <v>88888.791039999996</v>
      </c>
      <c r="BC762" s="33">
        <v>91640.129660000006</v>
      </c>
      <c r="BD762" s="33">
        <v>97866.628370000006</v>
      </c>
      <c r="BE762" s="33">
        <v>92036.343399999998</v>
      </c>
      <c r="BF762" s="33">
        <v>92394.96213</v>
      </c>
      <c r="BG762" s="33">
        <v>95265.371440000003</v>
      </c>
      <c r="BH762" s="33">
        <v>101071.1906</v>
      </c>
      <c r="BI762" s="33">
        <v>95046.310039999997</v>
      </c>
      <c r="BJ762" s="33">
        <v>95413.518679999994</v>
      </c>
      <c r="BK762" s="33">
        <v>98386.885769999993</v>
      </c>
      <c r="BL762" s="33">
        <v>104084.27129999999</v>
      </c>
      <c r="BM762" s="33">
        <v>97865.264169999995</v>
      </c>
      <c r="BN762" s="33">
        <v>98242.432719999997</v>
      </c>
      <c r="BO762" s="33">
        <v>101312.65730000001</v>
      </c>
      <c r="BP762" s="33">
        <v>107212.5509</v>
      </c>
      <c r="BQ762" s="33">
        <v>100791.19990000001</v>
      </c>
      <c r="BR762" s="33">
        <v>101179.20819999999</v>
      </c>
      <c r="BS762" s="33">
        <v>104349.34209999999</v>
      </c>
      <c r="BT762" s="33">
        <v>110429.5099</v>
      </c>
      <c r="BU762" s="33">
        <v>103802.4105</v>
      </c>
      <c r="BV762" s="33">
        <v>104202.8178</v>
      </c>
      <c r="BW762" s="33">
        <v>107473.7677</v>
      </c>
      <c r="BX762" s="33">
        <v>113747.8599</v>
      </c>
      <c r="BY762" s="33">
        <v>106913.5257</v>
      </c>
      <c r="BZ762" s="33">
        <v>107328.1879</v>
      </c>
      <c r="CA762" s="33">
        <v>110700.7662</v>
      </c>
      <c r="CB762" s="33">
        <v>117231.1728</v>
      </c>
      <c r="CC762" s="33">
        <v>110175.2383</v>
      </c>
      <c r="CD762" s="33">
        <v>110601.6719</v>
      </c>
      <c r="CE762" s="33">
        <v>114084.15670000001</v>
      </c>
      <c r="CF762" s="33">
        <v>120773.2093</v>
      </c>
      <c r="CG762" s="33">
        <v>113496.03690000001</v>
      </c>
      <c r="CH762" s="33">
        <v>113934.5113</v>
      </c>
      <c r="CI762" s="33">
        <v>117526.60619999999</v>
      </c>
      <c r="CJ762" s="33">
        <v>124311.94409999999</v>
      </c>
      <c r="CK762" s="33">
        <v>116817.667</v>
      </c>
      <c r="CL762" s="33">
        <v>117268.83259999999</v>
      </c>
      <c r="CM762" s="33">
        <v>120968.577</v>
      </c>
      <c r="CN762" s="33">
        <v>127965.1661</v>
      </c>
      <c r="CO762" s="33">
        <v>120238.8578</v>
      </c>
      <c r="CP762" s="33">
        <v>120702.51639999999</v>
      </c>
      <c r="CQ762" s="33">
        <v>124514.8318</v>
      </c>
      <c r="CR762" s="33">
        <v>131740.65030000001</v>
      </c>
      <c r="CS762" s="33">
        <v>123779.7849</v>
      </c>
      <c r="CT762" s="33">
        <v>124256.317</v>
      </c>
      <c r="CU762" s="33">
        <v>128184.1539</v>
      </c>
      <c r="CV762" s="33">
        <v>135761.7507</v>
      </c>
      <c r="CW762" s="33">
        <v>127557.4595</v>
      </c>
      <c r="CX762" s="33">
        <v>128050.23050000001</v>
      </c>
      <c r="CY762" s="33">
        <v>132096.74299999999</v>
      </c>
      <c r="CZ762" s="33">
        <v>139735.06039999999</v>
      </c>
      <c r="DA762" s="33">
        <v>131282.54879999999</v>
      </c>
      <c r="DB762" s="33">
        <v>131788.45670000001</v>
      </c>
      <c r="DC762" s="33">
        <v>135958.02669999999</v>
      </c>
      <c r="DD762" s="33">
        <v>143746.76629999999</v>
      </c>
      <c r="DE762" s="33">
        <v>135029.36199999999</v>
      </c>
      <c r="DF762" s="33">
        <v>135549.65479999999</v>
      </c>
      <c r="DG762" s="33">
        <v>139850.7653</v>
      </c>
      <c r="DH762" s="33">
        <v>147605.67139999999</v>
      </c>
      <c r="DI762" s="33">
        <v>138631.01670000001</v>
      </c>
      <c r="DJ762" s="33">
        <v>139165.0025</v>
      </c>
      <c r="DK762" s="33">
        <v>143594.17139999999</v>
      </c>
      <c r="DL762" s="33">
        <v>151431.59150000001</v>
      </c>
      <c r="DM762" s="33">
        <v>142203.17670000001</v>
      </c>
      <c r="DN762" s="33">
        <v>142751.7561</v>
      </c>
      <c r="DO762" s="33">
        <v>147307.14679999999</v>
      </c>
      <c r="DP762" s="33">
        <v>154810.84539999999</v>
      </c>
      <c r="DQ762" s="33">
        <v>145355.78330000001</v>
      </c>
      <c r="DR762" s="33">
        <v>145917.0742</v>
      </c>
      <c r="DS762" s="33">
        <v>150585.08429999999</v>
      </c>
      <c r="DT762" s="33">
        <v>158200.97880000001</v>
      </c>
      <c r="DU762" s="33">
        <v>148516.37580000001</v>
      </c>
      <c r="DV762" s="33">
        <v>149090.0618</v>
      </c>
      <c r="DW762" s="33">
        <v>153872.04329999999</v>
      </c>
      <c r="DX762" s="33">
        <v>161604.39840000001</v>
      </c>
      <c r="DY762" s="33">
        <v>151688.04990000001</v>
      </c>
      <c r="DZ762" s="33">
        <v>152274.45360000001</v>
      </c>
      <c r="EA762" s="33">
        <v>157171.60999999999</v>
      </c>
      <c r="EB762" s="33">
        <v>165074.94760000001</v>
      </c>
      <c r="EC762" s="33">
        <v>154919.3646</v>
      </c>
      <c r="ED762" s="33">
        <v>155518.13029999999</v>
      </c>
      <c r="EE762" s="33">
        <v>160534.6556</v>
      </c>
      <c r="EF762" s="33">
        <v>168614.65400000001</v>
      </c>
      <c r="EG762" s="33">
        <v>158214.7231</v>
      </c>
      <c r="EH762" s="33">
        <v>158825.51610000001</v>
      </c>
      <c r="EI762" s="33">
        <v>163964.4688</v>
      </c>
      <c r="EJ762" s="33">
        <v>172178.08180000001</v>
      </c>
      <c r="EK762" s="33">
        <v>161531.09580000001</v>
      </c>
      <c r="EL762" s="33">
        <v>162153.38829999999</v>
      </c>
      <c r="EM762" s="33">
        <v>167417.1385</v>
      </c>
      <c r="EN762" s="33">
        <v>175710.14170000001</v>
      </c>
      <c r="EO762" s="33">
        <v>164814.59839999999</v>
      </c>
      <c r="EP762" s="33">
        <v>165449.2023</v>
      </c>
      <c r="EQ762" s="33">
        <v>170837.3198</v>
      </c>
      <c r="ER762" s="33">
        <v>179590.78959999999</v>
      </c>
      <c r="ES762" s="33">
        <v>168413.67129999999</v>
      </c>
      <c r="ET762" s="33">
        <v>169062.08</v>
      </c>
      <c r="EU762" s="33">
        <v>174587.9945</v>
      </c>
      <c r="EV762" s="33">
        <v>183320.02540000001</v>
      </c>
      <c r="EW762" s="33">
        <v>171871.4184</v>
      </c>
      <c r="EX762" s="33">
        <v>172532.83540000001</v>
      </c>
      <c r="EY762" s="33">
        <v>178193.38759999999</v>
      </c>
      <c r="EZ762" s="33">
        <v>187005.1666</v>
      </c>
      <c r="FA762" s="33">
        <v>175289.54199999999</v>
      </c>
      <c r="FB762" s="33">
        <v>175963.85019999999</v>
      </c>
      <c r="FC762" s="33">
        <v>181757.75159999999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45494.94702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42819.361369999999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43594.465620000003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44194.345249999998</v>
      </c>
      <c r="Q4" s="1">
        <f>PLANEL_GerCrit_Trim_Resultado!AD245</f>
        <v>41324.813889999998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48124.004959999998</v>
      </c>
      <c r="U4" s="1">
        <f>PLANEL_GerCrit_Trim_Resultado!AH245</f>
        <v>45054.356220000001</v>
      </c>
      <c r="V4" s="1">
        <f>PLANEL_GerCrit_Trim_Resultado!AI245</f>
        <v>45890.538529999998</v>
      </c>
      <c r="W4" s="1">
        <f>PLANEL_GerCrit_Trim_Resultado!AJ245</f>
        <v>60658.033629999998</v>
      </c>
      <c r="X4" s="1">
        <f>PLANEL_GerCrit_Trim_Resultado!AK245</f>
        <v>51134.883049999997</v>
      </c>
      <c r="Y4" s="1">
        <f>PLANEL_GerCrit_Trim_Resultado!AL245</f>
        <v>47735.63983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53422.390579999999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54382.298949999997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55036.116889999998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57578.76511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57578.76511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58463.45854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61831.483760000003</v>
      </c>
      <c r="AZ4" s="1">
        <f>PLANEL_GerCrit_Trim_Resultado!BM245</f>
        <v>59997.450290000001</v>
      </c>
      <c r="BA4" s="1">
        <f>PLANEL_GerCrit_Trim_Resultado!BN245</f>
        <v>50371.310949999999</v>
      </c>
      <c r="BB4" s="1">
        <f>PLANEL_GerCrit_Trim_Resultado!BO245</f>
        <v>48978.764439999999</v>
      </c>
      <c r="BC4" s="1">
        <f>PLANEL_GerCrit_Trim_Resultado!BP245</f>
        <v>64464.898359999999</v>
      </c>
      <c r="BD4" s="1">
        <f>PLANEL_GerCrit_Trim_Resultado!BQ245</f>
        <v>62160.28529</v>
      </c>
      <c r="BE4" s="1">
        <f>PLANEL_GerCrit_Trim_Resultado!BR245</f>
        <v>52404.528230000004</v>
      </c>
      <c r="BF4" s="1">
        <f>PLANEL_GerCrit_Trim_Resultado!BS245</f>
        <v>51404.448320000003</v>
      </c>
      <c r="BG4" s="1">
        <f>PLANEL_GerCrit_Trim_Resultado!BT245</f>
        <v>65174.355649999998</v>
      </c>
      <c r="BH4" s="1">
        <f>PLANEL_GerCrit_Trim_Resultado!BU245</f>
        <v>62564.915739999997</v>
      </c>
      <c r="BI4" s="1">
        <f>PLANEL_GerCrit_Trim_Resultado!BV245</f>
        <v>53288.387439999999</v>
      </c>
      <c r="BJ4" s="1">
        <f>PLANEL_GerCrit_Trim_Resultado!BW245</f>
        <v>51783.515469999998</v>
      </c>
      <c r="BK4" s="1">
        <f>PLANEL_GerCrit_Trim_Resultado!BX245</f>
        <v>65174.355649999998</v>
      </c>
      <c r="BL4" s="1">
        <f>PLANEL_GerCrit_Trim_Resultado!BY245</f>
        <v>62897.720609999997</v>
      </c>
      <c r="BM4" s="1">
        <f>PLANEL_GerCrit_Trim_Resultado!BZ245</f>
        <v>52762.376170000003</v>
      </c>
      <c r="BN4" s="1">
        <f>PLANEL_GerCrit_Trim_Resultado!CA245</f>
        <v>51783.515469999998</v>
      </c>
      <c r="BO4" s="1">
        <f>PLANEL_GerCrit_Trim_Resultado!CB245</f>
        <v>65174.355649999998</v>
      </c>
      <c r="BP4" s="1">
        <f>PLANEL_GerCrit_Trim_Resultado!CC245</f>
        <v>63726.707349999997</v>
      </c>
      <c r="BQ4" s="1">
        <f>PLANEL_GerCrit_Trim_Resultado!CD245</f>
        <v>52759.960520000001</v>
      </c>
      <c r="BR4" s="1">
        <f>PLANEL_GerCrit_Trim_Resultado!CE245</f>
        <v>51783.515469999998</v>
      </c>
      <c r="BS4" s="1">
        <f>PLANEL_GerCrit_Trim_Resultado!CF245</f>
        <v>65816.45865</v>
      </c>
      <c r="BT4" s="1">
        <f>PLANEL_GerCrit_Trim_Resultado!CG245</f>
        <v>64297.792110000002</v>
      </c>
      <c r="BU4" s="1">
        <f>PLANEL_GerCrit_Trim_Resultado!CH245</f>
        <v>52956.384259999999</v>
      </c>
      <c r="BV4" s="1">
        <f>PLANEL_GerCrit_Trim_Resultado!CI245</f>
        <v>52061.328690000002</v>
      </c>
      <c r="BW4" s="1">
        <f>PLANEL_GerCrit_Trim_Resultado!CJ245</f>
        <v>66110.348159999994</v>
      </c>
      <c r="BX4" s="1">
        <f>PLANEL_GerCrit_Trim_Resultado!CK245</f>
        <v>64559.17669</v>
      </c>
      <c r="BY4" s="1">
        <f>PLANEL_GerCrit_Trim_Resultado!CL245</f>
        <v>53042.117960000003</v>
      </c>
      <c r="BZ4" s="1">
        <f>PLANEL_GerCrit_Trim_Resultado!CM245</f>
        <v>52188.483350000002</v>
      </c>
      <c r="CA4" s="1">
        <f>PLANEL_GerCrit_Trim_Resultado!CN245</f>
        <v>66537.873689999993</v>
      </c>
      <c r="CB4" s="1">
        <f>PLANEL_GerCrit_Trim_Resultado!CO245</f>
        <v>64916.587829999997</v>
      </c>
      <c r="CC4" s="1">
        <f>PLANEL_GerCrit_Trim_Resultado!CP245</f>
        <v>53169.12689</v>
      </c>
      <c r="CD4" s="1">
        <f>PLANEL_GerCrit_Trim_Resultado!CQ245</f>
        <v>52373.457170000001</v>
      </c>
      <c r="CE4" s="1">
        <f>PLANEL_GerCrit_Trim_Resultado!CR245</f>
        <v>66790.657489999998</v>
      </c>
      <c r="CF4" s="1">
        <f>PLANEL_GerCrit_Trim_Resultado!CS245</f>
        <v>65164.242050000001</v>
      </c>
      <c r="CG4" s="1">
        <f>PLANEL_GerCrit_Trim_Resultado!CT245</f>
        <v>53243.124389999997</v>
      </c>
      <c r="CH4" s="1">
        <f>PLANEL_GerCrit_Trim_Resultado!CU245</f>
        <v>52482.826970000002</v>
      </c>
      <c r="CI4" s="1">
        <f>PLANEL_GerCrit_Trim_Resultado!CV245</f>
        <v>67072.796019999994</v>
      </c>
      <c r="CJ4" s="1">
        <f>PLANEL_GerCrit_Trim_Resultado!CW245</f>
        <v>65415.175329999998</v>
      </c>
      <c r="CK4" s="1">
        <f>PLANEL_GerCrit_Trim_Resultado!CX245</f>
        <v>53324.783660000001</v>
      </c>
      <c r="CL4" s="1">
        <f>PLANEL_GerCrit_Trim_Resultado!CY245</f>
        <v>52604.897440000001</v>
      </c>
      <c r="CM4" s="1">
        <f>PLANEL_GerCrit_Trim_Resultado!CZ245</f>
        <v>67072.796019999994</v>
      </c>
      <c r="CN4" s="1">
        <f>PLANEL_GerCrit_Trim_Resultado!DA245</f>
        <v>65415.175329999998</v>
      </c>
      <c r="CO4" s="1">
        <f>PLANEL_GerCrit_Trim_Resultado!DB245</f>
        <v>53315.635020000002</v>
      </c>
      <c r="CP4" s="1">
        <f>PLANEL_GerCrit_Trim_Resultado!DC245</f>
        <v>52604.897440000001</v>
      </c>
      <c r="CQ4" s="1">
        <f>PLANEL_GerCrit_Trim_Resultado!DD245</f>
        <v>67072.796019999994</v>
      </c>
      <c r="CR4" s="1">
        <f>PLANEL_GerCrit_Trim_Resultado!DE245</f>
        <v>65415.175329999998</v>
      </c>
      <c r="CS4" s="1">
        <f>PLANEL_GerCrit_Trim_Resultado!DF245</f>
        <v>53310.213519999998</v>
      </c>
      <c r="CT4" s="1">
        <f>PLANEL_GerCrit_Trim_Resultado!DG245</f>
        <v>52604.897440000001</v>
      </c>
      <c r="CU4" s="1">
        <f>PLANEL_GerCrit_Trim_Resultado!DH245</f>
        <v>67190.929279999997</v>
      </c>
      <c r="CV4" s="1">
        <f>PLANEL_GerCrit_Trim_Resultado!DI245</f>
        <v>65519.990140000002</v>
      </c>
      <c r="CW4" s="1">
        <f>PLANEL_GerCrit_Trim_Resultado!DJ245</f>
        <v>53348.446629999999</v>
      </c>
      <c r="CX4" s="1">
        <f>PLANEL_GerCrit_Trim_Resultado!DK245</f>
        <v>52661.667390000002</v>
      </c>
      <c r="CY4" s="68">
        <f>PLANEL_GerCrit_Trim_Resultado!DL245</f>
        <v>67190.929279999997</v>
      </c>
      <c r="CZ4" s="68">
        <f>PLANEL_GerCrit_Trim_Resultado!DM245</f>
        <v>65519.990140000002</v>
      </c>
      <c r="DA4" s="68">
        <f>PLANEL_GerCrit_Trim_Resultado!DN245</f>
        <v>52752.157520000001</v>
      </c>
      <c r="DB4" s="68">
        <f>PLANEL_GerCrit_Trim_Resultado!DO245</f>
        <v>52661.667390000002</v>
      </c>
      <c r="DC4" s="1">
        <f>PLANEL_GerCrit_Trim_Resultado!DP245</f>
        <v>67190.929279999997</v>
      </c>
      <c r="DD4" s="1">
        <f>PLANEL_GerCrit_Trim_Resultado!DQ245</f>
        <v>65519.990140000002</v>
      </c>
      <c r="DE4" s="1">
        <f>PLANEL_GerCrit_Trim_Resultado!DR245</f>
        <v>52747.915200000003</v>
      </c>
      <c r="DF4" s="1">
        <f>PLANEL_GerCrit_Trim_Resultado!DS245</f>
        <v>52661.667390000002</v>
      </c>
      <c r="DG4" s="1">
        <f>PLANEL_GerCrit_Trim_Resultado!DT245</f>
        <v>67190.929279999997</v>
      </c>
      <c r="DH4" s="1">
        <f>PLANEL_GerCrit_Trim_Resultado!DU245</f>
        <v>65519.990140000002</v>
      </c>
      <c r="DI4" s="1">
        <f>PLANEL_GerCrit_Trim_Resultado!DV245</f>
        <v>52744.705029999997</v>
      </c>
      <c r="DJ4" s="1">
        <f>PLANEL_GerCrit_Trim_Resultado!DW245</f>
        <v>52661.667390000002</v>
      </c>
      <c r="DK4" s="1">
        <f>PLANEL_GerCrit_Trim_Resultado!DX245</f>
        <v>67190.929279999997</v>
      </c>
      <c r="DL4" s="1">
        <f>PLANEL_GerCrit_Trim_Resultado!DY245</f>
        <v>65519.990140000002</v>
      </c>
      <c r="DM4" s="1">
        <f>PLANEL_GerCrit_Trim_Resultado!DZ245</f>
        <v>52741.470930000003</v>
      </c>
      <c r="DN4" s="1">
        <f>PLANEL_GerCrit_Trim_Resultado!EA245</f>
        <v>52661.667390000002</v>
      </c>
      <c r="DO4" s="1">
        <f>PLANEL_GerCrit_Trim_Resultado!EB245</f>
        <v>67190.929279999997</v>
      </c>
      <c r="DP4" s="1">
        <f>PLANEL_GerCrit_Trim_Resultado!EC245</f>
        <v>65519.990140000002</v>
      </c>
      <c r="DQ4" s="1">
        <f>PLANEL_GerCrit_Trim_Resultado!ED245</f>
        <v>52738.037300000004</v>
      </c>
      <c r="DR4" s="1">
        <f>PLANEL_GerCrit_Trim_Resultado!EE245</f>
        <v>52661.667390000002</v>
      </c>
      <c r="DS4" s="1">
        <f>PLANEL_GerCrit_Trim_Resultado!EF245</f>
        <v>67190.929279999997</v>
      </c>
      <c r="DT4" s="1">
        <f>PLANEL_GerCrit_Trim_Resultado!EG245</f>
        <v>65519.990140000002</v>
      </c>
      <c r="DU4" s="1">
        <f>PLANEL_GerCrit_Trim_Resultado!EH245</f>
        <v>52052.307800000002</v>
      </c>
      <c r="DV4" s="1">
        <f>PLANEL_GerCrit_Trim_Resultado!EI245</f>
        <v>52661.667390000002</v>
      </c>
      <c r="DW4" s="1">
        <f>PLANEL_GerCrit_Trim_Resultado!EJ245</f>
        <v>67190.929279999997</v>
      </c>
      <c r="DX4" s="1">
        <f>PLANEL_GerCrit_Trim_Resultado!EK245</f>
        <v>65519.990140000002</v>
      </c>
      <c r="DY4" s="1">
        <f>PLANEL_GerCrit_Trim_Resultado!EL245</f>
        <v>51190.776960000003</v>
      </c>
      <c r="DZ4" s="1">
        <f>PLANEL_GerCrit_Trim_Resultado!EM245</f>
        <v>52661.667390000002</v>
      </c>
      <c r="EA4" s="1">
        <f>PLANEL_GerCrit_Trim_Resultado!EN245</f>
        <v>67190.929279999997</v>
      </c>
      <c r="EB4" s="1">
        <f>PLANEL_GerCrit_Trim_Resultado!EO245</f>
        <v>65519.990140000002</v>
      </c>
      <c r="EC4" s="1">
        <f>PLANEL_GerCrit_Trim_Resultado!EP245</f>
        <v>50514.57415</v>
      </c>
      <c r="ED4" s="1">
        <f>PLANEL_GerCrit_Trim_Resultado!EQ245</f>
        <v>52661.667390000002</v>
      </c>
      <c r="EE4" s="1">
        <f>PLANEL_GerCrit_Trim_Resultado!ER245</f>
        <v>67190.929279999997</v>
      </c>
      <c r="EF4" s="1">
        <f>PLANEL_GerCrit_Trim_Resultado!ES245</f>
        <v>65519.990140000002</v>
      </c>
      <c r="EG4" s="1">
        <f>PLANEL_GerCrit_Trim_Resultado!ET245</f>
        <v>49727.168660000003</v>
      </c>
      <c r="EH4" s="1">
        <f>PLANEL_GerCrit_Trim_Resultado!EU245</f>
        <v>52661.667390000002</v>
      </c>
      <c r="EI4" s="1">
        <f>PLANEL_GerCrit_Trim_Resultado!EV245</f>
        <v>67190.929279999997</v>
      </c>
      <c r="EJ4" s="1">
        <f>PLANEL_GerCrit_Trim_Resultado!EW245</f>
        <v>65519.990140000002</v>
      </c>
      <c r="EK4" s="1">
        <f>PLANEL_GerCrit_Trim_Resultado!EX245</f>
        <v>47504.924209999997</v>
      </c>
      <c r="EL4" s="1">
        <f>PLANEL_GerCrit_Trim_Resultado!EY245</f>
        <v>52661.667390000002</v>
      </c>
      <c r="EM4" s="1">
        <f>PLANEL_GerCrit_Trim_Resultado!EZ245</f>
        <v>67249.336899999995</v>
      </c>
      <c r="EN4" s="1">
        <f>PLANEL_GerCrit_Trim_Resultado!FA245</f>
        <v>65560.075859999997</v>
      </c>
      <c r="EO4" s="1">
        <f>PLANEL_GerCrit_Trim_Resultado!FB245</f>
        <v>46831.09863</v>
      </c>
      <c r="EP4" s="1">
        <f>PLANEL_GerCrit_Trim_Resultado!FC245</f>
        <v>52697.333279999999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2649.7585840000002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2673.1799569999998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3455.8130179999998</v>
      </c>
      <c r="U5" s="1">
        <f>PLANEL_GerCrit_Trim_Resultado!AH257</f>
        <v>2803.3512150000001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3322.6781550000001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5330.8192870000003</v>
      </c>
      <c r="AB5" s="1">
        <f>PLANEL_GerCrit_Trim_Resultado!AO257</f>
        <v>4712.3031149999997</v>
      </c>
      <c r="AC5" s="1">
        <f>PLANEL_GerCrit_Trim_Resultado!AP257</f>
        <v>3959.4499059999998</v>
      </c>
      <c r="AD5" s="1">
        <f>PLANEL_GerCrit_Trim_Resultado!AQ257</f>
        <v>4479.5152550000003</v>
      </c>
      <c r="AE5" s="1">
        <f>PLANEL_GerCrit_Trim_Resultado!AR257</f>
        <v>6464.026793</v>
      </c>
      <c r="AF5" s="1">
        <f>PLANEL_GerCrit_Trim_Resultado!AS257</f>
        <v>6070.3519530000003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6071.0359280000002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6246.7795509999996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7516.6952899999997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7534.7284140000002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7374.2055810000002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8095.8014160000002</v>
      </c>
      <c r="BD5" s="1">
        <f>PLANEL_GerCrit_Trim_Resultado!BQ257</f>
        <v>7630.0607929999996</v>
      </c>
      <c r="BE5" s="1">
        <f>PLANEL_GerCrit_Trim_Resultado!BR257</f>
        <v>6500.9842019999996</v>
      </c>
      <c r="BF5" s="1">
        <f>PLANEL_GerCrit_Trim_Resultado!BS257</f>
        <v>7106.3216339999999</v>
      </c>
      <c r="BG5" s="1">
        <f>PLANEL_GerCrit_Trim_Resultado!BT257</f>
        <v>9150.8405299999995</v>
      </c>
      <c r="BH5" s="1">
        <f>PLANEL_GerCrit_Trim_Resultado!BU257</f>
        <v>8675.4134400000003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8348.4211419999992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7127.360267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1894.5057770000001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486.51148790000002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1591.5602469999999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4787.9604380000001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7492.886152</v>
      </c>
      <c r="AI8" s="18">
        <f>PLANEL_GerCrit_Trim_Resultado!AV113+PLANEL_GerCrit_Trim_Resultado!AV125+PLANEL_GerCrit_Trim_Resultado!AV137</f>
        <v>6668.9673979999998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5160.3535769999999</v>
      </c>
      <c r="AL8" s="18">
        <f>PLANEL_GerCrit_Trim_Resultado!AY113+PLANEL_GerCrit_Trim_Resultado!AY125+PLANEL_GerCrit_Trim_Resultado!AY137</f>
        <v>7812.9633400000002</v>
      </c>
      <c r="AM8" s="18">
        <f>PLANEL_GerCrit_Trim_Resultado!AZ113+PLANEL_GerCrit_Trim_Resultado!AZ125+PLANEL_GerCrit_Trim_Resultado!AZ137</f>
        <v>6563.7213030000003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8186.1979709999996</v>
      </c>
      <c r="AQ8" s="18">
        <f>PLANEL_GerCrit_Trim_Resultado!BD113+PLANEL_GerCrit_Trim_Resultado!BD125+PLANEL_GerCrit_Trim_Resultado!BD137</f>
        <v>5349.2449040000001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5973.6192810000002</v>
      </c>
      <c r="AU8" s="18">
        <f>PLANEL_GerCrit_Trim_Resultado!BH113+PLANEL_GerCrit_Trim_Resultado!BH125+PLANEL_GerCrit_Trim_Resultado!BH137</f>
        <v>5499.9549770000003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3797.440341</v>
      </c>
      <c r="AX8" s="18">
        <f>PLANEL_GerCrit_Trim_Resultado!BK113+PLANEL_GerCrit_Trim_Resultado!BK125+PLANEL_GerCrit_Trim_Resultado!BK137</f>
        <v>5809.9396360000001</v>
      </c>
      <c r="AY8" s="18">
        <f>PLANEL_GerCrit_Trim_Resultado!BL113+PLANEL_GerCrit_Trim_Resultado!BL125+PLANEL_GerCrit_Trim_Resultado!BL137</f>
        <v>6730.3550409999998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3804.216359</v>
      </c>
      <c r="BB8" s="18">
        <f>PLANEL_GerCrit_Trim_Resultado!BO113+PLANEL_GerCrit_Trim_Resultado!BO125+PLANEL_GerCrit_Trim_Resultado!BO137</f>
        <v>7121.6611130000001</v>
      </c>
      <c r="BC8" s="18">
        <f>PLANEL_GerCrit_Trim_Resultado!BP113+PLANEL_GerCrit_Trim_Resultado!BP125+PLANEL_GerCrit_Trim_Resultado!BP137</f>
        <v>6473.0094909999998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6956.9599410000001</v>
      </c>
      <c r="BG8" s="18">
        <f>PLANEL_GerCrit_Trim_Resultado!BT113+PLANEL_GerCrit_Trim_Resultado!BT125+PLANEL_GerCrit_Trim_Resultado!BT137</f>
        <v>6283.5312880000001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3664.7558100000001</v>
      </c>
      <c r="BJ8" s="18">
        <f>PLANEL_GerCrit_Trim_Resultado!BW113+PLANEL_GerCrit_Trim_Resultado!BW125+PLANEL_GerCrit_Trim_Resultado!BW137</f>
        <v>6956.9599410000001</v>
      </c>
      <c r="BK8" s="18">
        <f>PLANEL_GerCrit_Trim_Resultado!BX113+PLANEL_GerCrit_Trim_Resultado!BX125+PLANEL_GerCrit_Trim_Resultado!BX137</f>
        <v>6503.8212510000003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3890.9121270000001</v>
      </c>
      <c r="BN8" s="18">
        <f>PLANEL_GerCrit_Trim_Resultado!CA113+PLANEL_GerCrit_Trim_Resultado!CA125+PLANEL_GerCrit_Trim_Resultado!CA137</f>
        <v>6956.9599410000001</v>
      </c>
      <c r="BO8" s="18">
        <f>PLANEL_GerCrit_Trim_Resultado!CB113+PLANEL_GerCrit_Trim_Resultado!CB125+PLANEL_GerCrit_Trim_Resultado!CB137</f>
        <v>6308.5822340000004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6454.4685770000006</v>
      </c>
      <c r="BS8" s="18">
        <f>PLANEL_GerCrit_Trim_Resultado!CF113+PLANEL_GerCrit_Trim_Resultado!CF125+PLANEL_GerCrit_Trim_Resultado!CF137</f>
        <v>6229.4556400000001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6995.4991150000005</v>
      </c>
      <c r="BW8" s="18">
        <f>PLANEL_GerCrit_Trim_Resultado!CJ113+PLANEL_GerCrit_Trim_Resultado!CJ125+PLANEL_GerCrit_Trim_Resultado!CJ137</f>
        <v>6606.9156590000002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3532.768008</v>
      </c>
      <c r="BZ8" s="18">
        <f>PLANEL_GerCrit_Trim_Resultado!CM113+PLANEL_GerCrit_Trim_Resultado!CM125+PLANEL_GerCrit_Trim_Resultado!CM137</f>
        <v>7682.4159959999997</v>
      </c>
      <c r="CA8" s="18">
        <f>PLANEL_GerCrit_Trim_Resultado!CN113+PLANEL_GerCrit_Trim_Resultado!CN125+PLANEL_GerCrit_Trim_Resultado!CN137</f>
        <v>6093.4121159999995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1773.9270285999999</v>
      </c>
      <c r="CD8" s="18">
        <f>PLANEL_GerCrit_Trim_Resultado!CQ113+PLANEL_GerCrit_Trim_Resultado!CQ125+PLANEL_GerCrit_Trim_Resultado!CQ137</f>
        <v>6947.5385530000003</v>
      </c>
      <c r="CE8" s="18">
        <f>PLANEL_GerCrit_Trim_Resultado!CR113+PLANEL_GerCrit_Trim_Resultado!CR125+PLANEL_GerCrit_Trim_Resultado!CR137</f>
        <v>6823.2596790000007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3239.3818569999999</v>
      </c>
      <c r="CH8" s="18">
        <f>PLANEL_GerCrit_Trim_Resultado!CU113+PLANEL_GerCrit_Trim_Resultado!CU125+PLANEL_GerCrit_Trim_Resultado!CU137</f>
        <v>8067.1100619999997</v>
      </c>
      <c r="CI8" s="18">
        <f>PLANEL_GerCrit_Trim_Resultado!CV113+PLANEL_GerCrit_Trim_Resultado!CV125+PLANEL_GerCrit_Trim_Resultado!CV137</f>
        <v>8754.0269430000008</v>
      </c>
      <c r="CJ8" s="18">
        <f>PLANEL_GerCrit_Trim_Resultado!CW113+PLANEL_GerCrit_Trim_Resultado!CW125+PLANEL_GerCrit_Trim_Resultado!CW137</f>
        <v>1163.3966680000001</v>
      </c>
      <c r="CK8" s="18">
        <f>PLANEL_GerCrit_Trim_Resultado!CX113+PLANEL_GerCrit_Trim_Resultado!CX125+PLANEL_GerCrit_Trim_Resultado!CX137</f>
        <v>3236.0069400000002</v>
      </c>
      <c r="CL8" s="18">
        <f>PLANEL_GerCrit_Trim_Resultado!CY113+PLANEL_GerCrit_Trim_Resultado!CY125+PLANEL_GerCrit_Trim_Resultado!CY137</f>
        <v>8754.0269430000008</v>
      </c>
      <c r="CM8" s="18">
        <f>PLANEL_GerCrit_Trim_Resultado!CZ113+PLANEL_GerCrit_Trim_Resultado!CZ125+PLANEL_GerCrit_Trim_Resultado!CZ137</f>
        <v>7785.2067979999993</v>
      </c>
      <c r="CN8" s="18">
        <f>PLANEL_GerCrit_Trim_Resultado!DA113+PLANEL_GerCrit_Trim_Resultado!DA125+PLANEL_GerCrit_Trim_Resultado!DA137</f>
        <v>1805.3136244</v>
      </c>
      <c r="CO8" s="18">
        <f>PLANEL_GerCrit_Trim_Resultado!DB113+PLANEL_GerCrit_Trim_Resultado!DB125+PLANEL_GerCrit_Trim_Resultado!DB137</f>
        <v>1427.5812712000002</v>
      </c>
      <c r="CP8" s="18">
        <f>PLANEL_GerCrit_Trim_Resultado!DC113+PLANEL_GerCrit_Trim_Resultado!DC125+PLANEL_GerCrit_Trim_Resultado!DC137</f>
        <v>8866.3147939999999</v>
      </c>
      <c r="CQ8" s="18">
        <f>PLANEL_GerCrit_Trim_Resultado!DD113+PLANEL_GerCrit_Trim_Resultado!DD125+PLANEL_GerCrit_Trim_Resultado!DD137</f>
        <v>9605.4254929999988</v>
      </c>
      <c r="CR8" s="18">
        <f>PLANEL_GerCrit_Trim_Resultado!DE113+PLANEL_GerCrit_Trim_Resultado!DE125+PLANEL_GerCrit_Trim_Resultado!DE137</f>
        <v>2217.7433128000002</v>
      </c>
      <c r="CS8" s="18">
        <f>PLANEL_GerCrit_Trim_Resultado!DF113+PLANEL_GerCrit_Trim_Resultado!DF125+PLANEL_GerCrit_Trim_Resultado!DF137</f>
        <v>3171.5673477999999</v>
      </c>
      <c r="CT8" s="18">
        <f>PLANEL_GerCrit_Trim_Resultado!DG113+PLANEL_GerCrit_Trim_Resultado!DG125+PLANEL_GerCrit_Trim_Resultado!DG137</f>
        <v>9605.4254929999988</v>
      </c>
      <c r="CU8" s="18">
        <f>PLANEL_GerCrit_Trim_Resultado!DH113+PLANEL_GerCrit_Trim_Resultado!DH125+PLANEL_GerCrit_Trim_Resultado!DH137</f>
        <v>10412.155116</v>
      </c>
      <c r="CV8" s="18">
        <f>PLANEL_GerCrit_Trim_Resultado!DI113+PLANEL_GerCrit_Trim_Resultado!DI125+PLANEL_GerCrit_Trim_Resultado!DI137</f>
        <v>3393.9393979999995</v>
      </c>
      <c r="CW8" s="18">
        <f>PLANEL_GerCrit_Trim_Resultado!DJ113+PLANEL_GerCrit_Trim_Resultado!DJ125+PLANEL_GerCrit_Trim_Resultado!DJ137</f>
        <v>4192.8259118000005</v>
      </c>
      <c r="CX8" s="18">
        <f>PLANEL_GerCrit_Trim_Resultado!DK113+PLANEL_GerCrit_Trim_Resultado!DK125+PLANEL_GerCrit_Trim_Resultado!DK137</f>
        <v>10266.268774</v>
      </c>
      <c r="CY8" s="69">
        <f>PLANEL_GerCrit_Trim_Resultado!DL113+PLANEL_GerCrit_Trim_Resultado!DL125+PLANEL_GerCrit_Trim_Resultado!DL137</f>
        <v>10953.185655000001</v>
      </c>
      <c r="CZ8" s="69">
        <f>PLANEL_GerCrit_Trim_Resultado!DM113+PLANEL_GerCrit_Trim_Resultado!DM125+PLANEL_GerCrit_Trim_Resultado!DM137</f>
        <v>1892.2707708999999</v>
      </c>
      <c r="DA8" s="69">
        <f>PLANEL_GerCrit_Trim_Resultado!DN113+PLANEL_GerCrit_Trim_Resultado!DN125+PLANEL_GerCrit_Trim_Resultado!DN137</f>
        <v>2695.6605908000001</v>
      </c>
      <c r="DB8" s="69">
        <f>PLANEL_GerCrit_Trim_Resultado!DO113+PLANEL_GerCrit_Trim_Resultado!DO125+PLANEL_GerCrit_Trim_Resultado!DO137</f>
        <v>10953.185655000001</v>
      </c>
      <c r="DC8" s="18">
        <f>PLANEL_GerCrit_Trim_Resultado!DP113+PLANEL_GerCrit_Trim_Resultado!DP125+PLANEL_GerCrit_Trim_Resultado!DP137</f>
        <v>10467.188387</v>
      </c>
      <c r="DD8" s="18">
        <f>PLANEL_GerCrit_Trim_Resultado!DQ113+PLANEL_GerCrit_Trim_Resultado!DQ125+PLANEL_GerCrit_Trim_Resultado!DQ137</f>
        <v>2171.4397953000002</v>
      </c>
      <c r="DE8" s="18">
        <f>PLANEL_GerCrit_Trim_Resultado!DR113+PLANEL_GerCrit_Trim_Resultado!DR125+PLANEL_GerCrit_Trim_Resultado!DR137</f>
        <v>2107.9424689000002</v>
      </c>
      <c r="DF8" s="18">
        <f>PLANEL_GerCrit_Trim_Resultado!DS113+PLANEL_GerCrit_Trim_Resultado!DS125+PLANEL_GerCrit_Trim_Resultado!DS137</f>
        <v>10467.188387</v>
      </c>
      <c r="DG8" s="18">
        <f>PLANEL_GerCrit_Trim_Resultado!DT113+PLANEL_GerCrit_Trim_Resultado!DT125+PLANEL_GerCrit_Trim_Resultado!DT137</f>
        <v>11105.479921999999</v>
      </c>
      <c r="DH8" s="18">
        <f>PLANEL_GerCrit_Trim_Resultado!DU113+PLANEL_GerCrit_Trim_Resultado!DU125+PLANEL_GerCrit_Trim_Resultado!DU137</f>
        <v>2678.3370798999999</v>
      </c>
      <c r="DI8" s="18">
        <f>PLANEL_GerCrit_Trim_Resultado!DV113+PLANEL_GerCrit_Trim_Resultado!DV125+PLANEL_GerCrit_Trim_Resultado!DV137</f>
        <v>2107.9628849000001</v>
      </c>
      <c r="DJ8" s="18">
        <f>PLANEL_GerCrit_Trim_Resultado!DW113+PLANEL_GerCrit_Trim_Resultado!DW125+PLANEL_GerCrit_Trim_Resultado!DW137</f>
        <v>10896.152801</v>
      </c>
      <c r="DK8" s="18">
        <f>PLANEL_GerCrit_Trim_Resultado!DX113+PLANEL_GerCrit_Trim_Resultado!DX125+PLANEL_GerCrit_Trim_Resultado!DX137</f>
        <v>11367.664754000001</v>
      </c>
      <c r="DL8" s="18">
        <f>PLANEL_GerCrit_Trim_Resultado!DY113+PLANEL_GerCrit_Trim_Resultado!DY125+PLANEL_GerCrit_Trim_Resultado!DY137</f>
        <v>1963.6088526999999</v>
      </c>
      <c r="DM8" s="18">
        <f>PLANEL_GerCrit_Trim_Resultado!DZ113+PLANEL_GerCrit_Trim_Resultado!DZ125+PLANEL_GerCrit_Trim_Resultado!DZ137</f>
        <v>2107.9591777000001</v>
      </c>
      <c r="DN8" s="18">
        <f>PLANEL_GerCrit_Trim_Resultado!EA113+PLANEL_GerCrit_Trim_Resultado!EA125+PLANEL_GerCrit_Trim_Resultado!EA137</f>
        <v>11367.664754000001</v>
      </c>
      <c r="DO8" s="18">
        <f>PLANEL_GerCrit_Trim_Resultado!EB113+PLANEL_GerCrit_Trim_Resultado!EB125+PLANEL_GerCrit_Trim_Resultado!EB137</f>
        <v>11618.228466</v>
      </c>
      <c r="DP8" s="18">
        <f>PLANEL_GerCrit_Trim_Resultado!EC113+PLANEL_GerCrit_Trim_Resultado!EC125+PLANEL_GerCrit_Trim_Resultado!EC137</f>
        <v>3185.2343652999998</v>
      </c>
      <c r="DQ8" s="18">
        <f>PLANEL_GerCrit_Trim_Resultado!ED113+PLANEL_GerCrit_Trim_Resultado!ED125+PLANEL_GerCrit_Trim_Resultado!ED137</f>
        <v>2022.9802267</v>
      </c>
      <c r="DR8" s="18">
        <f>PLANEL_GerCrit_Trim_Resultado!EE113+PLANEL_GerCrit_Trim_Resultado!EE125+PLANEL_GerCrit_Trim_Resultado!EE137</f>
        <v>10201.664069999999</v>
      </c>
      <c r="DS8" s="18">
        <f>PLANEL_GerCrit_Trim_Resultado!EF113+PLANEL_GerCrit_Trim_Resultado!EF125+PLANEL_GerCrit_Trim_Resultado!EF137</f>
        <v>12018.289399000001</v>
      </c>
      <c r="DT8" s="18">
        <f>PLANEL_GerCrit_Trim_Resultado!EG113+PLANEL_GerCrit_Trim_Resultado!EG125+PLANEL_GerCrit_Trim_Resultado!EG137</f>
        <v>2577.3519879999999</v>
      </c>
      <c r="DU8" s="18">
        <f>PLANEL_GerCrit_Trim_Resultado!EH113+PLANEL_GerCrit_Trim_Resultado!EH125+PLANEL_GerCrit_Trim_Resultado!EH137</f>
        <v>1964.0929165999999</v>
      </c>
      <c r="DV8" s="18">
        <f>PLANEL_GerCrit_Trim_Resultado!EI113+PLANEL_GerCrit_Trim_Resultado!EI125+PLANEL_GerCrit_Trim_Resultado!EI137</f>
        <v>10936.933594</v>
      </c>
      <c r="DW8" s="18">
        <f>PLANEL_GerCrit_Trim_Resultado!EJ113+PLANEL_GerCrit_Trim_Resultado!EJ125+PLANEL_GerCrit_Trim_Resultado!EJ137</f>
        <v>12604.267745000001</v>
      </c>
      <c r="DX8" s="18">
        <f>PLANEL_GerCrit_Trim_Resultado!EK113+PLANEL_GerCrit_Trim_Resultado!EK125+PLANEL_GerCrit_Trim_Resultado!EK137</f>
        <v>3315.9660049999998</v>
      </c>
      <c r="DY8" s="18">
        <f>PLANEL_GerCrit_Trim_Resultado!EL113+PLANEL_GerCrit_Trim_Resultado!EL125+PLANEL_GerCrit_Trim_Resultado!EL137</f>
        <v>2037.7227383999998</v>
      </c>
      <c r="DZ8" s="18">
        <f>PLANEL_GerCrit_Trim_Resultado!EM113+PLANEL_GerCrit_Trim_Resultado!EM125+PLANEL_GerCrit_Trim_Resultado!EM137</f>
        <v>11097.851887000001</v>
      </c>
      <c r="EA8" s="18">
        <f>PLANEL_GerCrit_Trim_Resultado!EN113+PLANEL_GerCrit_Trim_Resultado!EN125+PLANEL_GerCrit_Trim_Resultado!EN137</f>
        <v>13024.341702000002</v>
      </c>
      <c r="EB8" s="18">
        <f>PLANEL_GerCrit_Trim_Resultado!EO113+PLANEL_GerCrit_Trim_Resultado!EO125+PLANEL_GerCrit_Trim_Resultado!EO137</f>
        <v>3199.570479</v>
      </c>
      <c r="EC8" s="18">
        <f>PLANEL_GerCrit_Trim_Resultado!EP113+PLANEL_GerCrit_Trim_Resultado!EP125+PLANEL_GerCrit_Trim_Resultado!EP137</f>
        <v>2037.7323650000001</v>
      </c>
      <c r="ED8" s="18">
        <f>PLANEL_GerCrit_Trim_Resultado!EQ113+PLANEL_GerCrit_Trim_Resultado!EQ125+PLANEL_GerCrit_Trim_Resultado!EQ137</f>
        <v>10856.6459557</v>
      </c>
      <c r="EE8" s="18">
        <f>PLANEL_GerCrit_Trim_Resultado!ER113+PLANEL_GerCrit_Trim_Resultado!ER125+PLANEL_GerCrit_Trim_Resultado!ER137</f>
        <v>13509.134163999999</v>
      </c>
      <c r="EF8" s="18">
        <f>PLANEL_GerCrit_Trim_Resultado!ES113+PLANEL_GerCrit_Trim_Resultado!ES125+PLANEL_GerCrit_Trim_Resultado!ES137</f>
        <v>3098.6568499999998</v>
      </c>
      <c r="EG8" s="18">
        <f>PLANEL_GerCrit_Trim_Resultado!ET113+PLANEL_GerCrit_Trim_Resultado!ET125+PLANEL_GerCrit_Trim_Resultado!ET137</f>
        <v>2037.7230451999999</v>
      </c>
      <c r="EH8" s="18">
        <f>PLANEL_GerCrit_Trim_Resultado!EU113+PLANEL_GerCrit_Trim_Resultado!EU125+PLANEL_GerCrit_Trim_Resultado!EU137</f>
        <v>10741.882125</v>
      </c>
      <c r="EI8" s="18">
        <f>PLANEL_GerCrit_Trim_Resultado!EV113+PLANEL_GerCrit_Trim_Resultado!EV125+PLANEL_GerCrit_Trim_Resultado!EV137</f>
        <v>14159.566613999999</v>
      </c>
      <c r="EJ8" s="18">
        <f>PLANEL_GerCrit_Trim_Resultado!EW113+PLANEL_GerCrit_Trim_Resultado!EW125+PLANEL_GerCrit_Trim_Resultado!EW137</f>
        <v>3180.3871826</v>
      </c>
      <c r="EK8" s="18">
        <f>PLANEL_GerCrit_Trim_Resultado!EX113+PLANEL_GerCrit_Trim_Resultado!EX125+PLANEL_GerCrit_Trim_Resultado!EX137</f>
        <v>3052.400658</v>
      </c>
      <c r="EL8" s="18">
        <f>PLANEL_GerCrit_Trim_Resultado!EY113+PLANEL_GerCrit_Trim_Resultado!EY125+PLANEL_GerCrit_Trim_Resultado!EY137</f>
        <v>11392.314575</v>
      </c>
      <c r="EM8" s="18">
        <f>PLANEL_GerCrit_Trim_Resultado!EZ113+PLANEL_GerCrit_Trim_Resultado!EZ125+PLANEL_GerCrit_Trim_Resultado!EZ137</f>
        <v>14494.479916</v>
      </c>
      <c r="EN8" s="18">
        <f>PLANEL_GerCrit_Trim_Resultado!FA113+PLANEL_GerCrit_Trim_Resultado!FA125+PLANEL_GerCrit_Trim_Resultado!FA137</f>
        <v>3052.0901750000003</v>
      </c>
      <c r="EO8" s="18">
        <f>PLANEL_GerCrit_Trim_Resultado!FB113+PLANEL_GerCrit_Trim_Resultado!FB125+PLANEL_GerCrit_Trim_Resultado!FB137</f>
        <v>5044.6946829999997</v>
      </c>
      <c r="EP8" s="18">
        <f>PLANEL_GerCrit_Trim_Resultado!FC113+PLANEL_GerCrit_Trim_Resultado!FC125+PLANEL_GerCrit_Trim_Resultado!FC137</f>
        <v>11765.868227729999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1194.8287290000001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604.73776199999998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268.10271410000001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552.14282100000003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3453.7426639999999</v>
      </c>
      <c r="AZ12" s="1">
        <f>PLANEL_GerCrit_Trim_Resultado!BM161</f>
        <v>3193.3828330000001</v>
      </c>
      <c r="BA12" s="1">
        <f>PLANEL_GerCrit_Trim_Resultado!BN161</f>
        <v>3453.7426639999999</v>
      </c>
      <c r="BB12" s="1">
        <f>PLANEL_GerCrit_Trim_Resultado!BO161</f>
        <v>3453.7426639999999</v>
      </c>
      <c r="BC12" s="1">
        <f>PLANEL_GerCrit_Trim_Resultado!BP161</f>
        <v>3854.9688390000001</v>
      </c>
      <c r="BD12" s="1">
        <f>PLANEL_GerCrit_Trim_Resultado!BQ161</f>
        <v>3514.363773</v>
      </c>
      <c r="BE12" s="1">
        <f>PLANEL_GerCrit_Trim_Resultado!BR161</f>
        <v>3854.9688390000001</v>
      </c>
      <c r="BF12" s="1">
        <f>PLANEL_GerCrit_Trim_Resultado!BS161</f>
        <v>3854.9688390000001</v>
      </c>
      <c r="BG12" s="1">
        <f>PLANEL_GerCrit_Trim_Resultado!BT161</f>
        <v>6797.5963330000004</v>
      </c>
      <c r="BH12" s="1">
        <f>PLANEL_GerCrit_Trim_Resultado!BU161</f>
        <v>5868.465768</v>
      </c>
      <c r="BI12" s="1">
        <f>PLANEL_GerCrit_Trim_Resultado!BV161</f>
        <v>6797.5963330000004</v>
      </c>
      <c r="BJ12" s="1">
        <f>PLANEL_GerCrit_Trim_Resultado!BW161</f>
        <v>6797.5963330000004</v>
      </c>
      <c r="BK12" s="1">
        <f>PLANEL_GerCrit_Trim_Resultado!BX161</f>
        <v>6797.5963330000004</v>
      </c>
      <c r="BL12" s="1">
        <f>PLANEL_GerCrit_Trim_Resultado!BY161</f>
        <v>5868.465768</v>
      </c>
      <c r="BM12" s="1">
        <f>PLANEL_GerCrit_Trim_Resultado!BZ161</f>
        <v>6797.5963330000004</v>
      </c>
      <c r="BN12" s="1">
        <f>PLANEL_GerCrit_Trim_Resultado!CA161</f>
        <v>6797.5963330000004</v>
      </c>
      <c r="BO12" s="1">
        <f>PLANEL_GerCrit_Trim_Resultado!CB161</f>
        <v>6797.5963330000004</v>
      </c>
      <c r="BP12" s="1">
        <f>PLANEL_GerCrit_Trim_Resultado!CC161</f>
        <v>6747.6402719999996</v>
      </c>
      <c r="BQ12" s="1">
        <f>PLANEL_GerCrit_Trim_Resultado!CD161</f>
        <v>6797.5963330000004</v>
      </c>
      <c r="BR12" s="1">
        <f>PLANEL_GerCrit_Trim_Resultado!CE161</f>
        <v>6797.5963330000004</v>
      </c>
      <c r="BS12" s="1">
        <f>PLANEL_GerCrit_Trim_Resultado!CF161</f>
        <v>6797.5963330000004</v>
      </c>
      <c r="BT12" s="1">
        <f>PLANEL_GerCrit_Trim_Resultado!CG161</f>
        <v>6456.6301469999999</v>
      </c>
      <c r="BU12" s="1">
        <f>PLANEL_GerCrit_Trim_Resultado!CH161</f>
        <v>6797.5963330000004</v>
      </c>
      <c r="BV12" s="1">
        <f>PLANEL_GerCrit_Trim_Resultado!CI161</f>
        <v>6797.5963330000004</v>
      </c>
      <c r="BW12" s="1">
        <f>PLANEL_GerCrit_Trim_Resultado!CJ161</f>
        <v>6797.5963330000004</v>
      </c>
      <c r="BX12" s="1">
        <f>PLANEL_GerCrit_Trim_Resultado!CK161</f>
        <v>6117.9560300000003</v>
      </c>
      <c r="BY12" s="1">
        <f>PLANEL_GerCrit_Trim_Resultado!CL161</f>
        <v>6797.5963330000004</v>
      </c>
      <c r="BZ12" s="1">
        <f>PLANEL_GerCrit_Trim_Resultado!CM161</f>
        <v>6797.5963330000004</v>
      </c>
      <c r="CA12" s="1">
        <f>PLANEL_GerCrit_Trim_Resultado!CN161</f>
        <v>6797.5963330000004</v>
      </c>
      <c r="CB12" s="1">
        <f>PLANEL_GerCrit_Trim_Resultado!CO161</f>
        <v>5868.465768</v>
      </c>
      <c r="CC12" s="1">
        <f>PLANEL_GerCrit_Trim_Resultado!CP161</f>
        <v>6797.5963330000004</v>
      </c>
      <c r="CD12" s="1">
        <f>PLANEL_GerCrit_Trim_Resultado!CQ161</f>
        <v>6797.5963330000004</v>
      </c>
      <c r="CE12" s="1">
        <f>PLANEL_GerCrit_Trim_Resultado!CR161</f>
        <v>6797.5963330000004</v>
      </c>
      <c r="CF12" s="1">
        <f>PLANEL_GerCrit_Trim_Resultado!CS161</f>
        <v>6231.8631519999999</v>
      </c>
      <c r="CG12" s="1">
        <f>PLANEL_GerCrit_Trim_Resultado!CT161</f>
        <v>6797.5963330000004</v>
      </c>
      <c r="CH12" s="1">
        <f>PLANEL_GerCrit_Trim_Resultado!CU161</f>
        <v>6797.5963330000004</v>
      </c>
      <c r="CI12" s="1">
        <f>PLANEL_GerCrit_Trim_Resultado!CV161</f>
        <v>6797.5963330000004</v>
      </c>
      <c r="CJ12" s="1">
        <f>PLANEL_GerCrit_Trim_Resultado!CW161</f>
        <v>6797.5963330000004</v>
      </c>
      <c r="CK12" s="1">
        <f>PLANEL_GerCrit_Trim_Resultado!CX161</f>
        <v>6797.5963330000004</v>
      </c>
      <c r="CL12" s="1">
        <f>PLANEL_GerCrit_Trim_Resultado!CY161</f>
        <v>6797.5963330000004</v>
      </c>
      <c r="CM12" s="1">
        <f>PLANEL_GerCrit_Trim_Resultado!CZ161</f>
        <v>6797.5963330000004</v>
      </c>
      <c r="CN12" s="1">
        <f>PLANEL_GerCrit_Trim_Resultado!DA161</f>
        <v>6797.5963330000004</v>
      </c>
      <c r="CO12" s="1">
        <f>PLANEL_GerCrit_Trim_Resultado!DB161</f>
        <v>6797.5963330000004</v>
      </c>
      <c r="CP12" s="1">
        <f>PLANEL_GerCrit_Trim_Resultado!DC161</f>
        <v>6797.5963330000004</v>
      </c>
      <c r="CQ12" s="1">
        <f>PLANEL_GerCrit_Trim_Resultado!DD161</f>
        <v>6797.5963330000004</v>
      </c>
      <c r="CR12" s="1">
        <f>PLANEL_GerCrit_Trim_Resultado!DE161</f>
        <v>6797.5963330000004</v>
      </c>
      <c r="CS12" s="1">
        <f>PLANEL_GerCrit_Trim_Resultado!DF161</f>
        <v>6797.5963330000004</v>
      </c>
      <c r="CT12" s="1">
        <f>PLANEL_GerCrit_Trim_Resultado!DG161</f>
        <v>6797.5963330000004</v>
      </c>
      <c r="CU12" s="1">
        <f>PLANEL_GerCrit_Trim_Resultado!DH161</f>
        <v>6797.5963330000004</v>
      </c>
      <c r="CV12" s="1">
        <f>PLANEL_GerCrit_Trim_Resultado!DI161</f>
        <v>6797.5963330000004</v>
      </c>
      <c r="CW12" s="1">
        <f>PLANEL_GerCrit_Trim_Resultado!DJ161</f>
        <v>6797.5963330000004</v>
      </c>
      <c r="CX12" s="1">
        <f>PLANEL_GerCrit_Trim_Resultado!DK161</f>
        <v>6797.5963330000004</v>
      </c>
      <c r="CY12" s="68">
        <f>PLANEL_GerCrit_Trim_Resultado!DL161</f>
        <v>6797.5963330000004</v>
      </c>
      <c r="CZ12" s="68">
        <f>PLANEL_GerCrit_Trim_Resultado!DM161</f>
        <v>6797.5963330000004</v>
      </c>
      <c r="DA12" s="68">
        <f>PLANEL_GerCrit_Trim_Resultado!DN161</f>
        <v>6797.5963330000004</v>
      </c>
      <c r="DB12" s="68">
        <f>PLANEL_GerCrit_Trim_Resultado!DO161</f>
        <v>6797.5963330000004</v>
      </c>
      <c r="DC12" s="1">
        <f>PLANEL_GerCrit_Trim_Resultado!DP161</f>
        <v>6797.5963330000004</v>
      </c>
      <c r="DD12" s="1">
        <f>PLANEL_GerCrit_Trim_Resultado!DQ161</f>
        <v>6797.5963330000004</v>
      </c>
      <c r="DE12" s="1">
        <f>PLANEL_GerCrit_Trim_Resultado!DR161</f>
        <v>6797.5963330000004</v>
      </c>
      <c r="DF12" s="1">
        <f>PLANEL_GerCrit_Trim_Resultado!DS161</f>
        <v>6797.5963330000004</v>
      </c>
      <c r="DG12" s="1">
        <f>PLANEL_GerCrit_Trim_Resultado!DT161</f>
        <v>6797.5963330000004</v>
      </c>
      <c r="DH12" s="1">
        <f>PLANEL_GerCrit_Trim_Resultado!DU161</f>
        <v>6797.5963330000004</v>
      </c>
      <c r="DI12" s="1">
        <f>PLANEL_GerCrit_Trim_Resultado!DV161</f>
        <v>6797.5963330000004</v>
      </c>
      <c r="DJ12" s="1">
        <f>PLANEL_GerCrit_Trim_Resultado!DW161</f>
        <v>6797.5963330000004</v>
      </c>
      <c r="DK12" s="1">
        <f>PLANEL_GerCrit_Trim_Resultado!DX161</f>
        <v>6797.5963330000004</v>
      </c>
      <c r="DL12" s="1">
        <f>PLANEL_GerCrit_Trim_Resultado!DY161</f>
        <v>6797.5963330000004</v>
      </c>
      <c r="DM12" s="1">
        <f>PLANEL_GerCrit_Trim_Resultado!DZ161</f>
        <v>6797.5963330000004</v>
      </c>
      <c r="DN12" s="1">
        <f>PLANEL_GerCrit_Trim_Resultado!EA161</f>
        <v>6797.5963330000004</v>
      </c>
      <c r="DO12" s="1">
        <f>PLANEL_GerCrit_Trim_Resultado!EB161</f>
        <v>6797.5963330000004</v>
      </c>
      <c r="DP12" s="1">
        <f>PLANEL_GerCrit_Trim_Resultado!EC161</f>
        <v>6797.5963330000004</v>
      </c>
      <c r="DQ12" s="1">
        <f>PLANEL_GerCrit_Trim_Resultado!ED161</f>
        <v>6797.5963330000004</v>
      </c>
      <c r="DR12" s="1">
        <f>PLANEL_GerCrit_Trim_Resultado!EE161</f>
        <v>6797.5963330000004</v>
      </c>
      <c r="DS12" s="1">
        <f>PLANEL_GerCrit_Trim_Resultado!EF161</f>
        <v>6797.5963330000004</v>
      </c>
      <c r="DT12" s="1">
        <f>PLANEL_GerCrit_Trim_Resultado!EG161</f>
        <v>6797.5963330000004</v>
      </c>
      <c r="DU12" s="1">
        <f>PLANEL_GerCrit_Trim_Resultado!EH161</f>
        <v>6797.5963330000004</v>
      </c>
      <c r="DV12" s="1">
        <f>PLANEL_GerCrit_Trim_Resultado!EI161</f>
        <v>6797.5963330000004</v>
      </c>
      <c r="DW12" s="1">
        <f>PLANEL_GerCrit_Trim_Resultado!EJ161</f>
        <v>6797.5963330000004</v>
      </c>
      <c r="DX12" s="1">
        <f>PLANEL_GerCrit_Trim_Resultado!EK161</f>
        <v>6797.5963330000004</v>
      </c>
      <c r="DY12" s="1">
        <f>PLANEL_GerCrit_Trim_Resultado!EL161</f>
        <v>6797.5963330000004</v>
      </c>
      <c r="DZ12" s="1">
        <f>PLANEL_GerCrit_Trim_Resultado!EM161</f>
        <v>6797.5963330000004</v>
      </c>
      <c r="EA12" s="1">
        <f>PLANEL_GerCrit_Trim_Resultado!EN161</f>
        <v>6797.5963330000004</v>
      </c>
      <c r="EB12" s="1">
        <f>PLANEL_GerCrit_Trim_Resultado!EO161</f>
        <v>6797.5963330000004</v>
      </c>
      <c r="EC12" s="1">
        <f>PLANEL_GerCrit_Trim_Resultado!EP161</f>
        <v>6797.5963330000004</v>
      </c>
      <c r="ED12" s="1">
        <f>PLANEL_GerCrit_Trim_Resultado!EQ161</f>
        <v>6797.5963330000004</v>
      </c>
      <c r="EE12" s="1">
        <f>PLANEL_GerCrit_Trim_Resultado!ER161</f>
        <v>6797.5963330000004</v>
      </c>
      <c r="EF12" s="1">
        <f>PLANEL_GerCrit_Trim_Resultado!ES161</f>
        <v>6797.5963330000004</v>
      </c>
      <c r="EG12" s="1">
        <f>PLANEL_GerCrit_Trim_Resultado!ET161</f>
        <v>6797.5963330000004</v>
      </c>
      <c r="EH12" s="1">
        <f>PLANEL_GerCrit_Trim_Resultado!EU161</f>
        <v>6797.5963330000004</v>
      </c>
      <c r="EI12" s="1">
        <f>PLANEL_GerCrit_Trim_Resultado!EV161</f>
        <v>6797.5963330000004</v>
      </c>
      <c r="EJ12" s="1">
        <f>PLANEL_GerCrit_Trim_Resultado!EW161</f>
        <v>6797.5963330000004</v>
      </c>
      <c r="EK12" s="1">
        <f>PLANEL_GerCrit_Trim_Resultado!EX161</f>
        <v>6797.5963330000004</v>
      </c>
      <c r="EL12" s="1">
        <f>PLANEL_GerCrit_Trim_Resultado!EY161</f>
        <v>6797.5963330000004</v>
      </c>
      <c r="EM12" s="1">
        <f>PLANEL_GerCrit_Trim_Resultado!EZ161</f>
        <v>6797.5963330000004</v>
      </c>
      <c r="EN12" s="1">
        <f>PLANEL_GerCrit_Trim_Resultado!FA161</f>
        <v>6797.5963330000004</v>
      </c>
      <c r="EO12" s="1">
        <f>PLANEL_GerCrit_Trim_Resultado!FB161</f>
        <v>6797.5963330000004</v>
      </c>
      <c r="EP12" s="1">
        <f>PLANEL_GerCrit_Trim_Resultado!FC161</f>
        <v>6797.5963330000004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1582.4971779000002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236.72001790000002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524.06876380000006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488.56404520000001</v>
      </c>
      <c r="AF15" s="22">
        <f>PLANEL_GerCrit_Trim_Resultado!AS17+PLANEL_GerCrit_Trim_Resultado!AS29</f>
        <v>4997.9306049999996</v>
      </c>
      <c r="AG15" s="22">
        <f>PLANEL_GerCrit_Trim_Resultado!AT17+PLANEL_GerCrit_Trim_Resultado!AT29</f>
        <v>6839.168721</v>
      </c>
      <c r="AH15" s="22">
        <f>PLANEL_GerCrit_Trim_Resultado!AU17+PLANEL_GerCrit_Trim_Resultado!AU29</f>
        <v>4358.2903290000004</v>
      </c>
      <c r="AI15" s="22">
        <f>PLANEL_GerCrit_Trim_Resultado!AV17+PLANEL_GerCrit_Trim_Resultado!AV29</f>
        <v>488.56404520000001</v>
      </c>
      <c r="AJ15" s="22">
        <f>PLANEL_GerCrit_Trim_Resultado!AW17+PLANEL_GerCrit_Trim_Resultado!AW29</f>
        <v>4997.9306049999996</v>
      </c>
      <c r="AK15" s="22">
        <f>PLANEL_GerCrit_Trim_Resultado!AX17+PLANEL_GerCrit_Trim_Resultado!AX29</f>
        <v>6839.168721</v>
      </c>
      <c r="AL15" s="22">
        <f>PLANEL_GerCrit_Trim_Resultado!AY17+PLANEL_GerCrit_Trim_Resultado!AY29</f>
        <v>4358.2903290000004</v>
      </c>
      <c r="AM15" s="22">
        <f>PLANEL_GerCrit_Trim_Resultado!AZ17+PLANEL_GerCrit_Trim_Resultado!AZ29</f>
        <v>196.51545590000001</v>
      </c>
      <c r="AN15" s="22">
        <f>PLANEL_GerCrit_Trim_Resultado!BA17+PLANEL_GerCrit_Trim_Resultado!BA29</f>
        <v>2010.321105</v>
      </c>
      <c r="AO15" s="22">
        <f>PLANEL_GerCrit_Trim_Resultado!BB17+PLANEL_GerCrit_Trim_Resultado!BB29</f>
        <v>2750.9235939999999</v>
      </c>
      <c r="AP15" s="22">
        <f>PLANEL_GerCrit_Trim_Resultado!BC17+PLANEL_GerCrit_Trim_Resultado!BC29</f>
        <v>1753.0381520000001</v>
      </c>
      <c r="AQ15" s="22">
        <f>PLANEL_GerCrit_Trim_Resultado!BD17+PLANEL_GerCrit_Trim_Resultado!BD29</f>
        <v>196.51545590000001</v>
      </c>
      <c r="AR15" s="22">
        <f>PLANEL_GerCrit_Trim_Resultado!BE17+PLANEL_GerCrit_Trim_Resultado!BE29</f>
        <v>2010.321105</v>
      </c>
      <c r="AS15" s="22">
        <f>PLANEL_GerCrit_Trim_Resultado!BF17+PLANEL_GerCrit_Trim_Resultado!BF29</f>
        <v>2750.9235939999999</v>
      </c>
      <c r="AT15" s="22">
        <f>PLANEL_GerCrit_Trim_Resultado!BG17+PLANEL_GerCrit_Trim_Resultado!BG29</f>
        <v>1753.0381520000001</v>
      </c>
      <c r="AU15" s="22">
        <f>PLANEL_GerCrit_Trim_Resultado!BH17+PLANEL_GerCrit_Trim_Resultado!BH29</f>
        <v>196.51545590000001</v>
      </c>
      <c r="AV15" s="22">
        <f>PLANEL_GerCrit_Trim_Resultado!BI17+PLANEL_GerCrit_Trim_Resultado!BI29</f>
        <v>2010.321105</v>
      </c>
      <c r="AW15" s="22">
        <f>PLANEL_GerCrit_Trim_Resultado!BJ17+PLANEL_GerCrit_Trim_Resultado!BJ29</f>
        <v>2750.9235939999999</v>
      </c>
      <c r="AX15" s="22">
        <f>PLANEL_GerCrit_Trim_Resultado!BK17+PLANEL_GerCrit_Trim_Resultado!BK29</f>
        <v>1753.0381520000001</v>
      </c>
      <c r="AY15" s="22">
        <f>PLANEL_GerCrit_Trim_Resultado!BL17+PLANEL_GerCrit_Trim_Resultado!BL29</f>
        <v>196.51545590000001</v>
      </c>
      <c r="AZ15" s="22">
        <f>PLANEL_GerCrit_Trim_Resultado!BM17+PLANEL_GerCrit_Trim_Resultado!BM29</f>
        <v>2010.321105</v>
      </c>
      <c r="BA15" s="22">
        <f>PLANEL_GerCrit_Trim_Resultado!BN17+PLANEL_GerCrit_Trim_Resultado!BN29</f>
        <v>2750.9235939999999</v>
      </c>
      <c r="BB15" s="22">
        <f>PLANEL_GerCrit_Trim_Resultado!BO17+PLANEL_GerCrit_Trim_Resultado!BO29</f>
        <v>1753.0381520000001</v>
      </c>
      <c r="BC15" s="22">
        <f>PLANEL_GerCrit_Trim_Resultado!BP17+PLANEL_GerCrit_Trim_Resultado!BP29</f>
        <v>196.51545590000001</v>
      </c>
      <c r="BD15" s="22">
        <f>PLANEL_GerCrit_Trim_Resultado!BQ17+PLANEL_GerCrit_Trim_Resultado!BQ29</f>
        <v>2010.321105</v>
      </c>
      <c r="BE15" s="22">
        <f>PLANEL_GerCrit_Trim_Resultado!BR17+PLANEL_GerCrit_Trim_Resultado!BR29</f>
        <v>2750.9235939999999</v>
      </c>
      <c r="BF15" s="22">
        <f>PLANEL_GerCrit_Trim_Resultado!BS17+PLANEL_GerCrit_Trim_Resultado!BS29</f>
        <v>1753.0381520000001</v>
      </c>
      <c r="BG15" s="22">
        <f>PLANEL_GerCrit_Trim_Resultado!BT17+PLANEL_GerCrit_Trim_Resultado!BT29</f>
        <v>196.51545590000001</v>
      </c>
      <c r="BH15" s="22">
        <f>PLANEL_GerCrit_Trim_Resultado!BU17+PLANEL_GerCrit_Trim_Resultado!BU29</f>
        <v>2010.321105</v>
      </c>
      <c r="BI15" s="22">
        <f>PLANEL_GerCrit_Trim_Resultado!BV17+PLANEL_GerCrit_Trim_Resultado!BV29</f>
        <v>2750.9235939999999</v>
      </c>
      <c r="BJ15" s="22">
        <f>PLANEL_GerCrit_Trim_Resultado!BW17+PLANEL_GerCrit_Trim_Resultado!BW29</f>
        <v>1753.0381520000001</v>
      </c>
      <c r="BK15" s="22">
        <f>PLANEL_GerCrit_Trim_Resultado!BX17+PLANEL_GerCrit_Trim_Resultado!BX29</f>
        <v>196.51545590000001</v>
      </c>
      <c r="BL15" s="22">
        <f>PLANEL_GerCrit_Trim_Resultado!BY17+PLANEL_GerCrit_Trim_Resultado!BY29</f>
        <v>2010.321105</v>
      </c>
      <c r="BM15" s="22">
        <f>PLANEL_GerCrit_Trim_Resultado!BZ17+PLANEL_GerCrit_Trim_Resultado!BZ29</f>
        <v>2750.9235939999999</v>
      </c>
      <c r="BN15" s="22">
        <f>PLANEL_GerCrit_Trim_Resultado!CA17+PLANEL_GerCrit_Trim_Resultado!CA29</f>
        <v>1753.0381520000001</v>
      </c>
      <c r="BO15" s="22">
        <f>PLANEL_GerCrit_Trim_Resultado!CB17+PLANEL_GerCrit_Trim_Resultado!CB29</f>
        <v>60.82510276</v>
      </c>
      <c r="BP15" s="22">
        <f>PLANEL_GerCrit_Trim_Resultado!CC17+PLANEL_GerCrit_Trim_Resultado!CC29</f>
        <v>622.23089400000003</v>
      </c>
      <c r="BQ15" s="22">
        <f>PLANEL_GerCrit_Trim_Resultado!CD17+PLANEL_GerCrit_Trim_Resultado!CD29</f>
        <v>851.46081530000004</v>
      </c>
      <c r="BR15" s="22">
        <f>PLANEL_GerCrit_Trim_Resultado!CE17+PLANEL_GerCrit_Trim_Resultado!CE29</f>
        <v>542.59714719999999</v>
      </c>
      <c r="BS15" s="22">
        <f>PLANEL_GerCrit_Trim_Resultado!CF17+PLANEL_GerCrit_Trim_Resultado!CF29</f>
        <v>60.82510276</v>
      </c>
      <c r="BT15" s="22">
        <f>PLANEL_GerCrit_Trim_Resultado!CG17+PLANEL_GerCrit_Trim_Resultado!CG29</f>
        <v>622.23089400000003</v>
      </c>
      <c r="BU15" s="22">
        <f>PLANEL_GerCrit_Trim_Resultado!CH17+PLANEL_GerCrit_Trim_Resultado!CH29</f>
        <v>851.46081530000004</v>
      </c>
      <c r="BV15" s="22">
        <f>PLANEL_GerCrit_Trim_Resultado!CI17+PLANEL_GerCrit_Trim_Resultado!CI29</f>
        <v>542.59714719999999</v>
      </c>
      <c r="BW15" s="22">
        <f>PLANEL_GerCrit_Trim_Resultado!CJ17+PLANEL_GerCrit_Trim_Resultado!CJ29</f>
        <v>60.82510276</v>
      </c>
      <c r="BX15" s="22">
        <f>PLANEL_GerCrit_Trim_Resultado!CK17+PLANEL_GerCrit_Trim_Resultado!CK29</f>
        <v>622.23089400000003</v>
      </c>
      <c r="BY15" s="22">
        <f>PLANEL_GerCrit_Trim_Resultado!CL17+PLANEL_GerCrit_Trim_Resultado!CL29</f>
        <v>851.46081530000004</v>
      </c>
      <c r="BZ15" s="22">
        <f>PLANEL_GerCrit_Trim_Resultado!CM17+PLANEL_GerCrit_Trim_Resultado!CM29</f>
        <v>542.59714719999999</v>
      </c>
      <c r="CA15" s="22">
        <f>PLANEL_GerCrit_Trim_Resultado!CN17+PLANEL_GerCrit_Trim_Resultado!CN29</f>
        <v>60.82510276</v>
      </c>
      <c r="CB15" s="22">
        <f>PLANEL_GerCrit_Trim_Resultado!CO17+PLANEL_GerCrit_Trim_Resultado!CO29</f>
        <v>622.23089400000003</v>
      </c>
      <c r="CC15" s="22">
        <f>PLANEL_GerCrit_Trim_Resultado!CP17+PLANEL_GerCrit_Trim_Resultado!CP29</f>
        <v>851.46081530000004</v>
      </c>
      <c r="CD15" s="22">
        <f>PLANEL_GerCrit_Trim_Resultado!CQ17+PLANEL_GerCrit_Trim_Resultado!CQ29</f>
        <v>542.59714719999999</v>
      </c>
      <c r="CE15" s="22">
        <f>PLANEL_GerCrit_Trim_Resultado!CR17+PLANEL_GerCrit_Trim_Resultado!CR29</f>
        <v>60.82510276</v>
      </c>
      <c r="CF15" s="22">
        <f>PLANEL_GerCrit_Trim_Resultado!CS17+PLANEL_GerCrit_Trim_Resultado!CS29</f>
        <v>622.23089400000003</v>
      </c>
      <c r="CG15" s="22">
        <f>PLANEL_GerCrit_Trim_Resultado!CT17+PLANEL_GerCrit_Trim_Resultado!CT29</f>
        <v>851.46081530000004</v>
      </c>
      <c r="CH15" s="22">
        <f>PLANEL_GerCrit_Trim_Resultado!CU17+PLANEL_GerCrit_Trim_Resultado!CU29</f>
        <v>542.59714719999999</v>
      </c>
      <c r="CI15" s="22">
        <f>PLANEL_GerCrit_Trim_Resultado!CV17+PLANEL_GerCrit_Trim_Resultado!CV29</f>
        <v>15.7118058</v>
      </c>
      <c r="CJ15" s="22">
        <f>PLANEL_GerCrit_Trim_Resultado!CW17+PLANEL_GerCrit_Trim_Resultado!CW29</f>
        <v>160.7292142</v>
      </c>
      <c r="CK15" s="22">
        <f>PLANEL_GerCrit_Trim_Resultado!CX17+PLANEL_GerCrit_Trim_Resultado!CX29</f>
        <v>219.94187210000001</v>
      </c>
      <c r="CL15" s="22">
        <f>PLANEL_GerCrit_Trim_Resultado!CY17+PLANEL_GerCrit_Trim_Resultado!CY29</f>
        <v>140.15892479999999</v>
      </c>
      <c r="CM15" s="22">
        <f>PLANEL_GerCrit_Trim_Resultado!CZ17+PLANEL_GerCrit_Trim_Resultado!CZ29</f>
        <v>15.7118058</v>
      </c>
      <c r="CN15" s="22">
        <f>PLANEL_GerCrit_Trim_Resultado!DA17+PLANEL_GerCrit_Trim_Resultado!DA29</f>
        <v>160.7292142</v>
      </c>
      <c r="CO15" s="22">
        <f>PLANEL_GerCrit_Trim_Resultado!DB17+PLANEL_GerCrit_Trim_Resultado!DB29</f>
        <v>219.94187210000001</v>
      </c>
      <c r="CP15" s="22">
        <f>PLANEL_GerCrit_Trim_Resultado!DC17+PLANEL_GerCrit_Trim_Resultado!DC29</f>
        <v>140.15892479999999</v>
      </c>
      <c r="CQ15" s="22">
        <f>PLANEL_GerCrit_Trim_Resultado!DD17+PLANEL_GerCrit_Trim_Resultado!DD29</f>
        <v>15.7118058</v>
      </c>
      <c r="CR15" s="22">
        <f>PLANEL_GerCrit_Trim_Resultado!DE17+PLANEL_GerCrit_Trim_Resultado!DE29</f>
        <v>160.7292142</v>
      </c>
      <c r="CS15" s="22">
        <f>PLANEL_GerCrit_Trim_Resultado!DF17+PLANEL_GerCrit_Trim_Resultado!DF29</f>
        <v>219.94187210000001</v>
      </c>
      <c r="CT15" s="22">
        <f>PLANEL_GerCrit_Trim_Resultado!DG17+PLANEL_GerCrit_Trim_Resultado!DG29</f>
        <v>140.15892479999999</v>
      </c>
      <c r="CU15" s="22">
        <f>PLANEL_GerCrit_Trim_Resultado!DH17+PLANEL_GerCrit_Trim_Resultado!DH29</f>
        <v>15.7118058</v>
      </c>
      <c r="CV15" s="22">
        <f>PLANEL_GerCrit_Trim_Resultado!DI17+PLANEL_GerCrit_Trim_Resultado!DI29</f>
        <v>160.7292142</v>
      </c>
      <c r="CW15" s="22">
        <f>PLANEL_GerCrit_Trim_Resultado!DJ17+PLANEL_GerCrit_Trim_Resultado!DJ29</f>
        <v>219.94187210000001</v>
      </c>
      <c r="CX15" s="22">
        <f>PLANEL_GerCrit_Trim_Resultado!DK17+PLANEL_GerCrit_Trim_Resultado!DK29</f>
        <v>140.15892479999999</v>
      </c>
      <c r="CY15" s="71">
        <f>PLANEL_GerCrit_Trim_Resultado!DL17+PLANEL_GerCrit_Trim_Resultado!DL29</f>
        <v>15.7118058</v>
      </c>
      <c r="CZ15" s="71">
        <f>PLANEL_GerCrit_Trim_Resultado!DM17+PLANEL_GerCrit_Trim_Resultado!DM29</f>
        <v>160.7292142</v>
      </c>
      <c r="DA15" s="71">
        <f>PLANEL_GerCrit_Trim_Resultado!DN17+PLANEL_GerCrit_Trim_Resultado!DN29</f>
        <v>219.94187210000001</v>
      </c>
      <c r="DB15" s="71">
        <f>PLANEL_GerCrit_Trim_Resultado!DO17+PLANEL_GerCrit_Trim_Resultado!DO29</f>
        <v>140.15892479999999</v>
      </c>
      <c r="DC15" s="22">
        <f>PLANEL_GerCrit_Trim_Resultado!DP17+PLANEL_GerCrit_Trim_Resultado!DP29</f>
        <v>15.7118058</v>
      </c>
      <c r="DD15" s="22">
        <f>PLANEL_GerCrit_Trim_Resultado!DQ17+PLANEL_GerCrit_Trim_Resultado!DQ29</f>
        <v>160.7292142</v>
      </c>
      <c r="DE15" s="22">
        <f>PLANEL_GerCrit_Trim_Resultado!DR17+PLANEL_GerCrit_Trim_Resultado!DR29</f>
        <v>219.94187210000001</v>
      </c>
      <c r="DF15" s="22">
        <f>PLANEL_GerCrit_Trim_Resultado!DS17+PLANEL_GerCrit_Trim_Resultado!DS29</f>
        <v>140.15892479999999</v>
      </c>
      <c r="DG15" s="22">
        <f>PLANEL_GerCrit_Trim_Resultado!DT17+PLANEL_GerCrit_Trim_Resultado!DT29</f>
        <v>15.7118058</v>
      </c>
      <c r="DH15" s="22">
        <f>PLANEL_GerCrit_Trim_Resultado!DU17+PLANEL_GerCrit_Trim_Resultado!DU29</f>
        <v>160.7292142</v>
      </c>
      <c r="DI15" s="22">
        <f>PLANEL_GerCrit_Trim_Resultado!DV17+PLANEL_GerCrit_Trim_Resultado!DV29</f>
        <v>219.94187210000001</v>
      </c>
      <c r="DJ15" s="22">
        <f>PLANEL_GerCrit_Trim_Resultado!DW17+PLANEL_GerCrit_Trim_Resultado!DW29</f>
        <v>140.15892479999999</v>
      </c>
      <c r="DK15" s="22">
        <f>PLANEL_GerCrit_Trim_Resultado!DX17+PLANEL_GerCrit_Trim_Resultado!DX29</f>
        <v>15.7118058</v>
      </c>
      <c r="DL15" s="22">
        <f>PLANEL_GerCrit_Trim_Resultado!DY17+PLANEL_GerCrit_Trim_Resultado!DY29</f>
        <v>160.7292142</v>
      </c>
      <c r="DM15" s="22">
        <f>PLANEL_GerCrit_Trim_Resultado!DZ17+PLANEL_GerCrit_Trim_Resultado!DZ29</f>
        <v>219.94187210000001</v>
      </c>
      <c r="DN15" s="22">
        <f>PLANEL_GerCrit_Trim_Resultado!EA17+PLANEL_GerCrit_Trim_Resultado!EA29</f>
        <v>140.15892479999999</v>
      </c>
      <c r="DO15" s="22">
        <f>PLANEL_GerCrit_Trim_Resultado!EB17+PLANEL_GerCrit_Trim_Resultado!EB29</f>
        <v>15.7118058</v>
      </c>
      <c r="DP15" s="22">
        <f>PLANEL_GerCrit_Trim_Resultado!EC17+PLANEL_GerCrit_Trim_Resultado!EC29</f>
        <v>160.7292142</v>
      </c>
      <c r="DQ15" s="22">
        <f>PLANEL_GerCrit_Trim_Resultado!ED17+PLANEL_GerCrit_Trim_Resultado!ED29</f>
        <v>219.94187210000001</v>
      </c>
      <c r="DR15" s="22">
        <f>PLANEL_GerCrit_Trim_Resultado!EE17+PLANEL_GerCrit_Trim_Resultado!EE29</f>
        <v>140.15892479999999</v>
      </c>
      <c r="DS15" s="22">
        <f>PLANEL_GerCrit_Trim_Resultado!EF17+PLANEL_GerCrit_Trim_Resultado!EF29</f>
        <v>15.7118058</v>
      </c>
      <c r="DT15" s="22">
        <f>PLANEL_GerCrit_Trim_Resultado!EG17+PLANEL_GerCrit_Trim_Resultado!EG29</f>
        <v>160.7292142</v>
      </c>
      <c r="DU15" s="22">
        <f>PLANEL_GerCrit_Trim_Resultado!EH17+PLANEL_GerCrit_Trim_Resultado!EH29</f>
        <v>219.94187210000001</v>
      </c>
      <c r="DV15" s="22">
        <f>PLANEL_GerCrit_Trim_Resultado!EI17+PLANEL_GerCrit_Trim_Resultado!EI29</f>
        <v>140.15892479999999</v>
      </c>
      <c r="DW15" s="22">
        <f>PLANEL_GerCrit_Trim_Resultado!EJ17+PLANEL_GerCrit_Trim_Resultado!EJ29</f>
        <v>15.7118058</v>
      </c>
      <c r="DX15" s="22">
        <f>PLANEL_GerCrit_Trim_Resultado!EK17+PLANEL_GerCrit_Trim_Resultado!EK29</f>
        <v>160.7292142</v>
      </c>
      <c r="DY15" s="22">
        <f>PLANEL_GerCrit_Trim_Resultado!EL17+PLANEL_GerCrit_Trim_Resultado!EL29</f>
        <v>219.94187210000001</v>
      </c>
      <c r="DZ15" s="22">
        <f>PLANEL_GerCrit_Trim_Resultado!EM17+PLANEL_GerCrit_Trim_Resultado!EM29</f>
        <v>140.15892479999999</v>
      </c>
      <c r="EA15" s="22">
        <f>PLANEL_GerCrit_Trim_Resultado!EN17+PLANEL_GerCrit_Trim_Resultado!EN29</f>
        <v>15.7118058</v>
      </c>
      <c r="EB15" s="22">
        <f>PLANEL_GerCrit_Trim_Resultado!EO17+PLANEL_GerCrit_Trim_Resultado!EO29</f>
        <v>160.7292142</v>
      </c>
      <c r="EC15" s="22">
        <f>PLANEL_GerCrit_Trim_Resultado!EP17+PLANEL_GerCrit_Trim_Resultado!EP29</f>
        <v>219.94187210000001</v>
      </c>
      <c r="ED15" s="22">
        <f>PLANEL_GerCrit_Trim_Resultado!EQ17+PLANEL_GerCrit_Trim_Resultado!EQ29</f>
        <v>140.15892479999999</v>
      </c>
      <c r="EE15" s="22">
        <f>PLANEL_GerCrit_Trim_Resultado!ER17+PLANEL_GerCrit_Trim_Resultado!ER29</f>
        <v>15.7118058</v>
      </c>
      <c r="EF15" s="22">
        <f>PLANEL_GerCrit_Trim_Resultado!ES17+PLANEL_GerCrit_Trim_Resultado!ES29</f>
        <v>160.7292142</v>
      </c>
      <c r="EG15" s="22">
        <f>PLANEL_GerCrit_Trim_Resultado!ET17+PLANEL_GerCrit_Trim_Resultado!ET29</f>
        <v>219.94187210000001</v>
      </c>
      <c r="EH15" s="22">
        <f>PLANEL_GerCrit_Trim_Resultado!EU17+PLANEL_GerCrit_Trim_Resultado!EU29</f>
        <v>140.15892479999999</v>
      </c>
      <c r="EI15" s="22">
        <f>PLANEL_GerCrit_Trim_Resultado!EV17+PLANEL_GerCrit_Trim_Resultado!EV29</f>
        <v>15.7118058</v>
      </c>
      <c r="EJ15" s="22">
        <f>PLANEL_GerCrit_Trim_Resultado!EW17+PLANEL_GerCrit_Trim_Resultado!EW29</f>
        <v>160.7292142</v>
      </c>
      <c r="EK15" s="22">
        <f>PLANEL_GerCrit_Trim_Resultado!EX17+PLANEL_GerCrit_Trim_Resultado!EX29</f>
        <v>219.94187210000001</v>
      </c>
      <c r="EL15" s="22">
        <f>PLANEL_GerCrit_Trim_Resultado!EY17+PLANEL_GerCrit_Trim_Resultado!EY29</f>
        <v>140.15892479999999</v>
      </c>
      <c r="EM15" s="22">
        <f>PLANEL_GerCrit_Trim_Resultado!EZ17+PLANEL_GerCrit_Trim_Resultado!EZ29</f>
        <v>15.7118058</v>
      </c>
      <c r="EN15" s="22">
        <f>PLANEL_GerCrit_Trim_Resultado!FA17+PLANEL_GerCrit_Trim_Resultado!FA29</f>
        <v>160.7292142</v>
      </c>
      <c r="EO15" s="22">
        <f>PLANEL_GerCrit_Trim_Resultado!FB17+PLANEL_GerCrit_Trim_Resultado!FB29</f>
        <v>219.94187210000001</v>
      </c>
      <c r="EP15" s="22">
        <f>PLANEL_GerCrit_Trim_Resultado!FC17+PLANEL_GerCrit_Trim_Resultado!FC29</f>
        <v>140.15892479999999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468.09415919999998</v>
      </c>
      <c r="Q16" s="22">
        <f>PLANEL_GerCrit_Trim_Resultado!AD377</f>
        <v>468.08415919999999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9029.397652900001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10807.6370582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14249.3154682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11794.712836499999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9831.1517239000004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11784.319290200001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15539.410656200002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12851.570475500001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12901.699628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15525.200168199999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20480.8926321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16899.449018200001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13659.362288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16448.171045200001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21700.040732100002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17898.186158199998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14598.419265799999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17605.268472200001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23233.885770699999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19147.094680400001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14792.1086588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17841.4085839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23545.828136200002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19402.519450299998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14757.330604799998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17799.1674269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23489.705610199999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19356.397481299999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16309.574885799999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19690.409557899999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25986.985620200001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21401.810434299998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17148.763585199998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20716.044158099998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27342.119692300002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22509.809287599997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18567.003769999999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22467.683648099999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29665.599772900001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24399.291651800002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20286.294123299998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24580.352750099999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32457.852216700001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26674.987655000001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22309.814807199997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27067.043179100001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35747.248751799998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29356.296854699998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23711.731171699998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28822.7175536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38083.311281100003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31241.698077499997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26036.4631042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31658.842644599998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41829.4084993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34307.749922600007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28420.041482299996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34588.208717000001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45697.626500400002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37459.405338099998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30632.445026599999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37257.599812399996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49212.772179400003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40353.670326200001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31593.686817900001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38313.299679999996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50542.091022400004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41504.710030999995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35508.800731700001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43085.653381199998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56842.451364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46663.354089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37134.696883600001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45066.436707100002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59458.476983799999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48806.255076699999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38395.835718599999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46602.7331061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61487.7640188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50468.665358699996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39666.3738266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48150.479526099996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63532.1753388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52143.465593699999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41015.301628599998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49793.718846099997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65702.722798799994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53921.597693699994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43002.375744600002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52214.336406099996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68900.105698800005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56540.922663699996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44916.280664600003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54545.820586100002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71979.752698800003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59063.7973337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46644.097114600001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56650.615176099993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74759.966448799998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61341.373563699999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48524.129684600004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58940.836666099996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77785.109758799998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63819.5983137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50337.947324599998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61150.396336099999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80703.707238800009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66210.539753699995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51167.252434599999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62160.640736100002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82038.134548800008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67303.714663699997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8164.2007309000001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7972.7766346999997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7837.8363686000002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8110.9541547999997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8161.4048909000003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7970.6044746999996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7835.4430886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8108.1701548000001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8161.4048909000003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7970.6044746999996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7835.4430886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8108.1701548000001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7898.6984336000005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7768.3158359999998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7614.8750268000003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7846.5660267999992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7631.8609340000003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7564.1220459999995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7393.8703519999999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7580.8410219999996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8902.1194930000001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8842.3941049999994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8636.8982840000008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8842.3941049999994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10078.417931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10010.800617000001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9778.1512160000002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10010.800617000001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11260.526817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11184.978591999999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10925.041483000001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11184.978591999999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12438.851017000001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12355.397273999999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12068.259823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12355.397273999999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13636.061346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13544.575376000001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13229.801615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13544.575376000001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14850.674289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14751.039334999999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14408.227545000002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14751.039334999999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16067.391737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15959.59368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15588.695281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15959.59368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17269.775362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17153.910368999997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16755.256241999999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17153.910368999997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18604.497717999999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18479.677911999999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18050.213159999999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18479.677911999999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19877.563137999998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19744.202182000001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19285.35009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19744.202182000001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21119.310588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20977.618602000002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20490.1021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20977.618602000002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64437.862070983996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64484.448555084004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65659.024358800001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66462.65186540001</v>
      </c>
      <c r="Q25" s="28">
        <f t="shared" si="0"/>
        <v>66706.342951300001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71336.468417399999</v>
      </c>
      <c r="U25" s="28">
        <f t="shared" si="0"/>
        <v>71606.455797100018</v>
      </c>
      <c r="V25" s="28">
        <f t="shared" si="0"/>
        <v>73824.949909799994</v>
      </c>
      <c r="W25" s="28">
        <f t="shared" si="0"/>
        <v>79651.475869199989</v>
      </c>
      <c r="X25" s="28">
        <f t="shared" si="0"/>
        <v>74922.135371099997</v>
      </c>
      <c r="Y25" s="28">
        <f t="shared" si="0"/>
        <v>75213.339641800005</v>
      </c>
      <c r="Z25" s="28">
        <f t="shared" si="0"/>
        <v>77536.335648500011</v>
      </c>
      <c r="AA25" s="28">
        <f t="shared" si="0"/>
        <v>83543.589309800009</v>
      </c>
      <c r="AB25" s="28">
        <f t="shared" si="0"/>
        <v>78604.000286099996</v>
      </c>
      <c r="AC25" s="28">
        <f t="shared" si="0"/>
        <v>78918.587900400002</v>
      </c>
      <c r="AD25" s="28">
        <f t="shared" si="0"/>
        <v>81343.342329649997</v>
      </c>
      <c r="AE25" s="28">
        <f t="shared" si="0"/>
        <v>86965.194911099985</v>
      </c>
      <c r="AF25" s="28">
        <f t="shared" si="0"/>
        <v>81817.235780099989</v>
      </c>
      <c r="AG25" s="28">
        <f t="shared" si="0"/>
        <v>82142.163563700014</v>
      </c>
      <c r="AH25" s="28">
        <f t="shared" si="0"/>
        <v>83909.96208873998</v>
      </c>
      <c r="AI25" s="28">
        <f t="shared" si="0"/>
        <v>90209.204052599962</v>
      </c>
      <c r="AJ25" s="28">
        <f t="shared" si="0"/>
        <v>85161.380236099983</v>
      </c>
      <c r="AK25" s="28">
        <f t="shared" si="0"/>
        <v>85496.813894400009</v>
      </c>
      <c r="AL25" s="28">
        <f t="shared" si="0"/>
        <v>87079.029571399995</v>
      </c>
      <c r="AM25" s="28">
        <f t="shared" si="0"/>
        <v>92238.502939299971</v>
      </c>
      <c r="AN25" s="28">
        <f t="shared" si="0"/>
        <v>85662.341225099997</v>
      </c>
      <c r="AO25" s="28">
        <f t="shared" si="0"/>
        <v>84949.2459715</v>
      </c>
      <c r="AP25" s="28">
        <f t="shared" si="0"/>
        <v>86934.345647499998</v>
      </c>
      <c r="AQ25" s="28">
        <f t="shared" si="0"/>
        <v>93847.798194399991</v>
      </c>
      <c r="AR25" s="28">
        <f t="shared" si="0"/>
        <v>89157.400989099988</v>
      </c>
      <c r="AS25" s="28">
        <f t="shared" si="0"/>
        <v>88455.417056300008</v>
      </c>
      <c r="AT25" s="28">
        <f t="shared" si="0"/>
        <v>87331.5518171</v>
      </c>
      <c r="AU25" s="28">
        <f t="shared" si="0"/>
        <v>96368.862303399976</v>
      </c>
      <c r="AV25" s="28">
        <f t="shared" si="0"/>
        <v>92167.367627099986</v>
      </c>
      <c r="AW25" s="28">
        <f t="shared" si="0"/>
        <v>91473.973606700019</v>
      </c>
      <c r="AX25" s="28">
        <f t="shared" si="0"/>
        <v>89379.58086799999</v>
      </c>
      <c r="AY25" s="28">
        <f t="shared" si="0"/>
        <v>99381.942936199979</v>
      </c>
      <c r="AZ25" s="28">
        <f t="shared" si="0"/>
        <v>94986.321754099976</v>
      </c>
      <c r="BA25" s="28">
        <f t="shared" si="0"/>
        <v>93615.765246299998</v>
      </c>
      <c r="BB25" s="28">
        <f t="shared" si="0"/>
        <v>92305.352403199999</v>
      </c>
      <c r="BC25" s="28">
        <f t="shared" si="0"/>
        <v>102510.22260119997</v>
      </c>
      <c r="BD25" s="28">
        <f t="shared" si="0"/>
        <v>97912.257441799986</v>
      </c>
      <c r="BE25" s="28">
        <f t="shared" si="0"/>
        <v>96443.506046800001</v>
      </c>
      <c r="BF25" s="28">
        <f t="shared" si="0"/>
        <v>95173.387295299981</v>
      </c>
      <c r="BG25" s="28">
        <f t="shared" si="0"/>
        <v>106083.43085149999</v>
      </c>
      <c r="BH25" s="28">
        <f t="shared" si="0"/>
        <v>100923.46807469998</v>
      </c>
      <c r="BI25" s="28">
        <f t="shared" si="0"/>
        <v>99868.442183499996</v>
      </c>
      <c r="BJ25" s="28">
        <f t="shared" si="0"/>
        <v>98297.812864499982</v>
      </c>
      <c r="BK25" s="28">
        <f t="shared" si="0"/>
        <v>109045.53158949999</v>
      </c>
      <c r="BL25" s="28">
        <f t="shared" si="0"/>
        <v>104034.58333769998</v>
      </c>
      <c r="BM25" s="28">
        <f t="shared" si="0"/>
        <v>103219.99293149999</v>
      </c>
      <c r="BN25" s="28">
        <f t="shared" si="0"/>
        <v>101524.81136749999</v>
      </c>
      <c r="BO25" s="28">
        <f t="shared" si="0"/>
        <v>108807.04201775999</v>
      </c>
      <c r="BP25" s="28">
        <f t="shared" ref="BP25:EA25" si="1">SUM(BP4:BP24)</f>
        <v>105853.8929619</v>
      </c>
      <c r="BQ25" s="28">
        <f t="shared" si="1"/>
        <v>101689.6488001</v>
      </c>
      <c r="BR25" s="28">
        <f t="shared" si="1"/>
        <v>100164.65123999998</v>
      </c>
      <c r="BS25" s="28">
        <f t="shared" si="1"/>
        <v>112085.98920856</v>
      </c>
      <c r="BT25" s="28">
        <f t="shared" si="1"/>
        <v>109174.69154889999</v>
      </c>
      <c r="BU25" s="28">
        <f t="shared" si="1"/>
        <v>105975.54909109999</v>
      </c>
      <c r="BV25" s="28">
        <f t="shared" si="1"/>
        <v>104162.00064019999</v>
      </c>
      <c r="BW25" s="28">
        <f t="shared" si="1"/>
        <v>115771.56751686</v>
      </c>
      <c r="BX25" s="28">
        <f t="shared" si="1"/>
        <v>112496.3216429</v>
      </c>
      <c r="BY25" s="28">
        <f t="shared" si="1"/>
        <v>110372.6975069</v>
      </c>
      <c r="BZ25" s="28">
        <f t="shared" si="1"/>
        <v>108538.01871339999</v>
      </c>
      <c r="CA25" s="28">
        <f t="shared" si="1"/>
        <v>119039.18320075997</v>
      </c>
      <c r="CB25" s="28">
        <f t="shared" si="1"/>
        <v>115917.5124949</v>
      </c>
      <c r="CC25" s="28">
        <f t="shared" si="1"/>
        <v>113320.7080856</v>
      </c>
      <c r="CD25" s="28">
        <f t="shared" si="1"/>
        <v>111990.57368309998</v>
      </c>
      <c r="CE25" s="28">
        <f t="shared" si="1"/>
        <v>122605.27624435999</v>
      </c>
      <c r="CF25" s="28">
        <f t="shared" si="1"/>
        <v>119458.4395411</v>
      </c>
      <c r="CG25" s="28">
        <f t="shared" si="1"/>
        <v>118342.98766199998</v>
      </c>
      <c r="CH25" s="28">
        <f t="shared" si="1"/>
        <v>116278.52809349999</v>
      </c>
      <c r="CI25" s="28">
        <f t="shared" si="1"/>
        <v>127088.16051389999</v>
      </c>
      <c r="CJ25" s="28">
        <f t="shared" si="1"/>
        <v>122790.12731429997</v>
      </c>
      <c r="CK25" s="28">
        <f t="shared" si="1"/>
        <v>121526.61268999999</v>
      </c>
      <c r="CL25" s="28">
        <f t="shared" si="1"/>
        <v>119741.50074719999</v>
      </c>
      <c r="CM25" s="28">
        <f t="shared" si="1"/>
        <v>128502.91874699997</v>
      </c>
      <c r="CN25" s="28">
        <f t="shared" si="1"/>
        <v>126515.21657829998</v>
      </c>
      <c r="CO25" s="28">
        <f t="shared" si="1"/>
        <v>123577.25638229999</v>
      </c>
      <c r="CP25" s="28">
        <f t="shared" si="1"/>
        <v>123005.44401369998</v>
      </c>
      <c r="CQ25" s="28">
        <f t="shared" si="1"/>
        <v>132272.83452899999</v>
      </c>
      <c r="CR25" s="28">
        <f t="shared" si="1"/>
        <v>129394.74872339997</v>
      </c>
      <c r="CS25" s="28">
        <f t="shared" si="1"/>
        <v>128610.39857609998</v>
      </c>
      <c r="CT25" s="28">
        <f t="shared" si="1"/>
        <v>126377.21557279996</v>
      </c>
      <c r="CU25" s="28">
        <f t="shared" si="1"/>
        <v>133892.1017037</v>
      </c>
      <c r="CV25" s="28">
        <f t="shared" si="1"/>
        <v>131527.26569619999</v>
      </c>
      <c r="CW25" s="28">
        <f t="shared" si="1"/>
        <v>130778.20441829998</v>
      </c>
      <c r="CX25" s="28">
        <f t="shared" si="1"/>
        <v>127980.14350379998</v>
      </c>
      <c r="CY25" s="76">
        <f t="shared" si="1"/>
        <v>139618.50471549999</v>
      </c>
      <c r="CZ25" s="76">
        <f t="shared" si="1"/>
        <v>136076.22282929998</v>
      </c>
      <c r="DA25" s="76">
        <f t="shared" si="1"/>
        <v>136228.13826089998</v>
      </c>
      <c r="DB25" s="76">
        <f t="shared" si="1"/>
        <v>135087.25752579997</v>
      </c>
      <c r="DC25" s="28">
        <f t="shared" si="1"/>
        <v>141934.70203739998</v>
      </c>
      <c r="DD25" s="28">
        <f t="shared" si="1"/>
        <v>139504.58169159997</v>
      </c>
      <c r="DE25" s="28">
        <f t="shared" si="1"/>
        <v>139393.45637079998</v>
      </c>
      <c r="DF25" s="28">
        <f t="shared" si="1"/>
        <v>137912.56775749999</v>
      </c>
      <c r="DG25" s="28">
        <f t="shared" si="1"/>
        <v>145016.2412934</v>
      </c>
      <c r="DH25" s="28">
        <f t="shared" si="1"/>
        <v>142721.9533502</v>
      </c>
      <c r="DI25" s="28">
        <f t="shared" si="1"/>
        <v>142566.44391879998</v>
      </c>
      <c r="DJ25" s="28">
        <f t="shared" si="1"/>
        <v>141178.12042849997</v>
      </c>
      <c r="DK25" s="28">
        <f t="shared" si="1"/>
        <v>147727.28843340001</v>
      </c>
      <c r="DL25" s="28">
        <f t="shared" si="1"/>
        <v>144725.39022499998</v>
      </c>
      <c r="DM25" s="28">
        <f t="shared" si="1"/>
        <v>145750.83577159999</v>
      </c>
      <c r="DN25" s="28">
        <f t="shared" si="1"/>
        <v>144494.85129849997</v>
      </c>
      <c r="DO25" s="28">
        <f t="shared" si="1"/>
        <v>150523.9902764</v>
      </c>
      <c r="DP25" s="28">
        <f t="shared" si="1"/>
        <v>148779.43315959998</v>
      </c>
      <c r="DQ25" s="28">
        <f t="shared" si="1"/>
        <v>148994.51244259998</v>
      </c>
      <c r="DR25" s="28">
        <f t="shared" si="1"/>
        <v>146296.16081649999</v>
      </c>
      <c r="DS25" s="28">
        <f t="shared" si="1"/>
        <v>153801.93203319999</v>
      </c>
      <c r="DT25" s="28">
        <f t="shared" si="1"/>
        <v>151474.82606609998</v>
      </c>
      <c r="DU25" s="28">
        <f t="shared" si="1"/>
        <v>152301.8982273</v>
      </c>
      <c r="DV25" s="28">
        <f t="shared" si="1"/>
        <v>150533.4130343</v>
      </c>
      <c r="DW25" s="28">
        <f t="shared" si="1"/>
        <v>157170.57958650001</v>
      </c>
      <c r="DX25" s="28">
        <f t="shared" si="1"/>
        <v>155405.5254474</v>
      </c>
      <c r="DY25" s="28">
        <f t="shared" si="1"/>
        <v>155426.15878439997</v>
      </c>
      <c r="DZ25" s="28">
        <f t="shared" si="1"/>
        <v>154077.80718159999</v>
      </c>
      <c r="EA25" s="28">
        <f t="shared" si="1"/>
        <v>160520.8536185</v>
      </c>
      <c r="EB25" s="28">
        <f t="shared" ref="EB25:EP25" si="2">SUM(EB4:EB24)</f>
        <v>158588.24120039999</v>
      </c>
      <c r="EC25" s="28">
        <f t="shared" si="2"/>
        <v>158639.98916899998</v>
      </c>
      <c r="ED25" s="28">
        <f t="shared" si="2"/>
        <v>157308.49416929999</v>
      </c>
      <c r="EE25" s="28">
        <f t="shared" si="2"/>
        <v>164220.4010065</v>
      </c>
      <c r="EF25" s="28">
        <f t="shared" si="2"/>
        <v>162103.3166044</v>
      </c>
      <c r="EG25" s="28">
        <f t="shared" si="2"/>
        <v>162172.67458719999</v>
      </c>
      <c r="EH25" s="28">
        <f t="shared" si="2"/>
        <v>160997.72263159999</v>
      </c>
      <c r="EI25" s="28">
        <f t="shared" si="2"/>
        <v>167957.71651649999</v>
      </c>
      <c r="EJ25" s="28">
        <f t="shared" si="2"/>
        <v>165659.13087699999</v>
      </c>
      <c r="EK25" s="28">
        <f t="shared" si="2"/>
        <v>165063.04934299999</v>
      </c>
      <c r="EL25" s="28">
        <f t="shared" si="2"/>
        <v>165303.6207916</v>
      </c>
      <c r="EM25" s="28">
        <f t="shared" si="2"/>
        <v>170422.08999849999</v>
      </c>
      <c r="EN25" s="28">
        <f t="shared" si="2"/>
        <v>167814.58040939999</v>
      </c>
      <c r="EO25" s="28">
        <f t="shared" si="2"/>
        <v>168920.69710799999</v>
      </c>
      <c r="EP25" s="28">
        <f t="shared" si="2"/>
        <v>168039.43166432998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0.50698379227928814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0.47716776548385686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0.48580532454957126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0.44094974491095895</v>
      </c>
      <c r="Q30" s="47">
        <f>IF(PLANEL_Pot_Trim!Q4&lt;&gt;0,Q4/PLANEL_Pot_Trim!Q4,0)</f>
        <v>0.41231895257659357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0.45710952658480875</v>
      </c>
      <c r="U30" s="47">
        <f>IF(PLANEL_Pot_Trim!U4&lt;&gt;0,U4/PLANEL_Pot_Trim!U4,0)</f>
        <v>0.42795223422127115</v>
      </c>
      <c r="V30" s="47">
        <f>IF(PLANEL_Pot_Trim!V4&lt;&gt;0,V4/PLANEL_Pot_Trim!V4,0)</f>
        <v>0.43589477558249812</v>
      </c>
      <c r="W30" s="47">
        <f>IF(PLANEL_Pot_Trim!W4&lt;&gt;0,W4/PLANEL_Pot_Trim!W4,0)</f>
        <v>0.55589458513170587</v>
      </c>
      <c r="X30" s="47">
        <f>IF(PLANEL_Pot_Trim!X4&lt;&gt;0,X4/PLANEL_Pot_Trim!X4,0)</f>
        <v>0.46862060798455274</v>
      </c>
      <c r="Y30" s="47">
        <f>IF(PLANEL_Pot_Trim!Y4&lt;&gt;0,Y4/PLANEL_Pot_Trim!Y4,0)</f>
        <v>0.43746857771812647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0.48958424582898985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0.49773396422366656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0.50317460656608193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0.52488881047699076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0.52488881047699076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0.52846857051317475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0.555875704428337</v>
      </c>
      <c r="AZ30" s="47">
        <f>IF(PLANEL_Pot_Trim!AZ4&lt;&gt;0,AZ4/PLANEL_Pot_Trim!AZ4,0)</f>
        <v>0.53938742717724297</v>
      </c>
      <c r="BA30" s="47">
        <f>IF(PLANEL_Pot_Trim!BA4&lt;&gt;0,BA4/PLANEL_Pot_Trim!BA4,0)</f>
        <v>0.45284677408022872</v>
      </c>
      <c r="BB30" s="47">
        <f>IF(PLANEL_Pot_Trim!BB4&lt;&gt;0,BB4/PLANEL_Pot_Trim!BB4,0)</f>
        <v>0.44032754075242941</v>
      </c>
      <c r="BC30" s="47">
        <f>IF(PLANEL_Pot_Trim!BC4&lt;&gt;0,BC4/PLANEL_Pot_Trim!BC4,0)</f>
        <v>0.55865053770014883</v>
      </c>
      <c r="BD30" s="47">
        <f>IF(PLANEL_Pot_Trim!BD4&lt;&gt;0,BD4/PLANEL_Pot_Trim!BD4,0)</f>
        <v>0.53867884204096261</v>
      </c>
      <c r="BE30" s="47">
        <f>IF(PLANEL_Pot_Trim!BE4&lt;&gt;0,BE4/PLANEL_Pot_Trim!BE4,0)</f>
        <v>0.4541357951132296</v>
      </c>
      <c r="BF30" s="47">
        <f>IF(PLANEL_Pot_Trim!BF4&lt;&gt;0,BF4/PLANEL_Pot_Trim!BF4,0)</f>
        <v>0.44546913785202336</v>
      </c>
      <c r="BG30" s="47">
        <f>IF(PLANEL_Pot_Trim!BG4&lt;&gt;0,BG4/PLANEL_Pot_Trim!BG4,0)</f>
        <v>0.55963895515820949</v>
      </c>
      <c r="BH30" s="47">
        <f>IF(PLANEL_Pot_Trim!BH4&lt;&gt;0,BH4/PLANEL_Pot_Trim!BH4,0)</f>
        <v>0.53723222462414966</v>
      </c>
      <c r="BI30" s="47">
        <f>IF(PLANEL_Pot_Trim!BI4&lt;&gt;0,BI4/PLANEL_Pot_Trim!BI4,0)</f>
        <v>0.45757656016024539</v>
      </c>
      <c r="BJ30" s="47">
        <f>IF(PLANEL_Pot_Trim!BJ4&lt;&gt;0,BJ4/PLANEL_Pot_Trim!BJ4,0)</f>
        <v>0.44465453019096751</v>
      </c>
      <c r="BK30" s="47">
        <f>IF(PLANEL_Pot_Trim!BK4&lt;&gt;0,BK4/PLANEL_Pot_Trim!BK4,0)</f>
        <v>0.55963895515820949</v>
      </c>
      <c r="BL30" s="47">
        <f>IF(PLANEL_Pot_Trim!BL4&lt;&gt;0,BL4/PLANEL_Pot_Trim!BL4,0)</f>
        <v>0.54008995245069802</v>
      </c>
      <c r="BM30" s="47">
        <f>IF(PLANEL_Pot_Trim!BM4&lt;&gt;0,BM4/PLANEL_Pot_Trim!BM4,0)</f>
        <v>0.45305980821681074</v>
      </c>
      <c r="BN30" s="47">
        <f>IF(PLANEL_Pot_Trim!BN4&lt;&gt;0,BN4/PLANEL_Pot_Trim!BN4,0)</f>
        <v>0.44465453019096751</v>
      </c>
      <c r="BO30" s="47">
        <f>IF(PLANEL_Pot_Trim!BO4&lt;&gt;0,BO4/PLANEL_Pot_Trim!BO4,0)</f>
        <v>0.55963895515820949</v>
      </c>
      <c r="BP30" s="47">
        <f>IF(PLANEL_Pot_Trim!BP4&lt;&gt;0,BP4/PLANEL_Pot_Trim!BP4,0)</f>
        <v>0.54720829322118492</v>
      </c>
      <c r="BQ30" s="47">
        <f>IF(PLANEL_Pot_Trim!BQ4&lt;&gt;0,BQ4/PLANEL_Pot_Trim!BQ4,0)</f>
        <v>0.45303906552087536</v>
      </c>
      <c r="BR30" s="47">
        <f>IF(PLANEL_Pot_Trim!BR4&lt;&gt;0,BR4/PLANEL_Pot_Trim!BR4,0)</f>
        <v>0.44465453019096751</v>
      </c>
      <c r="BS30" s="47">
        <f>IF(PLANEL_Pot_Trim!BS4&lt;&gt;0,BS4/PLANEL_Pot_Trim!BS4,0)</f>
        <v>0.56152370003270002</v>
      </c>
      <c r="BT30" s="47">
        <f>IF(PLANEL_Pot_Trim!BT4&lt;&gt;0,BT4/PLANEL_Pot_Trim!BT4,0)</f>
        <v>0.54856695225033281</v>
      </c>
      <c r="BU30" s="47">
        <f>IF(PLANEL_Pot_Trim!BU4&lt;&gt;0,BU4/PLANEL_Pot_Trim!BU4,0)</f>
        <v>0.45180590751867561</v>
      </c>
      <c r="BV30" s="47">
        <f>IF(PLANEL_Pot_Trim!BV4&lt;&gt;0,BV4/PLANEL_Pot_Trim!BV4,0)</f>
        <v>0.44416959700136288</v>
      </c>
      <c r="BW30" s="47">
        <f>IF(PLANEL_Pot_Trim!BW4&lt;&gt;0,BW4/PLANEL_Pot_Trim!BW4,0)</f>
        <v>0.56237829428162356</v>
      </c>
      <c r="BX30" s="47">
        <f>IF(PLANEL_Pot_Trim!BX4&lt;&gt;0,BX4/PLANEL_Pot_Trim!BX4,0)</f>
        <v>0.54918300504603113</v>
      </c>
      <c r="BY30" s="47">
        <f>IF(PLANEL_Pot_Trim!BY4&lt;&gt;0,BY4/PLANEL_Pot_Trim!BY4,0)</f>
        <v>0.45121129526100312</v>
      </c>
      <c r="BZ30" s="47">
        <f>IF(PLANEL_Pot_Trim!BZ4&lt;&gt;0,BZ4/PLANEL_Pot_Trim!BZ4,0)</f>
        <v>0.44394971535297256</v>
      </c>
      <c r="CA30" s="47">
        <f>IF(PLANEL_Pot_Trim!CA4&lt;&gt;0,CA4/PLANEL_Pot_Trim!CA4,0)</f>
        <v>0.56361258099580824</v>
      </c>
      <c r="CB30" s="47">
        <f>IF(PLANEL_Pot_Trim!CB4&lt;&gt;0,CB4/PLANEL_Pot_Trim!CB4,0)</f>
        <v>0.54987939330267732</v>
      </c>
      <c r="CC30" s="47">
        <f>IF(PLANEL_Pot_Trim!CC4&lt;&gt;0,CC4/PLANEL_Pot_Trim!CC4,0)</f>
        <v>0.45037190360758778</v>
      </c>
      <c r="CD30" s="47">
        <f>IF(PLANEL_Pot_Trim!CD4&lt;&gt;0,CD4/PLANEL_Pot_Trim!CD4,0)</f>
        <v>0.44363214112887173</v>
      </c>
      <c r="CE30" s="47">
        <f>IF(PLANEL_Pot_Trim!CE4&lt;&gt;0,CE4/PLANEL_Pot_Trim!CE4,0)</f>
        <v>0.56433746252457817</v>
      </c>
      <c r="CF30" s="47">
        <f>IF(PLANEL_Pot_Trim!CF4&lt;&gt;0,CF4/PLANEL_Pot_Trim!CF4,0)</f>
        <v>0.55059531359367697</v>
      </c>
      <c r="CG30" s="47">
        <f>IF(PLANEL_Pot_Trim!CG4&lt;&gt;0,CG4/PLANEL_Pot_Trim!CG4,0)</f>
        <v>0.44986965010236313</v>
      </c>
      <c r="CH30" s="47">
        <f>IF(PLANEL_Pot_Trim!CH4&lt;&gt;0,CH4/PLANEL_Pot_Trim!CH4,0)</f>
        <v>0.44344563313814889</v>
      </c>
      <c r="CI30" s="47">
        <f>IF(PLANEL_Pot_Trim!CI4&lt;&gt;0,CI4/PLANEL_Pot_Trim!CI4,0)</f>
        <v>0.56514224806265456</v>
      </c>
      <c r="CJ30" s="47">
        <f>IF(PLANEL_Pot_Trim!CJ4&lt;&gt;0,CJ4/PLANEL_Pot_Trim!CJ4,0)</f>
        <v>0.55117546065002854</v>
      </c>
      <c r="CK30" s="47">
        <f>IF(PLANEL_Pot_Trim!CK4&lt;&gt;0,CK4/PLANEL_Pot_Trim!CK4,0)</f>
        <v>0.44930418743958472</v>
      </c>
      <c r="CL30" s="47">
        <f>IF(PLANEL_Pot_Trim!CL4&lt;&gt;0,CL4/PLANEL_Pot_Trim!CL4,0)</f>
        <v>0.44323856708586018</v>
      </c>
      <c r="CM30" s="47">
        <f>IF(PLANEL_Pot_Trim!CM4&lt;&gt;0,CM4/PLANEL_Pot_Trim!CM4,0)</f>
        <v>0.56514224806265456</v>
      </c>
      <c r="CN30" s="47">
        <f>IF(PLANEL_Pot_Trim!CN4&lt;&gt;0,CN4/PLANEL_Pot_Trim!CN4,0)</f>
        <v>0.55117546065002854</v>
      </c>
      <c r="CO30" s="47">
        <f>IF(PLANEL_Pot_Trim!CO4&lt;&gt;0,CO4/PLANEL_Pot_Trim!CO4,0)</f>
        <v>0.44922710279002315</v>
      </c>
      <c r="CP30" s="47">
        <f>IF(PLANEL_Pot_Trim!CP4&lt;&gt;0,CP4/PLANEL_Pot_Trim!CP4,0)</f>
        <v>0.44323856708586018</v>
      </c>
      <c r="CQ30" s="47">
        <f>IF(PLANEL_Pot_Trim!CQ4&lt;&gt;0,CQ4/PLANEL_Pot_Trim!CQ4,0)</f>
        <v>0.56514224806265456</v>
      </c>
      <c r="CR30" s="47">
        <f>IF(PLANEL_Pot_Trim!CR4&lt;&gt;0,CR4/PLANEL_Pot_Trim!CR4,0)</f>
        <v>0.55117546065002854</v>
      </c>
      <c r="CS30" s="47">
        <f>IF(PLANEL_Pot_Trim!CS4&lt;&gt;0,CS4/PLANEL_Pot_Trim!CS4,0)</f>
        <v>0.44918142229241931</v>
      </c>
      <c r="CT30" s="47">
        <f>IF(PLANEL_Pot_Trim!CT4&lt;&gt;0,CT4/PLANEL_Pot_Trim!CT4,0)</f>
        <v>0.44323856708586018</v>
      </c>
      <c r="CU30" s="47">
        <f>IF(PLANEL_Pot_Trim!CU4&lt;&gt;0,CU4/PLANEL_Pot_Trim!CU4,0)</f>
        <v>0.56544379709874881</v>
      </c>
      <c r="CV30" s="47">
        <f>IF(PLANEL_Pot_Trim!CV4&lt;&gt;0,CV4/PLANEL_Pot_Trim!CV4,0)</f>
        <v>0.55138204527946344</v>
      </c>
      <c r="CW30" s="47">
        <f>IF(PLANEL_Pot_Trim!CW4&lt;&gt;0,CW4/PLANEL_Pot_Trim!CW4,0)</f>
        <v>0.44895268684379103</v>
      </c>
      <c r="CX30" s="47">
        <f>IF(PLANEL_Pot_Trim!CX4&lt;&gt;0,CX4/PLANEL_Pot_Trim!CX4,0)</f>
        <v>0.44317311115708025</v>
      </c>
      <c r="CY30" s="77">
        <f>IF(PLANEL_Pot_Trim!CY4&lt;&gt;0,CY4/PLANEL_Pot_Trim!CY4,0)</f>
        <v>0.56544379709874881</v>
      </c>
      <c r="CZ30" s="77">
        <f>IF(PLANEL_Pot_Trim!CZ4&lt;&gt;0,CZ4/PLANEL_Pot_Trim!CZ4,0)</f>
        <v>0.55138204527946344</v>
      </c>
      <c r="DA30" s="77">
        <f>IF(PLANEL_Pot_Trim!DA4&lt;&gt;0,DA4/PLANEL_Pot_Trim!DA4,0)</f>
        <v>0.44393462886870366</v>
      </c>
      <c r="DB30" s="77">
        <f>IF(PLANEL_Pot_Trim!DB4&lt;&gt;0,DB4/PLANEL_Pot_Trim!DB4,0)</f>
        <v>0.44317311115708025</v>
      </c>
      <c r="DC30" s="47">
        <f>IF(PLANEL_Pot_Trim!DC4&lt;&gt;0,DC4/PLANEL_Pot_Trim!DC4,0)</f>
        <v>0.56544379709874881</v>
      </c>
      <c r="DD30" s="47">
        <f>IF(PLANEL_Pot_Trim!DD4&lt;&gt;0,DD4/PLANEL_Pot_Trim!DD4,0)</f>
        <v>0.55138204527946344</v>
      </c>
      <c r="DE30" s="47">
        <f>IF(PLANEL_Pot_Trim!DE4&lt;&gt;0,DE4/PLANEL_Pot_Trim!DE4,0)</f>
        <v>0.44389892771744693</v>
      </c>
      <c r="DF30" s="47">
        <f>IF(PLANEL_Pot_Trim!DF4&lt;&gt;0,DF4/PLANEL_Pot_Trim!DF4,0)</f>
        <v>0.44317311115708025</v>
      </c>
      <c r="DG30" s="47">
        <f>IF(PLANEL_Pot_Trim!DG4&lt;&gt;0,DG4/PLANEL_Pot_Trim!DG4,0)</f>
        <v>0.56544379709874881</v>
      </c>
      <c r="DH30" s="47">
        <f>IF(PLANEL_Pot_Trim!DH4&lt;&gt;0,DH4/PLANEL_Pot_Trim!DH4,0)</f>
        <v>0.55138204527946344</v>
      </c>
      <c r="DI30" s="47">
        <f>IF(PLANEL_Pot_Trim!DI4&lt;&gt;0,DI4/PLANEL_Pot_Trim!DI4,0)</f>
        <v>0.44387191260196057</v>
      </c>
      <c r="DJ30" s="47">
        <f>IF(PLANEL_Pot_Trim!DJ4&lt;&gt;0,DJ4/PLANEL_Pot_Trim!DJ4,0)</f>
        <v>0.44317311115708025</v>
      </c>
      <c r="DK30" s="47">
        <f>IF(PLANEL_Pot_Trim!DK4&lt;&gt;0,DK4/PLANEL_Pot_Trim!DK4,0)</f>
        <v>0.56544379709874881</v>
      </c>
      <c r="DL30" s="47">
        <f>IF(PLANEL_Pot_Trim!DL4&lt;&gt;0,DL4/PLANEL_Pot_Trim!DL4,0)</f>
        <v>0.55138204527946344</v>
      </c>
      <c r="DM30" s="47">
        <f>IF(PLANEL_Pot_Trim!DM4&lt;&gt;0,DM4/PLANEL_Pot_Trim!DM4,0)</f>
        <v>0.44384469610408223</v>
      </c>
      <c r="DN30" s="47">
        <f>IF(PLANEL_Pot_Trim!DN4&lt;&gt;0,DN4/PLANEL_Pot_Trim!DN4,0)</f>
        <v>0.44317311115708025</v>
      </c>
      <c r="DO30" s="47">
        <f>IF(PLANEL_Pot_Trim!DO4&lt;&gt;0,DO4/PLANEL_Pot_Trim!DO4,0)</f>
        <v>0.56544379709874881</v>
      </c>
      <c r="DP30" s="47">
        <f>IF(PLANEL_Pot_Trim!DP4&lt;&gt;0,DP4/PLANEL_Pot_Trim!DP4,0)</f>
        <v>0.55138204527946344</v>
      </c>
      <c r="DQ30" s="47">
        <f>IF(PLANEL_Pot_Trim!DQ4&lt;&gt;0,DQ4/PLANEL_Pot_Trim!DQ4,0)</f>
        <v>0.44381580046584895</v>
      </c>
      <c r="DR30" s="47">
        <f>IF(PLANEL_Pot_Trim!DR4&lt;&gt;0,DR4/PLANEL_Pot_Trim!DR4,0)</f>
        <v>0.44317311115708025</v>
      </c>
      <c r="DS30" s="47">
        <f>IF(PLANEL_Pot_Trim!DS4&lt;&gt;0,DS4/PLANEL_Pot_Trim!DS4,0)</f>
        <v>0.56544379709874881</v>
      </c>
      <c r="DT30" s="47">
        <f>IF(PLANEL_Pot_Trim!DT4&lt;&gt;0,DT4/PLANEL_Pot_Trim!DT4,0)</f>
        <v>0.55138204527946344</v>
      </c>
      <c r="DU30" s="47">
        <f>IF(PLANEL_Pot_Trim!DU4&lt;&gt;0,DU4/PLANEL_Pot_Trim!DU4,0)</f>
        <v>0.43804505884316919</v>
      </c>
      <c r="DV30" s="47">
        <f>IF(PLANEL_Pot_Trim!DV4&lt;&gt;0,DV4/PLANEL_Pot_Trim!DV4,0)</f>
        <v>0.44317311115708025</v>
      </c>
      <c r="DW30" s="47">
        <f>IF(PLANEL_Pot_Trim!DW4&lt;&gt;0,DW4/PLANEL_Pot_Trim!DW4,0)</f>
        <v>0.56544379709874881</v>
      </c>
      <c r="DX30" s="47">
        <f>IF(PLANEL_Pot_Trim!DX4&lt;&gt;0,DX4/PLANEL_Pot_Trim!DX4,0)</f>
        <v>0.55138204527946344</v>
      </c>
      <c r="DY30" s="47">
        <f>IF(PLANEL_Pot_Trim!DY4&lt;&gt;0,DY4/PLANEL_Pot_Trim!DY4,0)</f>
        <v>0.4307948648853327</v>
      </c>
      <c r="DZ30" s="47">
        <f>IF(PLANEL_Pot_Trim!DZ4&lt;&gt;0,DZ4/PLANEL_Pot_Trim!DZ4,0)</f>
        <v>0.44317311115708025</v>
      </c>
      <c r="EA30" s="47">
        <f>IF(PLANEL_Pot_Trim!EA4&lt;&gt;0,EA4/PLANEL_Pot_Trim!EA4,0)</f>
        <v>0.56544379709874881</v>
      </c>
      <c r="EB30" s="47">
        <f>IF(PLANEL_Pot_Trim!EB4&lt;&gt;0,EB4/PLANEL_Pot_Trim!EB4,0)</f>
        <v>0.55138204527946344</v>
      </c>
      <c r="EC30" s="47">
        <f>IF(PLANEL_Pot_Trim!EC4&lt;&gt;0,EC4/PLANEL_Pot_Trim!EC4,0)</f>
        <v>0.42510429491417062</v>
      </c>
      <c r="ED30" s="47">
        <f>IF(PLANEL_Pot_Trim!ED4&lt;&gt;0,ED4/PLANEL_Pot_Trim!ED4,0)</f>
        <v>0.44317311115708025</v>
      </c>
      <c r="EE30" s="47">
        <f>IF(PLANEL_Pot_Trim!EE4&lt;&gt;0,EE4/PLANEL_Pot_Trim!EE4,0)</f>
        <v>0.56544379709874881</v>
      </c>
      <c r="EF30" s="47">
        <f>IF(PLANEL_Pot_Trim!EF4&lt;&gt;0,EF4/PLANEL_Pot_Trim!EF4,0)</f>
        <v>0.55138204527946344</v>
      </c>
      <c r="EG30" s="47">
        <f>IF(PLANEL_Pot_Trim!EG4&lt;&gt;0,EG4/PLANEL_Pot_Trim!EG4,0)</f>
        <v>0.41847790121947098</v>
      </c>
      <c r="EH30" s="47">
        <f>IF(PLANEL_Pot_Trim!EH4&lt;&gt;0,EH4/PLANEL_Pot_Trim!EH4,0)</f>
        <v>0.44317311115708025</v>
      </c>
      <c r="EI30" s="47">
        <f>IF(PLANEL_Pot_Trim!EI4&lt;&gt;0,EI4/PLANEL_Pot_Trim!EI4,0)</f>
        <v>0.56544379709874881</v>
      </c>
      <c r="EJ30" s="47">
        <f>IF(PLANEL_Pot_Trim!EJ4&lt;&gt;0,EJ4/PLANEL_Pot_Trim!EJ4,0)</f>
        <v>0.55138204527946344</v>
      </c>
      <c r="EK30" s="47">
        <f>IF(PLANEL_Pot_Trim!EK4&lt;&gt;0,EK4/PLANEL_Pot_Trim!EK4,0)</f>
        <v>0.39977665161101161</v>
      </c>
      <c r="EL30" s="47">
        <f>IF(PLANEL_Pot_Trim!EL4&lt;&gt;0,EL4/PLANEL_Pot_Trim!EL4,0)</f>
        <v>0.44317311115708025</v>
      </c>
      <c r="EM30" s="47">
        <f>IF(PLANEL_Pot_Trim!EM4&lt;&gt;0,EM4/PLANEL_Pot_Trim!EM4,0)</f>
        <v>0.56558311087756064</v>
      </c>
      <c r="EN30" s="47">
        <f>IF(PLANEL_Pot_Trim!EN4&lt;&gt;0,EN4/PLANEL_Pot_Trim!EN4,0)</f>
        <v>0.55137601891012344</v>
      </c>
      <c r="EO30" s="47">
        <f>IF(PLANEL_Pot_Trim!EO4&lt;&gt;0,EO4/PLANEL_Pot_Trim!EO4,0)</f>
        <v>0.3938608121646664</v>
      </c>
      <c r="EP30" s="47">
        <f>IF(PLANEL_Pot_Trim!EP4&lt;&gt;0,EP4/PLANEL_Pot_Trim!EP4,0)</f>
        <v>0.44319725762907863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0.43965341270159947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0.42803574394265315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0.54265642462399066</v>
      </c>
      <c r="U31" s="47">
        <f>IF(PLANEL_Pot_Trim!U5&lt;&gt;0,U5/PLANEL_Pot_Trim!U5,0)</f>
        <v>0.4402022156214993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0.50094456797148001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0.57752579419143812</v>
      </c>
      <c r="AB31" s="47">
        <f>IF(PLANEL_Pot_Trim!AB5&lt;&gt;0,AB5/PLANEL_Pot_Trim!AB5,0)</f>
        <v>0.51051751193252604</v>
      </c>
      <c r="AC31" s="47">
        <f>IF(PLANEL_Pot_Trim!AC5&lt;&gt;0,AC5/PLANEL_Pot_Trim!AC5,0)</f>
        <v>0.42895553730367242</v>
      </c>
      <c r="AD31" s="47">
        <f>IF(PLANEL_Pot_Trim!AD5&lt;&gt;0,AD5/PLANEL_Pot_Trim!AD5,0)</f>
        <v>0.48529793751317191</v>
      </c>
      <c r="AE31" s="47">
        <f>IF(PLANEL_Pot_Trim!AE5&lt;&gt;0,AE5/PLANEL_Pot_Trim!AE5,0)</f>
        <v>0.57707692758875162</v>
      </c>
      <c r="AF31" s="47">
        <f>IF(PLANEL_Pot_Trim!AF5&lt;&gt;0,AF5/PLANEL_Pot_Trim!AF5,0)</f>
        <v>0.54193154926479248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0.54199261123192033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0.44387371904836143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0.53410937045016937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0.53539073947409455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0.52398456349266698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0.56428945908813055</v>
      </c>
      <c r="BD31" s="47">
        <f>IF(PLANEL_Pot_Trim!BD5&lt;&gt;0,BD5/PLANEL_Pot_Trim!BD5,0)</f>
        <v>0.53182664154561599</v>
      </c>
      <c r="BE31" s="47">
        <f>IF(PLANEL_Pot_Trim!BE5&lt;&gt;0,BE5/PLANEL_Pot_Trim!BE5,0)</f>
        <v>0.45312831557812289</v>
      </c>
      <c r="BF31" s="47">
        <f>IF(PLANEL_Pot_Trim!BF5&lt;&gt;0,BF5/PLANEL_Pot_Trim!BF5,0)</f>
        <v>0.49532123935636568</v>
      </c>
      <c r="BG31" s="47">
        <f>IF(PLANEL_Pot_Trim!BG5&lt;&gt;0,BG5/PLANEL_Pot_Trim!BG5,0)</f>
        <v>0.56550110784777941</v>
      </c>
      <c r="BH31" s="47">
        <f>IF(PLANEL_Pot_Trim!BH5&lt;&gt;0,BH5/PLANEL_Pot_Trim!BH5,0)</f>
        <v>0.53612079625624454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0.51591341681711322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0.44045463515674932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0.13936850531504028</v>
      </c>
      <c r="AE33" s="48">
        <f>IF(PLANEL_Pot_Trim!AE7&lt;&gt;0,AE7/PLANEL_Pot_Trim!AE7,0)</f>
        <v>3.6452255758012669E-2</v>
      </c>
      <c r="AF33" s="48">
        <f>IF(PLANEL_Pot_Trim!AF7&lt;&gt;0,AF7/PLANEL_Pot_Trim!AF7,0)</f>
        <v>0</v>
      </c>
      <c r="AG33" s="48">
        <f>IF(PLANEL_Pot_Trim!AG7&lt;&gt;0,AG7/PLANEL_Pot_Trim!AG7,0)</f>
        <v>3.5788429384806641E-2</v>
      </c>
      <c r="AH33" s="48">
        <f>IF(PLANEL_Pot_Trim!AH7&lt;&gt;0,AH7/PLANEL_Pot_Trim!AH7,0)</f>
        <v>0.17159320639100784</v>
      </c>
      <c r="AI33" s="48">
        <f>IF(PLANEL_Pot_Trim!AI7&lt;&gt;0,AI7/PLANEL_Pot_Trim!AI7,0)</f>
        <v>4.7181457247050695E-2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0.15221270015581267</v>
      </c>
      <c r="AM33" s="48">
        <f>IF(PLANEL_Pot_Trim!AM7&lt;&gt;0,AM7/PLANEL_Pot_Trim!AM7,0)</f>
        <v>4.2697392550471031E-2</v>
      </c>
      <c r="AN33" s="48">
        <f>IF(PLANEL_Pot_Trim!AN7&lt;&gt;0,AN7/PLANEL_Pot_Trim!AN7,0)</f>
        <v>0</v>
      </c>
      <c r="AO33" s="48">
        <f>IF(PLANEL_Pot_Trim!AO7&lt;&gt;0,AO7/PLANEL_Pot_Trim!AO7,0)</f>
        <v>5.3211386875535805E-3</v>
      </c>
      <c r="AP33" s="48">
        <f>IF(PLANEL_Pot_Trim!AP7&lt;&gt;0,AP7/PLANEL_Pot_Trim!AP7,0)</f>
        <v>0.10295455260241654</v>
      </c>
      <c r="AQ33" s="48">
        <f>IF(PLANEL_Pot_Trim!AQ7&lt;&gt;0,AQ7/PLANEL_Pot_Trim!AQ7,0)</f>
        <v>2.6733457689131872E-2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8.2448349990805941E-2</v>
      </c>
      <c r="AU33" s="48">
        <f>IF(PLANEL_Pot_Trim!AU7&lt;&gt;0,AU7/PLANEL_Pot_Trim!AU7,0)</f>
        <v>2.6672442688423611E-2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2.6672442688423611E-2</v>
      </c>
      <c r="AY33" s="48">
        <f>IF(PLANEL_Pot_Trim!AY7&lt;&gt;0,AY7/PLANEL_Pot_Trim!AY7,0)</f>
        <v>2.4484719910396021E-2</v>
      </c>
      <c r="AZ33" s="48">
        <f>IF(PLANEL_Pot_Trim!AZ7&lt;&gt;0,AZ7/PLANEL_Pot_Trim!AZ7,0)</f>
        <v>0</v>
      </c>
      <c r="BA33" s="48">
        <f>IF(PLANEL_Pot_Trim!BA7&lt;&gt;0,BA7/PLANEL_Pot_Trim!BA7,0)</f>
        <v>2.4484719910396021E-2</v>
      </c>
      <c r="BB33" s="48">
        <f>IF(PLANEL_Pot_Trim!BB7&lt;&gt;0,BB7/PLANEL_Pot_Trim!BB7,0)</f>
        <v>2.4484719910396021E-2</v>
      </c>
      <c r="BC33" s="48">
        <f>IF(PLANEL_Pot_Trim!BC7&lt;&gt;0,BC7/PLANEL_Pot_Trim!BC7,0)</f>
        <v>2.4485010034848039E-2</v>
      </c>
      <c r="BD33" s="48">
        <f>IF(PLANEL_Pot_Trim!BD7&lt;&gt;0,BD7/PLANEL_Pot_Trim!BD7,0)</f>
        <v>0</v>
      </c>
      <c r="BE33" s="48">
        <f>IF(PLANEL_Pot_Trim!BE7&lt;&gt;0,BE7/PLANEL_Pot_Trim!BE7,0)</f>
        <v>2.4485010034848039E-2</v>
      </c>
      <c r="BF33" s="48">
        <f>IF(PLANEL_Pot_Trim!BF7&lt;&gt;0,BF7/PLANEL_Pot_Trim!BF7,0)</f>
        <v>2.4485010034848039E-2</v>
      </c>
      <c r="BG33" s="48">
        <f>IF(PLANEL_Pot_Trim!BG7&lt;&gt;0,BG7/PLANEL_Pot_Trim!BG7,0)</f>
        <v>2.4485010034848039E-2</v>
      </c>
      <c r="BH33" s="48">
        <f>IF(PLANEL_Pot_Trim!BH7&lt;&gt;0,BH7/PLANEL_Pot_Trim!BH7,0)</f>
        <v>0</v>
      </c>
      <c r="BI33" s="48">
        <f>IF(PLANEL_Pot_Trim!BI7&lt;&gt;0,BI7/PLANEL_Pot_Trim!BI7,0)</f>
        <v>2.4485010034848039E-2</v>
      </c>
      <c r="BJ33" s="48">
        <f>IF(PLANEL_Pot_Trim!BJ7&lt;&gt;0,BJ7/PLANEL_Pot_Trim!BJ7,0)</f>
        <v>2.4485010034848039E-2</v>
      </c>
      <c r="BK33" s="48">
        <f>IF(PLANEL_Pot_Trim!BK7&lt;&gt;0,BK7/PLANEL_Pot_Trim!BK7,0)</f>
        <v>2.4485010034848039E-2</v>
      </c>
      <c r="BL33" s="48">
        <f>IF(PLANEL_Pot_Trim!BL7&lt;&gt;0,BL7/PLANEL_Pot_Trim!BL7,0)</f>
        <v>0</v>
      </c>
      <c r="BM33" s="48">
        <f>IF(PLANEL_Pot_Trim!BM7&lt;&gt;0,BM7/PLANEL_Pot_Trim!BM7,0)</f>
        <v>2.4485010034848039E-2</v>
      </c>
      <c r="BN33" s="48">
        <f>IF(PLANEL_Pot_Trim!BN7&lt;&gt;0,BN7/PLANEL_Pot_Trim!BN7,0)</f>
        <v>2.4485010034848039E-2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0.57766961699123942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0.41838782482357822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0.18548686460495364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0.38200001452885013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0.90053749797999516</v>
      </c>
      <c r="AZ38" s="47">
        <f>IF(PLANEL_Pot_Trim!AZ11&lt;&gt;0,AZ12/PLANEL_Pot_Trim!AZ11,0)</f>
        <v>0.83265062463903627</v>
      </c>
      <c r="BA38" s="47">
        <f>IF(PLANEL_Pot_Trim!BA11&lt;&gt;0,BA12/PLANEL_Pot_Trim!BA11,0)</f>
        <v>0.90053749797999516</v>
      </c>
      <c r="BB38" s="47">
        <f>IF(PLANEL_Pot_Trim!BB11&lt;&gt;0,BB12/PLANEL_Pot_Trim!BB11,0)</f>
        <v>0.90053749797999516</v>
      </c>
      <c r="BC38" s="47">
        <f>IF(PLANEL_Pot_Trim!BC11&lt;&gt;0,BC12/PLANEL_Pot_Trim!BC11,0)</f>
        <v>0.90162796194497408</v>
      </c>
      <c r="BD38" s="47">
        <f>IF(PLANEL_Pot_Trim!BD11&lt;&gt;0,BD12/PLANEL_Pot_Trim!BD11,0)</f>
        <v>0.82196478843787601</v>
      </c>
      <c r="BE38" s="47">
        <f>IF(PLANEL_Pot_Trim!BE11&lt;&gt;0,BE12/PLANEL_Pot_Trim!BE11,0)</f>
        <v>0.90162796194497408</v>
      </c>
      <c r="BF38" s="47">
        <f>IF(PLANEL_Pot_Trim!BF11&lt;&gt;0,BF12/PLANEL_Pot_Trim!BF11,0)</f>
        <v>0.90162796194497408</v>
      </c>
      <c r="BG38" s="47">
        <f>IF(PLANEL_Pot_Trim!BG11&lt;&gt;0,BG12/PLANEL_Pot_Trim!BG11,0)</f>
        <v>0.90571474481136216</v>
      </c>
      <c r="BH38" s="47">
        <f>IF(PLANEL_Pot_Trim!BH11&lt;&gt;0,BH12/PLANEL_Pot_Trim!BH11,0)</f>
        <v>0.78191697699009777</v>
      </c>
      <c r="BI38" s="47">
        <f>IF(PLANEL_Pot_Trim!BI11&lt;&gt;0,BI12/PLANEL_Pot_Trim!BI11,0)</f>
        <v>0.90571474481136216</v>
      </c>
      <c r="BJ38" s="47">
        <f>IF(PLANEL_Pot_Trim!BJ11&lt;&gt;0,BJ12/PLANEL_Pot_Trim!BJ11,0)</f>
        <v>0.90571474481136216</v>
      </c>
      <c r="BK38" s="47">
        <f>IF(PLANEL_Pot_Trim!BK11&lt;&gt;0,BK12/PLANEL_Pot_Trim!BK11,0)</f>
        <v>0.90571474481136216</v>
      </c>
      <c r="BL38" s="47">
        <f>IF(PLANEL_Pot_Trim!BL11&lt;&gt;0,BL12/PLANEL_Pot_Trim!BL11,0)</f>
        <v>0.78191697699009777</v>
      </c>
      <c r="BM38" s="47">
        <f>IF(PLANEL_Pot_Trim!BM11&lt;&gt;0,BM12/PLANEL_Pot_Trim!BM11,0)</f>
        <v>0.90571474481136216</v>
      </c>
      <c r="BN38" s="47">
        <f>IF(PLANEL_Pot_Trim!BN11&lt;&gt;0,BN12/PLANEL_Pot_Trim!BN11,0)</f>
        <v>0.90571474481136216</v>
      </c>
      <c r="BO38" s="47">
        <f>IF(PLANEL_Pot_Trim!BO11&lt;&gt;0,BO12/PLANEL_Pot_Trim!BO11,0)</f>
        <v>0.90571474481136216</v>
      </c>
      <c r="BP38" s="47">
        <f>IF(PLANEL_Pot_Trim!BP11&lt;&gt;0,BP12/PLANEL_Pot_Trim!BP11,0)</f>
        <v>0.89905857712739079</v>
      </c>
      <c r="BQ38" s="47">
        <f>IF(PLANEL_Pot_Trim!BQ11&lt;&gt;0,BQ12/PLANEL_Pot_Trim!BQ11,0)</f>
        <v>0.90571474481136216</v>
      </c>
      <c r="BR38" s="47">
        <f>IF(PLANEL_Pot_Trim!BR11&lt;&gt;0,BR12/PLANEL_Pot_Trim!BR11,0)</f>
        <v>0.90571474481136216</v>
      </c>
      <c r="BS38" s="47">
        <f>IF(PLANEL_Pot_Trim!BS11&lt;&gt;0,BS12/PLANEL_Pot_Trim!BS11,0)</f>
        <v>0.90571474481136216</v>
      </c>
      <c r="BT38" s="47">
        <f>IF(PLANEL_Pot_Trim!BT11&lt;&gt;0,BT12/PLANEL_Pot_Trim!BT11,0)</f>
        <v>0.86028425923764718</v>
      </c>
      <c r="BU38" s="47">
        <f>IF(PLANEL_Pot_Trim!BU11&lt;&gt;0,BU12/PLANEL_Pot_Trim!BU11,0)</f>
        <v>0.90571474481136216</v>
      </c>
      <c r="BV38" s="47">
        <f>IF(PLANEL_Pot_Trim!BV11&lt;&gt;0,BV12/PLANEL_Pot_Trim!BV11,0)</f>
        <v>0.90571474481136216</v>
      </c>
      <c r="BW38" s="47">
        <f>IF(PLANEL_Pot_Trim!BW11&lt;&gt;0,BW12/PLANEL_Pot_Trim!BW11,0)</f>
        <v>0.90571474481136216</v>
      </c>
      <c r="BX38" s="47">
        <f>IF(PLANEL_Pot_Trim!BX11&lt;&gt;0,BX12/PLANEL_Pot_Trim!BX11,0)</f>
        <v>0.81515916995222726</v>
      </c>
      <c r="BY38" s="47">
        <f>IF(PLANEL_Pot_Trim!BY11&lt;&gt;0,BY12/PLANEL_Pot_Trim!BY11,0)</f>
        <v>0.90571474481136216</v>
      </c>
      <c r="BZ38" s="47">
        <f>IF(PLANEL_Pot_Trim!BZ11&lt;&gt;0,BZ12/PLANEL_Pot_Trim!BZ11,0)</f>
        <v>0.90571474481136216</v>
      </c>
      <c r="CA38" s="47">
        <f>IF(PLANEL_Pot_Trim!CA11&lt;&gt;0,CA12/PLANEL_Pot_Trim!CA11,0)</f>
        <v>0.90571474481136216</v>
      </c>
      <c r="CB38" s="47">
        <f>IF(PLANEL_Pot_Trim!CB11&lt;&gt;0,CB12/PLANEL_Pot_Trim!CB11,0)</f>
        <v>0.78191697699009777</v>
      </c>
      <c r="CC38" s="47">
        <f>IF(PLANEL_Pot_Trim!CC11&lt;&gt;0,CC12/PLANEL_Pot_Trim!CC11,0)</f>
        <v>0.90571474481136216</v>
      </c>
      <c r="CD38" s="47">
        <f>IF(PLANEL_Pot_Trim!CD11&lt;&gt;0,CD12/PLANEL_Pot_Trim!CD11,0)</f>
        <v>0.90571474481136216</v>
      </c>
      <c r="CE38" s="47">
        <f>IF(PLANEL_Pot_Trim!CE11&lt;&gt;0,CE12/PLANEL_Pot_Trim!CE11,0)</f>
        <v>0.90571474481136216</v>
      </c>
      <c r="CF38" s="47">
        <f>IF(PLANEL_Pot_Trim!CF11&lt;&gt;0,CF12/PLANEL_Pot_Trim!CF11,0)</f>
        <v>0.83033620531597552</v>
      </c>
      <c r="CG38" s="47">
        <f>IF(PLANEL_Pot_Trim!CG11&lt;&gt;0,CG12/PLANEL_Pot_Trim!CG11,0)</f>
        <v>0.90571474481136216</v>
      </c>
      <c r="CH38" s="47">
        <f>IF(PLANEL_Pot_Trim!CH11&lt;&gt;0,CH12/PLANEL_Pot_Trim!CH11,0)</f>
        <v>0.90571474481136216</v>
      </c>
      <c r="CI38" s="47">
        <f>IF(PLANEL_Pot_Trim!CI11&lt;&gt;0,CI12/PLANEL_Pot_Trim!CI11,0)</f>
        <v>0.90571474481136216</v>
      </c>
      <c r="CJ38" s="47">
        <f>IF(PLANEL_Pot_Trim!CJ11&lt;&gt;0,CJ12/PLANEL_Pot_Trim!CJ11,0)</f>
        <v>0.90571474481136216</v>
      </c>
      <c r="CK38" s="47">
        <f>IF(PLANEL_Pot_Trim!CK11&lt;&gt;0,CK12/PLANEL_Pot_Trim!CK11,0)</f>
        <v>0.90571474481136216</v>
      </c>
      <c r="CL38" s="47">
        <f>IF(PLANEL_Pot_Trim!CL11&lt;&gt;0,CL12/PLANEL_Pot_Trim!CL11,0)</f>
        <v>0.90571474481136216</v>
      </c>
      <c r="CM38" s="47">
        <f>IF(PLANEL_Pot_Trim!CM11&lt;&gt;0,CM12/PLANEL_Pot_Trim!CM11,0)</f>
        <v>0.90571474481136216</v>
      </c>
      <c r="CN38" s="47">
        <f>IF(PLANEL_Pot_Trim!CN11&lt;&gt;0,CN12/PLANEL_Pot_Trim!CN11,0)</f>
        <v>0.90571474481136216</v>
      </c>
      <c r="CO38" s="47">
        <f>IF(PLANEL_Pot_Trim!CO11&lt;&gt;0,CO12/PLANEL_Pot_Trim!CO11,0)</f>
        <v>0.90571474481136216</v>
      </c>
      <c r="CP38" s="47">
        <f>IF(PLANEL_Pot_Trim!CP11&lt;&gt;0,CP12/PLANEL_Pot_Trim!CP11,0)</f>
        <v>0.90571474481136216</v>
      </c>
      <c r="CQ38" s="47">
        <f>IF(PLANEL_Pot_Trim!CQ11&lt;&gt;0,CQ12/PLANEL_Pot_Trim!CQ11,0)</f>
        <v>0.90571474481136216</v>
      </c>
      <c r="CR38" s="47">
        <f>IF(PLANEL_Pot_Trim!CR11&lt;&gt;0,CR12/PLANEL_Pot_Trim!CR11,0)</f>
        <v>0.90571474481136216</v>
      </c>
      <c r="CS38" s="47">
        <f>IF(PLANEL_Pot_Trim!CS11&lt;&gt;0,CS12/PLANEL_Pot_Trim!CS11,0)</f>
        <v>0.90571474481136216</v>
      </c>
      <c r="CT38" s="47">
        <f>IF(PLANEL_Pot_Trim!CT11&lt;&gt;0,CT12/PLANEL_Pot_Trim!CT11,0)</f>
        <v>0.90571474481136216</v>
      </c>
      <c r="CU38" s="47">
        <f>IF(PLANEL_Pot_Trim!CU11&lt;&gt;0,CU12/PLANEL_Pot_Trim!CU11,0)</f>
        <v>0.90571474481136216</v>
      </c>
      <c r="CV38" s="47">
        <f>IF(PLANEL_Pot_Trim!CV11&lt;&gt;0,CV12/PLANEL_Pot_Trim!CV11,0)</f>
        <v>0.90571474481136216</v>
      </c>
      <c r="CW38" s="47">
        <f>IF(PLANEL_Pot_Trim!CW11&lt;&gt;0,CW12/PLANEL_Pot_Trim!CW11,0)</f>
        <v>0.90571474481136216</v>
      </c>
      <c r="CX38" s="47">
        <f>IF(PLANEL_Pot_Trim!CX11&lt;&gt;0,CX12/PLANEL_Pot_Trim!CX11,0)</f>
        <v>0.90571474481136216</v>
      </c>
      <c r="CY38" s="77">
        <f>IF(PLANEL_Pot_Trim!CY11&lt;&gt;0,CY12/PLANEL_Pot_Trim!CY11,0)</f>
        <v>0.90571474481136216</v>
      </c>
      <c r="CZ38" s="77">
        <f>IF(PLANEL_Pot_Trim!CZ11&lt;&gt;0,CZ12/PLANEL_Pot_Trim!CZ11,0)</f>
        <v>0.90571474481136216</v>
      </c>
      <c r="DA38" s="77">
        <f>IF(PLANEL_Pot_Trim!DA11&lt;&gt;0,DA12/PLANEL_Pot_Trim!DA11,0)</f>
        <v>0.90571474481136216</v>
      </c>
      <c r="DB38" s="77">
        <f>IF(PLANEL_Pot_Trim!DB11&lt;&gt;0,DB12/PLANEL_Pot_Trim!DB11,0)</f>
        <v>0.90571474481136216</v>
      </c>
      <c r="DC38" s="47">
        <f>IF(PLANEL_Pot_Trim!DC11&lt;&gt;0,DC12/PLANEL_Pot_Trim!DC11,0)</f>
        <v>0.90571474481136216</v>
      </c>
      <c r="DD38" s="47">
        <f>IF(PLANEL_Pot_Trim!DD11&lt;&gt;0,DD12/PLANEL_Pot_Trim!DD11,0)</f>
        <v>0.90571474481136216</v>
      </c>
      <c r="DE38" s="47">
        <f>IF(PLANEL_Pot_Trim!DE11&lt;&gt;0,DE12/PLANEL_Pot_Trim!DE11,0)</f>
        <v>0.90571474481136216</v>
      </c>
      <c r="DF38" s="47">
        <f>IF(PLANEL_Pot_Trim!DF11&lt;&gt;0,DF12/PLANEL_Pot_Trim!DF11,0)</f>
        <v>0.90571474481136216</v>
      </c>
      <c r="DG38" s="47">
        <f>IF(PLANEL_Pot_Trim!DG11&lt;&gt;0,DG12/PLANEL_Pot_Trim!DG11,0)</f>
        <v>0.90571474481136216</v>
      </c>
      <c r="DH38" s="47">
        <f>IF(PLANEL_Pot_Trim!DH11&lt;&gt;0,DH12/PLANEL_Pot_Trim!DH11,0)</f>
        <v>0.90571474481136216</v>
      </c>
      <c r="DI38" s="47">
        <f>IF(PLANEL_Pot_Trim!DI11&lt;&gt;0,DI12/PLANEL_Pot_Trim!DI11,0)</f>
        <v>0.90571474481136216</v>
      </c>
      <c r="DJ38" s="47">
        <f>IF(PLANEL_Pot_Trim!DJ11&lt;&gt;0,DJ12/PLANEL_Pot_Trim!DJ11,0)</f>
        <v>0.90571474481136216</v>
      </c>
      <c r="DK38" s="47">
        <f>IF(PLANEL_Pot_Trim!DK11&lt;&gt;0,DK12/PLANEL_Pot_Trim!DK11,0)</f>
        <v>0.90571474481136216</v>
      </c>
      <c r="DL38" s="47">
        <f>IF(PLANEL_Pot_Trim!DL11&lt;&gt;0,DL12/PLANEL_Pot_Trim!DL11,0)</f>
        <v>0.90571474481136216</v>
      </c>
      <c r="DM38" s="47">
        <f>IF(PLANEL_Pot_Trim!DM11&lt;&gt;0,DM12/PLANEL_Pot_Trim!DM11,0)</f>
        <v>0.90571474481136216</v>
      </c>
      <c r="DN38" s="47">
        <f>IF(PLANEL_Pot_Trim!DN11&lt;&gt;0,DN12/PLANEL_Pot_Trim!DN11,0)</f>
        <v>0.90571474481136216</v>
      </c>
      <c r="DO38" s="47">
        <f>IF(PLANEL_Pot_Trim!DO11&lt;&gt;0,DO12/PLANEL_Pot_Trim!DO11,0)</f>
        <v>0.90571474481136216</v>
      </c>
      <c r="DP38" s="47">
        <f>IF(PLANEL_Pot_Trim!DP11&lt;&gt;0,DP12/PLANEL_Pot_Trim!DP11,0)</f>
        <v>0.90571474481136216</v>
      </c>
      <c r="DQ38" s="47">
        <f>IF(PLANEL_Pot_Trim!DQ11&lt;&gt;0,DQ12/PLANEL_Pot_Trim!DQ11,0)</f>
        <v>0.90571474481136216</v>
      </c>
      <c r="DR38" s="47">
        <f>IF(PLANEL_Pot_Trim!DR11&lt;&gt;0,DR12/PLANEL_Pot_Trim!DR11,0)</f>
        <v>0.90571474481136216</v>
      </c>
      <c r="DS38" s="47">
        <f>IF(PLANEL_Pot_Trim!DS11&lt;&gt;0,DS12/PLANEL_Pot_Trim!DS11,0)</f>
        <v>0.90571474481136216</v>
      </c>
      <c r="DT38" s="47">
        <f>IF(PLANEL_Pot_Trim!DT11&lt;&gt;0,DT12/PLANEL_Pot_Trim!DT11,0)</f>
        <v>0.90571474481136216</v>
      </c>
      <c r="DU38" s="47">
        <f>IF(PLANEL_Pot_Trim!DU11&lt;&gt;0,DU12/PLANEL_Pot_Trim!DU11,0)</f>
        <v>0.90571474481136216</v>
      </c>
      <c r="DV38" s="47">
        <f>IF(PLANEL_Pot_Trim!DV11&lt;&gt;0,DV12/PLANEL_Pot_Trim!DV11,0)</f>
        <v>0.90571474481136216</v>
      </c>
      <c r="DW38" s="47">
        <f>IF(PLANEL_Pot_Trim!DW11&lt;&gt;0,DW12/PLANEL_Pot_Trim!DW11,0)</f>
        <v>0.90571474481136216</v>
      </c>
      <c r="DX38" s="47">
        <f>IF(PLANEL_Pot_Trim!DX11&lt;&gt;0,DX12/PLANEL_Pot_Trim!DX11,0)</f>
        <v>0.90571474481136216</v>
      </c>
      <c r="DY38" s="47">
        <f>IF(PLANEL_Pot_Trim!DY11&lt;&gt;0,DY12/PLANEL_Pot_Trim!DY11,0)</f>
        <v>0.90571474481136216</v>
      </c>
      <c r="DZ38" s="47">
        <f>IF(PLANEL_Pot_Trim!DZ11&lt;&gt;0,DZ12/PLANEL_Pot_Trim!DZ11,0)</f>
        <v>0.90571474481136216</v>
      </c>
      <c r="EA38" s="47">
        <f>IF(PLANEL_Pot_Trim!EA11&lt;&gt;0,EA12/PLANEL_Pot_Trim!EA11,0)</f>
        <v>0.90571474481136216</v>
      </c>
      <c r="EB38" s="47">
        <f>IF(PLANEL_Pot_Trim!EB11&lt;&gt;0,EB12/PLANEL_Pot_Trim!EB11,0)</f>
        <v>0.90571474481136216</v>
      </c>
      <c r="EC38" s="47">
        <f>IF(PLANEL_Pot_Trim!EC11&lt;&gt;0,EC12/PLANEL_Pot_Trim!EC11,0)</f>
        <v>0.90571474481136216</v>
      </c>
      <c r="ED38" s="47">
        <f>IF(PLANEL_Pot_Trim!ED11&lt;&gt;0,ED12/PLANEL_Pot_Trim!ED11,0)</f>
        <v>0.90571474481136216</v>
      </c>
      <c r="EE38" s="47">
        <f>IF(PLANEL_Pot_Trim!EE11&lt;&gt;0,EE12/PLANEL_Pot_Trim!EE11,0)</f>
        <v>0.90571474481136216</v>
      </c>
      <c r="EF38" s="47">
        <f>IF(PLANEL_Pot_Trim!EF11&lt;&gt;0,EF12/PLANEL_Pot_Trim!EF11,0)</f>
        <v>0.90571474481136216</v>
      </c>
      <c r="EG38" s="47">
        <f>IF(PLANEL_Pot_Trim!EG11&lt;&gt;0,EG12/PLANEL_Pot_Trim!EG11,0)</f>
        <v>0.90571474481136216</v>
      </c>
      <c r="EH38" s="47">
        <f>IF(PLANEL_Pot_Trim!EH11&lt;&gt;0,EH12/PLANEL_Pot_Trim!EH11,0)</f>
        <v>0.90571474481136216</v>
      </c>
      <c r="EI38" s="47">
        <f>IF(PLANEL_Pot_Trim!EI11&lt;&gt;0,EI12/PLANEL_Pot_Trim!EI11,0)</f>
        <v>0.90571474481136216</v>
      </c>
      <c r="EJ38" s="47">
        <f>IF(PLANEL_Pot_Trim!EJ11&lt;&gt;0,EJ12/PLANEL_Pot_Trim!EJ11,0)</f>
        <v>0.90571474481136216</v>
      </c>
      <c r="EK38" s="47">
        <f>IF(PLANEL_Pot_Trim!EK11&lt;&gt;0,EK12/PLANEL_Pot_Trim!EK11,0)</f>
        <v>0.90571474481136216</v>
      </c>
      <c r="EL38" s="47">
        <f>IF(PLANEL_Pot_Trim!EL11&lt;&gt;0,EL12/PLANEL_Pot_Trim!EL11,0)</f>
        <v>0.90571474481136216</v>
      </c>
      <c r="EM38" s="47">
        <f>IF(PLANEL_Pot_Trim!EM11&lt;&gt;0,EM12/PLANEL_Pot_Trim!EM11,0)</f>
        <v>0.90571474481136216</v>
      </c>
      <c r="EN38" s="47">
        <f>IF(PLANEL_Pot_Trim!EN11&lt;&gt;0,EN12/PLANEL_Pot_Trim!EN11,0)</f>
        <v>0.90571474481136216</v>
      </c>
      <c r="EO38" s="47">
        <f>IF(PLANEL_Pot_Trim!EO11&lt;&gt;0,EO12/PLANEL_Pot_Trim!EO11,0)</f>
        <v>0.90571474481136216</v>
      </c>
      <c r="EP38" s="47">
        <f>IF(PLANEL_Pot_Trim!EP11&lt;&gt;0,EP12/PLANEL_Pot_Trim!EP11,0)</f>
        <v>0.90571474481136216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0.31702569823907695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9.5625133467986276E-2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0.23097922508704666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3.7269475294239941E-2</v>
      </c>
      <c r="AF41" s="50">
        <f>IF(PLANEL_Pot_Trim!AF14&lt;&gt;0,AF15/PLANEL_Pot_Trim!AF14,0)</f>
        <v>0.38126066180150653</v>
      </c>
      <c r="AG41" s="50">
        <f>IF(PLANEL_Pot_Trim!AG14&lt;&gt;0,AG15/PLANEL_Pot_Trim!AG14,0)</f>
        <v>0.52171712631064504</v>
      </c>
      <c r="AH41" s="50">
        <f>IF(PLANEL_Pot_Trim!AH14&lt;&gt;0,AH15/PLANEL_Pot_Trim!AH14,0)</f>
        <v>0.33246653194730502</v>
      </c>
      <c r="AI41" s="50">
        <f>IF(PLANEL_Pot_Trim!AI14&lt;&gt;0,AI15/PLANEL_Pot_Trim!AI14,0)</f>
        <v>3.7269475294239941E-2</v>
      </c>
      <c r="AJ41" s="50">
        <f>IF(PLANEL_Pot_Trim!AJ14&lt;&gt;0,AJ15/PLANEL_Pot_Trim!AJ14,0)</f>
        <v>0.38126066180150653</v>
      </c>
      <c r="AK41" s="50">
        <f>IF(PLANEL_Pot_Trim!AK14&lt;&gt;0,AK15/PLANEL_Pot_Trim!AK14,0)</f>
        <v>0.52171712631064504</v>
      </c>
      <c r="AL41" s="50">
        <f>IF(PLANEL_Pot_Trim!AL14&lt;&gt;0,AL15/PLANEL_Pot_Trim!AL14,0)</f>
        <v>0.33246653194730502</v>
      </c>
      <c r="AM41" s="50">
        <f>IF(PLANEL_Pot_Trim!AM14&lt;&gt;0,AM15/PLANEL_Pot_Trim!AM14,0)</f>
        <v>1.4956266491097816E-2</v>
      </c>
      <c r="AN41" s="50">
        <f>IF(PLANEL_Pot_Trim!AN14&lt;&gt;0,AN15/PLANEL_Pot_Trim!AN14,0)</f>
        <v>0.15300017009531428</v>
      </c>
      <c r="AO41" s="50">
        <f>IF(PLANEL_Pot_Trim!AO14&lt;&gt;0,AO15/PLANEL_Pot_Trim!AO14,0)</f>
        <v>0.20936544751700911</v>
      </c>
      <c r="AP41" s="50">
        <f>IF(PLANEL_Pot_Trim!AP14&lt;&gt;0,AP15/PLANEL_Pot_Trim!AP14,0)</f>
        <v>0.13341905169899484</v>
      </c>
      <c r="AQ41" s="50">
        <f>IF(PLANEL_Pot_Trim!AQ14&lt;&gt;0,AQ15/PLANEL_Pot_Trim!AQ14,0)</f>
        <v>1.4956266491097816E-2</v>
      </c>
      <c r="AR41" s="50">
        <f>IF(PLANEL_Pot_Trim!AR14&lt;&gt;0,AR15/PLANEL_Pot_Trim!AR14,0)</f>
        <v>0.15300017009531428</v>
      </c>
      <c r="AS41" s="50">
        <f>IF(PLANEL_Pot_Trim!AS14&lt;&gt;0,AS15/PLANEL_Pot_Trim!AS14,0)</f>
        <v>0.20936544751700911</v>
      </c>
      <c r="AT41" s="50">
        <f>IF(PLANEL_Pot_Trim!AT14&lt;&gt;0,AT15/PLANEL_Pot_Trim!AT14,0)</f>
        <v>0.13341905169899484</v>
      </c>
      <c r="AU41" s="50">
        <f>IF(PLANEL_Pot_Trim!AU14&lt;&gt;0,AU15/PLANEL_Pot_Trim!AU14,0)</f>
        <v>1.4956266491097816E-2</v>
      </c>
      <c r="AV41" s="50">
        <f>IF(PLANEL_Pot_Trim!AV14&lt;&gt;0,AV15/PLANEL_Pot_Trim!AV14,0)</f>
        <v>0.15300017009531428</v>
      </c>
      <c r="AW41" s="50">
        <f>IF(PLANEL_Pot_Trim!AW14&lt;&gt;0,AW15/PLANEL_Pot_Trim!AW14,0)</f>
        <v>0.20936544751700911</v>
      </c>
      <c r="AX41" s="50">
        <f>IF(PLANEL_Pot_Trim!AX14&lt;&gt;0,AX15/PLANEL_Pot_Trim!AX14,0)</f>
        <v>0.13341905169899484</v>
      </c>
      <c r="AY41" s="50">
        <f>IF(PLANEL_Pot_Trim!AY14&lt;&gt;0,AY15/PLANEL_Pot_Trim!AY14,0)</f>
        <v>1.4956266491097816E-2</v>
      </c>
      <c r="AZ41" s="50">
        <f>IF(PLANEL_Pot_Trim!AZ14&lt;&gt;0,AZ15/PLANEL_Pot_Trim!AZ14,0)</f>
        <v>0.15300017009531428</v>
      </c>
      <c r="BA41" s="50">
        <f>IF(PLANEL_Pot_Trim!BA14&lt;&gt;0,BA15/PLANEL_Pot_Trim!BA14,0)</f>
        <v>0.20936544751700911</v>
      </c>
      <c r="BB41" s="50">
        <f>IF(PLANEL_Pot_Trim!BB14&lt;&gt;0,BB15/PLANEL_Pot_Trim!BB14,0)</f>
        <v>0.13341905169899484</v>
      </c>
      <c r="BC41" s="50">
        <f>IF(PLANEL_Pot_Trim!BC14&lt;&gt;0,BC15/PLANEL_Pot_Trim!BC14,0)</f>
        <v>1.4956266491097816E-2</v>
      </c>
      <c r="BD41" s="50">
        <f>IF(PLANEL_Pot_Trim!BD14&lt;&gt;0,BD15/PLANEL_Pot_Trim!BD14,0)</f>
        <v>0.15300017009531428</v>
      </c>
      <c r="BE41" s="50">
        <f>IF(PLANEL_Pot_Trim!BE14&lt;&gt;0,BE15/PLANEL_Pot_Trim!BE14,0)</f>
        <v>0.20936544751700911</v>
      </c>
      <c r="BF41" s="50">
        <f>IF(PLANEL_Pot_Trim!BF14&lt;&gt;0,BF15/PLANEL_Pot_Trim!BF14,0)</f>
        <v>0.13341905169899484</v>
      </c>
      <c r="BG41" s="50">
        <f>IF(PLANEL_Pot_Trim!BG14&lt;&gt;0,BG15/PLANEL_Pot_Trim!BG14,0)</f>
        <v>1.4956266491097816E-2</v>
      </c>
      <c r="BH41" s="50">
        <f>IF(PLANEL_Pot_Trim!BH14&lt;&gt;0,BH15/PLANEL_Pot_Trim!BH14,0)</f>
        <v>0.15300017009531428</v>
      </c>
      <c r="BI41" s="50">
        <f>IF(PLANEL_Pot_Trim!BI14&lt;&gt;0,BI15/PLANEL_Pot_Trim!BI14,0)</f>
        <v>0.20936544751700911</v>
      </c>
      <c r="BJ41" s="50">
        <f>IF(PLANEL_Pot_Trim!BJ14&lt;&gt;0,BJ15/PLANEL_Pot_Trim!BJ14,0)</f>
        <v>0.13341905169899484</v>
      </c>
      <c r="BK41" s="50">
        <f>IF(PLANEL_Pot_Trim!BK14&lt;&gt;0,BK15/PLANEL_Pot_Trim!BK14,0)</f>
        <v>1.4956266491097816E-2</v>
      </c>
      <c r="BL41" s="50">
        <f>IF(PLANEL_Pot_Trim!BL14&lt;&gt;0,BL15/PLANEL_Pot_Trim!BL14,0)</f>
        <v>0.15300017009531428</v>
      </c>
      <c r="BM41" s="50">
        <f>IF(PLANEL_Pot_Trim!BM14&lt;&gt;0,BM15/PLANEL_Pot_Trim!BM14,0)</f>
        <v>0.20936544751700911</v>
      </c>
      <c r="BN41" s="50">
        <f>IF(PLANEL_Pot_Trim!BN14&lt;&gt;0,BN15/PLANEL_Pot_Trim!BN14,0)</f>
        <v>0.13341905169899484</v>
      </c>
      <c r="BO41" s="50">
        <f>IF(PLANEL_Pot_Trim!BO14&lt;&gt;0,BO15/PLANEL_Pot_Trim!BO14,0)</f>
        <v>4.5258682166841981E-3</v>
      </c>
      <c r="BP41" s="50">
        <f>IF(PLANEL_Pot_Trim!BP14&lt;&gt;0,BP15/PLANEL_Pot_Trim!BP14,0)</f>
        <v>4.6298894680134435E-2</v>
      </c>
      <c r="BQ41" s="50">
        <f>IF(PLANEL_Pot_Trim!BQ14&lt;&gt;0,BQ15/PLANEL_Pot_Trim!BQ14,0)</f>
        <v>6.3355411941079381E-2</v>
      </c>
      <c r="BR41" s="50">
        <f>IF(PLANEL_Pot_Trim!BR14&lt;&gt;0,BR15/PLANEL_Pot_Trim!BR14,0)</f>
        <v>4.0373514742188615E-2</v>
      </c>
      <c r="BS41" s="50">
        <f>IF(PLANEL_Pot_Trim!BS14&lt;&gt;0,BS15/PLANEL_Pot_Trim!BS14,0)</f>
        <v>4.5258682166841981E-3</v>
      </c>
      <c r="BT41" s="50">
        <f>IF(PLANEL_Pot_Trim!BT14&lt;&gt;0,BT15/PLANEL_Pot_Trim!BT14,0)</f>
        <v>4.6298894680134435E-2</v>
      </c>
      <c r="BU41" s="50">
        <f>IF(PLANEL_Pot_Trim!BU14&lt;&gt;0,BU15/PLANEL_Pot_Trim!BU14,0)</f>
        <v>6.3355411941079381E-2</v>
      </c>
      <c r="BV41" s="50">
        <f>IF(PLANEL_Pot_Trim!BV14&lt;&gt;0,BV15/PLANEL_Pot_Trim!BV14,0)</f>
        <v>4.0373514742188615E-2</v>
      </c>
      <c r="BW41" s="50">
        <f>IF(PLANEL_Pot_Trim!BW14&lt;&gt;0,BW15/PLANEL_Pot_Trim!BW14,0)</f>
        <v>4.5258682166841981E-3</v>
      </c>
      <c r="BX41" s="50">
        <f>IF(PLANEL_Pot_Trim!BX14&lt;&gt;0,BX15/PLANEL_Pot_Trim!BX14,0)</f>
        <v>4.6298894680134435E-2</v>
      </c>
      <c r="BY41" s="50">
        <f>IF(PLANEL_Pot_Trim!BY14&lt;&gt;0,BY15/PLANEL_Pot_Trim!BY14,0)</f>
        <v>6.3355411941079381E-2</v>
      </c>
      <c r="BZ41" s="50">
        <f>IF(PLANEL_Pot_Trim!BZ14&lt;&gt;0,BZ15/PLANEL_Pot_Trim!BZ14,0)</f>
        <v>4.0373514742188615E-2</v>
      </c>
      <c r="CA41" s="50">
        <f>IF(PLANEL_Pot_Trim!CA14&lt;&gt;0,CA15/PLANEL_Pot_Trim!CA14,0)</f>
        <v>4.5258682166841981E-3</v>
      </c>
      <c r="CB41" s="50">
        <f>IF(PLANEL_Pot_Trim!CB14&lt;&gt;0,CB15/PLANEL_Pot_Trim!CB14,0)</f>
        <v>4.6298894680134435E-2</v>
      </c>
      <c r="CC41" s="50">
        <f>IF(PLANEL_Pot_Trim!CC14&lt;&gt;0,CC15/PLANEL_Pot_Trim!CC14,0)</f>
        <v>6.3355411941079381E-2</v>
      </c>
      <c r="CD41" s="50">
        <f>IF(PLANEL_Pot_Trim!CD14&lt;&gt;0,CD15/PLANEL_Pot_Trim!CD14,0)</f>
        <v>4.0373514742188615E-2</v>
      </c>
      <c r="CE41" s="50">
        <f>IF(PLANEL_Pot_Trim!CE14&lt;&gt;0,CE15/PLANEL_Pot_Trim!CE14,0)</f>
        <v>4.5258682166841981E-3</v>
      </c>
      <c r="CF41" s="50">
        <f>IF(PLANEL_Pot_Trim!CF14&lt;&gt;0,CF15/PLANEL_Pot_Trim!CF14,0)</f>
        <v>4.6298894680134435E-2</v>
      </c>
      <c r="CG41" s="50">
        <f>IF(PLANEL_Pot_Trim!CG14&lt;&gt;0,CG15/PLANEL_Pot_Trim!CG14,0)</f>
        <v>6.3355411941079381E-2</v>
      </c>
      <c r="CH41" s="50">
        <f>IF(PLANEL_Pot_Trim!CH14&lt;&gt;0,CH15/PLANEL_Pot_Trim!CH14,0)</f>
        <v>4.0373514742188615E-2</v>
      </c>
      <c r="CI41" s="50">
        <f>IF(PLANEL_Pot_Trim!CI14&lt;&gt;0,CI15/PLANEL_Pot_Trim!CI14,0)</f>
        <v>1.1683729486561469E-3</v>
      </c>
      <c r="CJ41" s="50">
        <f>IF(PLANEL_Pot_Trim!CJ14&lt;&gt;0,CJ15/PLANEL_Pot_Trim!CJ14,0)</f>
        <v>1.1952264960533018E-2</v>
      </c>
      <c r="CK41" s="50">
        <f>IF(PLANEL_Pot_Trim!CK14&lt;&gt;0,CK15/PLANEL_Pot_Trim!CK14,0)</f>
        <v>1.6355480516340785E-2</v>
      </c>
      <c r="CL41" s="50">
        <f>IF(PLANEL_Pot_Trim!CL14&lt;&gt;0,CL15/PLANEL_Pot_Trim!CL14,0)</f>
        <v>1.0422601853254268E-2</v>
      </c>
      <c r="CM41" s="50">
        <f>IF(PLANEL_Pot_Trim!CM14&lt;&gt;0,CM15/PLANEL_Pot_Trim!CM14,0)</f>
        <v>1.1683729486561469E-3</v>
      </c>
      <c r="CN41" s="50">
        <f>IF(PLANEL_Pot_Trim!CN14&lt;&gt;0,CN15/PLANEL_Pot_Trim!CN14,0)</f>
        <v>1.1952264960533018E-2</v>
      </c>
      <c r="CO41" s="50">
        <f>IF(PLANEL_Pot_Trim!CO14&lt;&gt;0,CO15/PLANEL_Pot_Trim!CO14,0)</f>
        <v>1.6355480516340785E-2</v>
      </c>
      <c r="CP41" s="50">
        <f>IF(PLANEL_Pot_Trim!CP14&lt;&gt;0,CP15/PLANEL_Pot_Trim!CP14,0)</f>
        <v>1.0422601853254268E-2</v>
      </c>
      <c r="CQ41" s="50">
        <f>IF(PLANEL_Pot_Trim!CQ14&lt;&gt;0,CQ15/PLANEL_Pot_Trim!CQ14,0)</f>
        <v>1.1683729486561469E-3</v>
      </c>
      <c r="CR41" s="50">
        <f>IF(PLANEL_Pot_Trim!CR14&lt;&gt;0,CR15/PLANEL_Pot_Trim!CR14,0)</f>
        <v>1.1952264960533018E-2</v>
      </c>
      <c r="CS41" s="50">
        <f>IF(PLANEL_Pot_Trim!CS14&lt;&gt;0,CS15/PLANEL_Pot_Trim!CS14,0)</f>
        <v>1.6355480516340785E-2</v>
      </c>
      <c r="CT41" s="50">
        <f>IF(PLANEL_Pot_Trim!CT14&lt;&gt;0,CT15/PLANEL_Pot_Trim!CT14,0)</f>
        <v>1.0422601853254268E-2</v>
      </c>
      <c r="CU41" s="50">
        <f>IF(PLANEL_Pot_Trim!CU14&lt;&gt;0,CU15/PLANEL_Pot_Trim!CU14,0)</f>
        <v>1.1683729486561469E-3</v>
      </c>
      <c r="CV41" s="50">
        <f>IF(PLANEL_Pot_Trim!CV14&lt;&gt;0,CV15/PLANEL_Pot_Trim!CV14,0)</f>
        <v>1.1952264960533018E-2</v>
      </c>
      <c r="CW41" s="50">
        <f>IF(PLANEL_Pot_Trim!CW14&lt;&gt;0,CW15/PLANEL_Pot_Trim!CW14,0)</f>
        <v>1.6355480516340785E-2</v>
      </c>
      <c r="CX41" s="50">
        <f>IF(PLANEL_Pot_Trim!CX14&lt;&gt;0,CX15/PLANEL_Pot_Trim!CX14,0)</f>
        <v>1.0422601853254268E-2</v>
      </c>
      <c r="CY41" s="80">
        <f>IF(PLANEL_Pot_Trim!CY14&lt;&gt;0,CY15/PLANEL_Pot_Trim!CY14,0)</f>
        <v>1.1683729486561469E-3</v>
      </c>
      <c r="CZ41" s="80">
        <f>IF(PLANEL_Pot_Trim!CZ14&lt;&gt;0,CZ15/PLANEL_Pot_Trim!CZ14,0)</f>
        <v>1.1952264960533018E-2</v>
      </c>
      <c r="DA41" s="80">
        <f>IF(PLANEL_Pot_Trim!DA14&lt;&gt;0,DA15/PLANEL_Pot_Trim!DA14,0)</f>
        <v>1.6355480516340785E-2</v>
      </c>
      <c r="DB41" s="80">
        <f>IF(PLANEL_Pot_Trim!DB14&lt;&gt;0,DB15/PLANEL_Pot_Trim!DB14,0)</f>
        <v>1.0422601853254268E-2</v>
      </c>
      <c r="DC41" s="50">
        <f>IF(PLANEL_Pot_Trim!DC14&lt;&gt;0,DC15/PLANEL_Pot_Trim!DC14,0)</f>
        <v>1.1683729486561469E-3</v>
      </c>
      <c r="DD41" s="50">
        <f>IF(PLANEL_Pot_Trim!DD14&lt;&gt;0,DD15/PLANEL_Pot_Trim!DD14,0)</f>
        <v>1.1952264960533018E-2</v>
      </c>
      <c r="DE41" s="50">
        <f>IF(PLANEL_Pot_Trim!DE14&lt;&gt;0,DE15/PLANEL_Pot_Trim!DE14,0)</f>
        <v>1.6355480516340785E-2</v>
      </c>
      <c r="DF41" s="50">
        <f>IF(PLANEL_Pot_Trim!DF14&lt;&gt;0,DF15/PLANEL_Pot_Trim!DF14,0)</f>
        <v>1.0422601853254268E-2</v>
      </c>
      <c r="DG41" s="50">
        <f>IF(PLANEL_Pot_Trim!DG14&lt;&gt;0,DG15/PLANEL_Pot_Trim!DG14,0)</f>
        <v>1.1683729486561469E-3</v>
      </c>
      <c r="DH41" s="50">
        <f>IF(PLANEL_Pot_Trim!DH14&lt;&gt;0,DH15/PLANEL_Pot_Trim!DH14,0)</f>
        <v>1.1952264960533018E-2</v>
      </c>
      <c r="DI41" s="50">
        <f>IF(PLANEL_Pot_Trim!DI14&lt;&gt;0,DI15/PLANEL_Pot_Trim!DI14,0)</f>
        <v>1.6355480516340785E-2</v>
      </c>
      <c r="DJ41" s="50">
        <f>IF(PLANEL_Pot_Trim!DJ14&lt;&gt;0,DJ15/PLANEL_Pot_Trim!DJ14,0)</f>
        <v>1.0422601853254268E-2</v>
      </c>
      <c r="DK41" s="50">
        <f>IF(PLANEL_Pot_Trim!DK14&lt;&gt;0,DK15/PLANEL_Pot_Trim!DK14,0)</f>
        <v>1.1683729486561469E-3</v>
      </c>
      <c r="DL41" s="50">
        <f>IF(PLANEL_Pot_Trim!DL14&lt;&gt;0,DL15/PLANEL_Pot_Trim!DL14,0)</f>
        <v>1.1952264960533018E-2</v>
      </c>
      <c r="DM41" s="50">
        <f>IF(PLANEL_Pot_Trim!DM14&lt;&gt;0,DM15/PLANEL_Pot_Trim!DM14,0)</f>
        <v>1.6355480516340785E-2</v>
      </c>
      <c r="DN41" s="50">
        <f>IF(PLANEL_Pot_Trim!DN14&lt;&gt;0,DN15/PLANEL_Pot_Trim!DN14,0)</f>
        <v>1.0422601853254268E-2</v>
      </c>
      <c r="DO41" s="50">
        <f>IF(PLANEL_Pot_Trim!DO14&lt;&gt;0,DO15/PLANEL_Pot_Trim!DO14,0)</f>
        <v>1.1683729486561469E-3</v>
      </c>
      <c r="DP41" s="50">
        <f>IF(PLANEL_Pot_Trim!DP14&lt;&gt;0,DP15/PLANEL_Pot_Trim!DP14,0)</f>
        <v>1.1952264960533018E-2</v>
      </c>
      <c r="DQ41" s="50">
        <f>IF(PLANEL_Pot_Trim!DQ14&lt;&gt;0,DQ15/PLANEL_Pot_Trim!DQ14,0)</f>
        <v>1.6355480516340785E-2</v>
      </c>
      <c r="DR41" s="50">
        <f>IF(PLANEL_Pot_Trim!DR14&lt;&gt;0,DR15/PLANEL_Pot_Trim!DR14,0)</f>
        <v>1.0422601853254268E-2</v>
      </c>
      <c r="DS41" s="50">
        <f>IF(PLANEL_Pot_Trim!DS14&lt;&gt;0,DS15/PLANEL_Pot_Trim!DS14,0)</f>
        <v>1.1683729486561469E-3</v>
      </c>
      <c r="DT41" s="50">
        <f>IF(PLANEL_Pot_Trim!DT14&lt;&gt;0,DT15/PLANEL_Pot_Trim!DT14,0)</f>
        <v>1.1952264960533018E-2</v>
      </c>
      <c r="DU41" s="50">
        <f>IF(PLANEL_Pot_Trim!DU14&lt;&gt;0,DU15/PLANEL_Pot_Trim!DU14,0)</f>
        <v>1.6355480516340785E-2</v>
      </c>
      <c r="DV41" s="50">
        <f>IF(PLANEL_Pot_Trim!DV14&lt;&gt;0,DV15/PLANEL_Pot_Trim!DV14,0)</f>
        <v>1.0422601853254268E-2</v>
      </c>
      <c r="DW41" s="50">
        <f>IF(PLANEL_Pot_Trim!DW14&lt;&gt;0,DW15/PLANEL_Pot_Trim!DW14,0)</f>
        <v>1.1357717361752358E-3</v>
      </c>
      <c r="DX41" s="50">
        <f>IF(PLANEL_Pot_Trim!DX14&lt;&gt;0,DX15/PLANEL_Pot_Trim!DX14,0)</f>
        <v>1.1618759866928558E-2</v>
      </c>
      <c r="DY41" s="50">
        <f>IF(PLANEL_Pot_Trim!DY14&lt;&gt;0,DY15/PLANEL_Pot_Trim!DY14,0)</f>
        <v>1.5899112114321618E-2</v>
      </c>
      <c r="DZ41" s="50">
        <f>IF(PLANEL_Pot_Trim!DZ14&lt;&gt;0,DZ15/PLANEL_Pot_Trim!DZ14,0)</f>
        <v>1.0131779082996959E-2</v>
      </c>
      <c r="EA41" s="50">
        <f>IF(PLANEL_Pot_Trim!EA14&lt;&gt;0,EA15/PLANEL_Pot_Trim!EA14,0)</f>
        <v>1.1357717361752358E-3</v>
      </c>
      <c r="EB41" s="50">
        <f>IF(PLANEL_Pot_Trim!EB14&lt;&gt;0,EB15/PLANEL_Pot_Trim!EB14,0)</f>
        <v>1.1618759866928558E-2</v>
      </c>
      <c r="EC41" s="50">
        <f>IF(PLANEL_Pot_Trim!EC14&lt;&gt;0,EC15/PLANEL_Pot_Trim!EC14,0)</f>
        <v>1.5899112114321618E-2</v>
      </c>
      <c r="ED41" s="50">
        <f>IF(PLANEL_Pot_Trim!ED14&lt;&gt;0,ED15/PLANEL_Pot_Trim!ED14,0)</f>
        <v>1.0131779082996959E-2</v>
      </c>
      <c r="EE41" s="50">
        <f>IF(PLANEL_Pot_Trim!EE14&lt;&gt;0,EE15/PLANEL_Pot_Trim!EE14,0)</f>
        <v>1.1357717361752358E-3</v>
      </c>
      <c r="EF41" s="50">
        <f>IF(PLANEL_Pot_Trim!EF14&lt;&gt;0,EF15/PLANEL_Pot_Trim!EF14,0)</f>
        <v>1.1618759866928558E-2</v>
      </c>
      <c r="EG41" s="50">
        <f>IF(PLANEL_Pot_Trim!EG14&lt;&gt;0,EG15/PLANEL_Pot_Trim!EG14,0)</f>
        <v>1.5899112114321618E-2</v>
      </c>
      <c r="EH41" s="50">
        <f>IF(PLANEL_Pot_Trim!EH14&lt;&gt;0,EH15/PLANEL_Pot_Trim!EH14,0)</f>
        <v>1.0131779082996959E-2</v>
      </c>
      <c r="EI41" s="50">
        <f>IF(PLANEL_Pot_Trim!EI14&lt;&gt;0,EI15/PLANEL_Pot_Trim!EI14,0)</f>
        <v>1.1357717361752358E-3</v>
      </c>
      <c r="EJ41" s="50">
        <f>IF(PLANEL_Pot_Trim!EJ14&lt;&gt;0,EJ15/PLANEL_Pot_Trim!EJ14,0)</f>
        <v>1.1618759866928558E-2</v>
      </c>
      <c r="EK41" s="50">
        <f>IF(PLANEL_Pot_Trim!EK14&lt;&gt;0,EK15/PLANEL_Pot_Trim!EK14,0)</f>
        <v>1.5899112114321618E-2</v>
      </c>
      <c r="EL41" s="50">
        <f>IF(PLANEL_Pot_Trim!EL14&lt;&gt;0,EL15/PLANEL_Pot_Trim!EL14,0)</f>
        <v>1.0131779082996959E-2</v>
      </c>
      <c r="EM41" s="50">
        <f>IF(PLANEL_Pot_Trim!EM14&lt;&gt;0,EM15/PLANEL_Pot_Trim!EM14,0)</f>
        <v>1.1357717361752358E-3</v>
      </c>
      <c r="EN41" s="50">
        <f>IF(PLANEL_Pot_Trim!EN14&lt;&gt;0,EN15/PLANEL_Pot_Trim!EN14,0)</f>
        <v>1.1618759866928558E-2</v>
      </c>
      <c r="EO41" s="50">
        <f>IF(PLANEL_Pot_Trim!EO14&lt;&gt;0,EO15/PLANEL_Pot_Trim!EO14,0)</f>
        <v>1.5899112114321618E-2</v>
      </c>
      <c r="EP41" s="50">
        <f>IF(PLANEL_Pot_Trim!EP14&lt;&gt;0,EP15/PLANEL_Pot_Trim!EP14,0)</f>
        <v>1.0131779082996959E-2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0.92691912712871283</v>
      </c>
      <c r="Q42" s="50">
        <f>IF(PLANEL_Pot_Trim!Q15&lt;&gt;0,Q16/PLANEL_Pot_Trim!Q15,0)</f>
        <v>0.92689932514851481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0.35516468949140018</v>
      </c>
      <c r="AJ44" s="51">
        <f>IF(PLANEL_Pot_Trim!AJ17&lt;&gt;0,AJ18/PLANEL_Pot_Trim!AJ17,0)</f>
        <v>0.42511042347088701</v>
      </c>
      <c r="AK44" s="51">
        <f>IF(PLANEL_Pot_Trim!AK17&lt;&gt;0,AK18/PLANEL_Pot_Trim!AK17,0)</f>
        <v>0.56048630243932684</v>
      </c>
      <c r="AL44" s="51">
        <f>IF(PLANEL_Pot_Trim!AL17&lt;&gt;0,AL18/PLANEL_Pot_Trim!AL17,0)</f>
        <v>0.46393632036687826</v>
      </c>
      <c r="AM44" s="51">
        <f>IF(PLANEL_Pot_Trim!AM17&lt;&gt;0,AM18/PLANEL_Pot_Trim!AM17,0)</f>
        <v>0.3552115377943616</v>
      </c>
      <c r="AN44" s="51">
        <f>IF(PLANEL_Pot_Trim!AN17&lt;&gt;0,AN18/PLANEL_Pot_Trim!AN17,0)</f>
        <v>0.42578187118763666</v>
      </c>
      <c r="AO44" s="51">
        <f>IF(PLANEL_Pot_Trim!AO17&lt;&gt;0,AO18/PLANEL_Pot_Trim!AO17,0)</f>
        <v>0.56145791567716807</v>
      </c>
      <c r="AP44" s="51">
        <f>IF(PLANEL_Pot_Trim!AP17&lt;&gt;0,AP18/PLANEL_Pot_Trim!AP17,0)</f>
        <v>0.4643429620333468</v>
      </c>
      <c r="AQ44" s="51">
        <f>IF(PLANEL_Pot_Trim!AQ17&lt;&gt;0,AQ18/PLANEL_Pot_Trim!AQ17,0)</f>
        <v>0.35533665454845631</v>
      </c>
      <c r="AR44" s="51">
        <f>IF(PLANEL_Pot_Trim!AR17&lt;&gt;0,AR18/PLANEL_Pot_Trim!AR17,0)</f>
        <v>0.42759270855994219</v>
      </c>
      <c r="AS44" s="51">
        <f>IF(PLANEL_Pot_Trim!AS17&lt;&gt;0,AS18/PLANEL_Pot_Trim!AS17,0)</f>
        <v>0.5640816388456491</v>
      </c>
      <c r="AT44" s="51">
        <f>IF(PLANEL_Pot_Trim!AT17&lt;&gt;0,AT18/PLANEL_Pot_Trim!AT17,0)</f>
        <v>0.46544206197507532</v>
      </c>
      <c r="AU44" s="51">
        <f>IF(PLANEL_Pot_Trim!AU17&lt;&gt;0,AU18/PLANEL_Pot_Trim!AU17,0)</f>
        <v>0.35535900347155597</v>
      </c>
      <c r="AV44" s="51">
        <f>IF(PLANEL_Pot_Trim!AV17&lt;&gt;0,AV18/PLANEL_Pot_Trim!AV17,0)</f>
        <v>0.42791204657386661</v>
      </c>
      <c r="AW44" s="51">
        <f>IF(PLANEL_Pot_Trim!AW17&lt;&gt;0,AW18/PLANEL_Pot_Trim!AW17,0)</f>
        <v>0.56454354802681772</v>
      </c>
      <c r="AX44" s="51">
        <f>IF(PLANEL_Pot_Trim!AX17&lt;&gt;0,AX18/PLANEL_Pot_Trim!AX17,0)</f>
        <v>0.46563532491659382</v>
      </c>
      <c r="AY44" s="51">
        <f>IF(PLANEL_Pot_Trim!AY17&lt;&gt;0,AY18/PLANEL_Pot_Trim!AY17,0)</f>
        <v>0.35537038102641516</v>
      </c>
      <c r="AZ44" s="51">
        <f>IF(PLANEL_Pot_Trim!AZ17&lt;&gt;0,AZ18/PLANEL_Pot_Trim!AZ17,0)</f>
        <v>0.42856632975975811</v>
      </c>
      <c r="BA44" s="51">
        <f>IF(PLANEL_Pot_Trim!BA17&lt;&gt;0,BA18/PLANEL_Pot_Trim!BA17,0)</f>
        <v>0.56558416967793512</v>
      </c>
      <c r="BB44" s="51">
        <f>IF(PLANEL_Pot_Trim!BB17&lt;&gt;0,BB18/PLANEL_Pot_Trim!BB17,0)</f>
        <v>0.46609911718751534</v>
      </c>
      <c r="BC44" s="51">
        <f>IF(PLANEL_Pot_Trim!BC17&lt;&gt;0,BC18/PLANEL_Pot_Trim!BC17,0)</f>
        <v>0.35537556990719088</v>
      </c>
      <c r="BD44" s="51">
        <f>IF(PLANEL_Pot_Trim!BD17&lt;&gt;0,BD18/PLANEL_Pot_Trim!BD17,0)</f>
        <v>0.42863400274433022</v>
      </c>
      <c r="BE44" s="51">
        <f>IF(PLANEL_Pot_Trim!BE17&lt;&gt;0,BE18/PLANEL_Pot_Trim!BE17,0)</f>
        <v>0.56568081575447693</v>
      </c>
      <c r="BF44" s="51">
        <f>IF(PLANEL_Pot_Trim!BF17&lt;&gt;0,BF18/PLANEL_Pot_Trim!BF17,0)</f>
        <v>0.46613918044630459</v>
      </c>
      <c r="BG44" s="51">
        <f>IF(PLANEL_Pot_Trim!BG17&lt;&gt;0,BG18/PLANEL_Pot_Trim!BG17,0)</f>
        <v>0.35537845551861008</v>
      </c>
      <c r="BH44" s="51">
        <f>IF(PLANEL_Pot_Trim!BH17&lt;&gt;0,BH18/PLANEL_Pot_Trim!BH17,0)</f>
        <v>0.4286304074282547</v>
      </c>
      <c r="BI44" s="51">
        <f>IF(PLANEL_Pot_Trim!BI17&lt;&gt;0,BI18/PLANEL_Pot_Trim!BI17,0)</f>
        <v>0.56566702501226784</v>
      </c>
      <c r="BJ44" s="51">
        <f>IF(PLANEL_Pot_Trim!BJ17&lt;&gt;0,BJ18/PLANEL_Pot_Trim!BJ17,0)</f>
        <v>0.46613082172674786</v>
      </c>
      <c r="BK44" s="51">
        <f>IF(PLANEL_Pot_Trim!BK17&lt;&gt;0,BK18/PLANEL_Pot_Trim!BK17,0)</f>
        <v>0.35542169099421106</v>
      </c>
      <c r="BL44" s="51">
        <f>IF(PLANEL_Pot_Trim!BL17&lt;&gt;0,BL18/PLANEL_Pot_Trim!BL17,0)</f>
        <v>0.42909755223176166</v>
      </c>
      <c r="BM44" s="51">
        <f>IF(PLANEL_Pot_Trim!BM17&lt;&gt;0,BM18/PLANEL_Pot_Trim!BM17,0)</f>
        <v>0.56631386395088612</v>
      </c>
      <c r="BN44" s="51">
        <f>IF(PLANEL_Pot_Trim!BN17&lt;&gt;0,BN18/PLANEL_Pot_Trim!BN17,0)</f>
        <v>0.46639276058134616</v>
      </c>
      <c r="BO44" s="51">
        <f>IF(PLANEL_Pot_Trim!BO17&lt;&gt;0,BO18/PLANEL_Pot_Trim!BO17,0)</f>
        <v>0.35544328416890703</v>
      </c>
      <c r="BP44" s="51">
        <f>IF(PLANEL_Pot_Trim!BP17&lt;&gt;0,BP18/PLANEL_Pot_Trim!BP17,0)</f>
        <v>0.42938248777877053</v>
      </c>
      <c r="BQ44" s="51">
        <f>IF(PLANEL_Pot_Trim!BQ17&lt;&gt;0,BQ18/PLANEL_Pot_Trim!BQ17,0)</f>
        <v>0.5667214881869348</v>
      </c>
      <c r="BR44" s="51">
        <f>IF(PLANEL_Pot_Trim!BR17&lt;&gt;0,BR18/PLANEL_Pot_Trim!BR17,0)</f>
        <v>0.46656194771414461</v>
      </c>
      <c r="BS44" s="51">
        <f>IF(PLANEL_Pot_Trim!BS17&lt;&gt;0,BS18/PLANEL_Pot_Trim!BS17,0)</f>
        <v>0.35544847817979264</v>
      </c>
      <c r="BT44" s="51">
        <f>IF(PLANEL_Pot_Trim!BT17&lt;&gt;0,BT18/PLANEL_Pot_Trim!BT17,0)</f>
        <v>0.43012346309994615</v>
      </c>
      <c r="BU44" s="51">
        <f>IF(PLANEL_Pot_Trim!BU17&lt;&gt;0,BU18/PLANEL_Pot_Trim!BU17,0)</f>
        <v>0.56792105092399126</v>
      </c>
      <c r="BV44" s="51">
        <f>IF(PLANEL_Pot_Trim!BV17&lt;&gt;0,BV18/PLANEL_Pot_Trim!BV17,0)</f>
        <v>0.46710234961605923</v>
      </c>
      <c r="BW44" s="51">
        <f>IF(PLANEL_Pot_Trim!BW17&lt;&gt;0,BW18/PLANEL_Pot_Trim!BW17,0)</f>
        <v>0.35550410407713007</v>
      </c>
      <c r="BX44" s="51">
        <f>IF(PLANEL_Pot_Trim!BX17&lt;&gt;0,BX18/PLANEL_Pot_Trim!BX17,0)</f>
        <v>0.43075468733776945</v>
      </c>
      <c r="BY44" s="51">
        <f>IF(PLANEL_Pot_Trim!BY17&lt;&gt;0,BY18/PLANEL_Pot_Trim!BY17,0)</f>
        <v>0.56880273954584548</v>
      </c>
      <c r="BZ44" s="51">
        <f>IF(PLANEL_Pot_Trim!BZ17&lt;&gt;0,BZ18/PLANEL_Pot_Trim!BZ17,0)</f>
        <v>0.46746180105253532</v>
      </c>
      <c r="CA44" s="51">
        <f>IF(PLANEL_Pot_Trim!CA17&lt;&gt;0,CA18/PLANEL_Pot_Trim!CA17,0)</f>
        <v>0.35553995760854401</v>
      </c>
      <c r="CB44" s="51">
        <f>IF(PLANEL_Pot_Trim!CB17&lt;&gt;0,CB18/PLANEL_Pot_Trim!CB17,0)</f>
        <v>0.43135344096985068</v>
      </c>
      <c r="CC44" s="51">
        <f>IF(PLANEL_Pot_Trim!CC17&lt;&gt;0,CC18/PLANEL_Pot_Trim!CC17,0)</f>
        <v>0.56968537908863848</v>
      </c>
      <c r="CD44" s="51">
        <f>IF(PLANEL_Pot_Trim!CD17&lt;&gt;0,CD18/PLANEL_Pot_Trim!CD17,0)</f>
        <v>0.46783609050378372</v>
      </c>
      <c r="CE44" s="51">
        <f>IF(PLANEL_Pot_Trim!CE17&lt;&gt;0,CE18/PLANEL_Pot_Trim!CE17,0)</f>
        <v>0.35554023761878434</v>
      </c>
      <c r="CF44" s="51">
        <f>IF(PLANEL_Pot_Trim!CF17&lt;&gt;0,CF18/PLANEL_Pot_Trim!CF17,0)</f>
        <v>0.43217577719743322</v>
      </c>
      <c r="CG44" s="51">
        <f>IF(PLANEL_Pot_Trim!CG17&lt;&gt;0,CG18/PLANEL_Pot_Trim!CG17,0)</f>
        <v>0.57103167390631615</v>
      </c>
      <c r="CH44" s="51">
        <f>IF(PLANEL_Pot_Trim!CH17&lt;&gt;0,CH18/PLANEL_Pot_Trim!CH17,0)</f>
        <v>0.46844663840258566</v>
      </c>
      <c r="CI44" s="51">
        <f>IF(PLANEL_Pot_Trim!CI17&lt;&gt;0,CI18/PLANEL_Pot_Trim!CI17,0)</f>
        <v>0.35556649919560285</v>
      </c>
      <c r="CJ44" s="51">
        <f>IF(PLANEL_Pot_Trim!CJ17&lt;&gt;0,CJ18/PLANEL_Pot_Trim!CJ17,0)</f>
        <v>0.43234842623109659</v>
      </c>
      <c r="CK44" s="51">
        <f>IF(PLANEL_Pot_Trim!CK17&lt;&gt;0,CK18/PLANEL_Pot_Trim!CK17,0)</f>
        <v>0.57124257945464474</v>
      </c>
      <c r="CL44" s="51">
        <f>IF(PLANEL_Pot_Trim!CL17&lt;&gt;0,CL18/PLANEL_Pot_Trim!CL17,0)</f>
        <v>0.46852318175617724</v>
      </c>
      <c r="CM44" s="51">
        <f>IF(PLANEL_Pot_Trim!CM17&lt;&gt;0,CM18/PLANEL_Pot_Trim!CM17,0)</f>
        <v>0.35563067206944265</v>
      </c>
      <c r="CN44" s="51">
        <f>IF(PLANEL_Pot_Trim!CN17&lt;&gt;0,CN18/PLANEL_Pot_Trim!CN17,0)</f>
        <v>0.43281526944166132</v>
      </c>
      <c r="CO44" s="51">
        <f>IF(PLANEL_Pot_Trim!CO17&lt;&gt;0,CO18/PLANEL_Pot_Trim!CO17,0)</f>
        <v>0.57183159406846906</v>
      </c>
      <c r="CP44" s="51">
        <f>IF(PLANEL_Pot_Trim!CP17&lt;&gt;0,CP18/PLANEL_Pot_Trim!CP17,0)</f>
        <v>0.46874363304525551</v>
      </c>
      <c r="CQ44" s="51">
        <f>IF(PLANEL_Pot_Trim!CQ17&lt;&gt;0,CQ18/PLANEL_Pot_Trim!CQ17,0)</f>
        <v>0.3556520734633507</v>
      </c>
      <c r="CR44" s="51">
        <f>IF(PLANEL_Pot_Trim!CR17&lt;&gt;0,CR18/PLANEL_Pot_Trim!CR17,0)</f>
        <v>0.43257215067362026</v>
      </c>
      <c r="CS44" s="51">
        <f>IF(PLANEL_Pot_Trim!CS17&lt;&gt;0,CS18/PLANEL_Pot_Trim!CS17,0)</f>
        <v>0.57137536527967414</v>
      </c>
      <c r="CT44" s="51">
        <f>IF(PLANEL_Pot_Trim!CT17&lt;&gt;0,CT18/PLANEL_Pot_Trim!CT17,0)</f>
        <v>0.4685184780681701</v>
      </c>
      <c r="CU44" s="51">
        <f>IF(PLANEL_Pot_Trim!CU17&lt;&gt;0,CU18/PLANEL_Pot_Trim!CU17,0)</f>
        <v>0.35579304633630909</v>
      </c>
      <c r="CV44" s="51">
        <f>IF(PLANEL_Pot_Trim!CV17&lt;&gt;0,CV18/PLANEL_Pot_Trim!CV17,0)</f>
        <v>0.43146612444799864</v>
      </c>
      <c r="CW44" s="51">
        <f>IF(PLANEL_Pot_Trim!CW17&lt;&gt;0,CW18/PLANEL_Pot_Trim!CW17,0)</f>
        <v>0.56918094544377063</v>
      </c>
      <c r="CX44" s="51">
        <f>IF(PLANEL_Pot_Trim!CX17&lt;&gt;0,CX18/PLANEL_Pot_Trim!CX17,0)</f>
        <v>0.46740626709219901</v>
      </c>
      <c r="CY44" s="81">
        <f>IF(PLANEL_Pot_Trim!CY17&lt;&gt;0,CY18/PLANEL_Pot_Trim!CY17,0)</f>
        <v>0.35580587126606977</v>
      </c>
      <c r="CZ44" s="81">
        <f>IF(PLANEL_Pot_Trim!CZ17&lt;&gt;0,CZ18/PLANEL_Pot_Trim!CZ17,0)</f>
        <v>0.43172757526220779</v>
      </c>
      <c r="DA44" s="81">
        <f>IF(PLANEL_Pot_Trim!DA17&lt;&gt;0,DA18/PLANEL_Pot_Trim!DA17,0)</f>
        <v>0.56957366950474708</v>
      </c>
      <c r="DB44" s="81">
        <f>IF(PLANEL_Pot_Trim!DB17&lt;&gt;0,DB18/PLANEL_Pot_Trim!DB17,0)</f>
        <v>0.46757691095468557</v>
      </c>
      <c r="DC44" s="51">
        <f>IF(PLANEL_Pot_Trim!DC17&lt;&gt;0,DC18/PLANEL_Pot_Trim!DC17,0)</f>
        <v>0.35580473305123722</v>
      </c>
      <c r="DD44" s="51">
        <f>IF(PLANEL_Pot_Trim!DD17&lt;&gt;0,DD18/PLANEL_Pot_Trim!DD17,0)</f>
        <v>0.43180240658492497</v>
      </c>
      <c r="DE44" s="51">
        <f>IF(PLANEL_Pot_Trim!DE17&lt;&gt;0,DE18/PLANEL_Pot_Trim!DE17,0)</f>
        <v>0.56969921141855773</v>
      </c>
      <c r="DF44" s="51">
        <f>IF(PLANEL_Pot_Trim!DF17&lt;&gt;0,DF18/PLANEL_Pot_Trim!DF17,0)</f>
        <v>0.46763533881072433</v>
      </c>
      <c r="DG44" s="51">
        <f>IF(PLANEL_Pot_Trim!DG17&lt;&gt;0,DG18/PLANEL_Pot_Trim!DG17,0)</f>
        <v>0.35580260645885076</v>
      </c>
      <c r="DH44" s="51">
        <f>IF(PLANEL_Pot_Trim!DH17&lt;&gt;0,DH18/PLANEL_Pot_Trim!DH17,0)</f>
        <v>0.43185344444069701</v>
      </c>
      <c r="DI44" s="51">
        <f>IF(PLANEL_Pot_Trim!DI17&lt;&gt;0,DI18/PLANEL_Pot_Trim!DI17,0)</f>
        <v>0.56978852768186306</v>
      </c>
      <c r="DJ44" s="51">
        <f>IF(PLANEL_Pot_Trim!DJ17&lt;&gt;0,DJ18/PLANEL_Pot_Trim!DJ17,0)</f>
        <v>0.46767787034848052</v>
      </c>
      <c r="DK44" s="51">
        <f>IF(PLANEL_Pot_Trim!DK17&lt;&gt;0,DK18/PLANEL_Pot_Trim!DK17,0)</f>
        <v>0.35580060080894849</v>
      </c>
      <c r="DL44" s="51">
        <f>IF(PLANEL_Pot_Trim!DL17&lt;&gt;0,DL18/PLANEL_Pot_Trim!DL17,0)</f>
        <v>0.4319015804045282</v>
      </c>
      <c r="DM44" s="51">
        <f>IF(PLANEL_Pot_Trim!DM17&lt;&gt;0,DM18/PLANEL_Pot_Trim!DM17,0)</f>
        <v>0.56987276565940803</v>
      </c>
      <c r="DN44" s="51">
        <f>IF(PLANEL_Pot_Trim!DN17&lt;&gt;0,DN18/PLANEL_Pot_Trim!DN17,0)</f>
        <v>0.46771798369070716</v>
      </c>
      <c r="DO44" s="51">
        <f>IF(PLANEL_Pot_Trim!DO17&lt;&gt;0,DO18/PLANEL_Pot_Trim!DO17,0)</f>
        <v>0.35579860741345776</v>
      </c>
      <c r="DP44" s="51">
        <f>IF(PLANEL_Pot_Trim!DP17&lt;&gt;0,DP18/PLANEL_Pot_Trim!DP17,0)</f>
        <v>0.43194942179886037</v>
      </c>
      <c r="DQ44" s="51">
        <f>IF(PLANEL_Pot_Trim!DQ17&lt;&gt;0,DQ18/PLANEL_Pot_Trim!DQ17,0)</f>
        <v>0.56995648811185928</v>
      </c>
      <c r="DR44" s="51">
        <f>IF(PLANEL_Pot_Trim!DR17&lt;&gt;0,DR18/PLANEL_Pot_Trim!DR17,0)</f>
        <v>0.46775785151240479</v>
      </c>
      <c r="DS44" s="51">
        <f>IF(PLANEL_Pot_Trim!DS17&lt;&gt;0,DS18/PLANEL_Pot_Trim!DS17,0)</f>
        <v>0.35579589881204482</v>
      </c>
      <c r="DT44" s="51">
        <f>IF(PLANEL_Pot_Trim!DT17&lt;&gt;0,DT18/PLANEL_Pot_Trim!DT17,0)</f>
        <v>0.43201442782648347</v>
      </c>
      <c r="DU44" s="51">
        <f>IF(PLANEL_Pot_Trim!DU17&lt;&gt;0,DU18/PLANEL_Pot_Trim!DU17,0)</f>
        <v>0.57007024869847611</v>
      </c>
      <c r="DV44" s="51">
        <f>IF(PLANEL_Pot_Trim!DV17&lt;&gt;0,DV18/PLANEL_Pot_Trim!DV17,0)</f>
        <v>0.46781202318385023</v>
      </c>
      <c r="DW44" s="51">
        <f>IF(PLANEL_Pot_Trim!DW17&lt;&gt;0,DW18/PLANEL_Pot_Trim!DW17,0)</f>
        <v>0.35579351660000663</v>
      </c>
      <c r="DX44" s="51">
        <f>IF(PLANEL_Pot_Trim!DX17&lt;&gt;0,DX18/PLANEL_Pot_Trim!DX17,0)</f>
        <v>0.43207160154417878</v>
      </c>
      <c r="DY44" s="51">
        <f>IF(PLANEL_Pot_Trim!DY17&lt;&gt;0,DY18/PLANEL_Pot_Trim!DY17,0)</f>
        <v>0.57017030256667933</v>
      </c>
      <c r="DZ44" s="51">
        <f>IF(PLANEL_Pot_Trim!DZ17&lt;&gt;0,DZ18/PLANEL_Pot_Trim!DZ17,0)</f>
        <v>0.46785966794595818</v>
      </c>
      <c r="EA44" s="51">
        <f>IF(PLANEL_Pot_Trim!EA17&lt;&gt;0,EA18/PLANEL_Pot_Trim!EA17,0)</f>
        <v>0.35579153390894513</v>
      </c>
      <c r="EB44" s="51">
        <f>IF(PLANEL_Pot_Trim!EB17&lt;&gt;0,EB18/PLANEL_Pot_Trim!EB17,0)</f>
        <v>0.43211918586116316</v>
      </c>
      <c r="EC44" s="51">
        <f>IF(PLANEL_Pot_Trim!EC17&lt;&gt;0,EC18/PLANEL_Pot_Trim!EC17,0)</f>
        <v>0.57025357511902874</v>
      </c>
      <c r="ED44" s="51">
        <f>IF(PLANEL_Pot_Trim!ED17&lt;&gt;0,ED18/PLANEL_Pot_Trim!ED17,0)</f>
        <v>0.46789932150876828</v>
      </c>
      <c r="EE44" s="51">
        <f>IF(PLANEL_Pot_Trim!EE17&lt;&gt;0,EE18/PLANEL_Pot_Trim!EE17,0)</f>
        <v>0.35578953700523686</v>
      </c>
      <c r="EF44" s="51">
        <f>IF(PLANEL_Pot_Trim!EF17&lt;&gt;0,EF18/PLANEL_Pot_Trim!EF17,0)</f>
        <v>0.43216711200053481</v>
      </c>
      <c r="EG44" s="51">
        <f>IF(PLANEL_Pot_Trim!EG17&lt;&gt;0,EG18/PLANEL_Pot_Trim!EG17,0)</f>
        <v>0.57033744586187141</v>
      </c>
      <c r="EH44" s="51">
        <f>IF(PLANEL_Pot_Trim!EH17&lt;&gt;0,EH18/PLANEL_Pot_Trim!EH17,0)</f>
        <v>0.46793925998218944</v>
      </c>
      <c r="EI44" s="51">
        <f>IF(PLANEL_Pot_Trim!EI17&lt;&gt;0,EI18/PLANEL_Pot_Trim!EI17,0)</f>
        <v>0.35578775179053002</v>
      </c>
      <c r="EJ44" s="51">
        <f>IF(PLANEL_Pot_Trim!EJ17&lt;&gt;0,EJ18/PLANEL_Pot_Trim!EJ17,0)</f>
        <v>0.4322099566997743</v>
      </c>
      <c r="EK44" s="51">
        <f>IF(PLANEL_Pot_Trim!EK17&lt;&gt;0,EK18/PLANEL_Pot_Trim!EK17,0)</f>
        <v>0.57041242413994175</v>
      </c>
      <c r="EL44" s="51">
        <f>IF(PLANEL_Pot_Trim!EL17&lt;&gt;0,EL18/PLANEL_Pot_Trim!EL17,0)</f>
        <v>0.46797496393529442</v>
      </c>
      <c r="EM44" s="51">
        <f>IF(PLANEL_Pot_Trim!EM17&lt;&gt;0,EM18/PLANEL_Pot_Trim!EM17,0)</f>
        <v>0.3557869777797138</v>
      </c>
      <c r="EN44" s="51">
        <f>IF(PLANEL_Pot_Trim!EN17&lt;&gt;0,EN18/PLANEL_Pot_Trim!EN17,0)</f>
        <v>0.43222853391659699</v>
      </c>
      <c r="EO44" s="51">
        <f>IF(PLANEL_Pot_Trim!EO17&lt;&gt;0,EO18/PLANEL_Pot_Trim!EO17,0)</f>
        <v>0.57044493430852439</v>
      </c>
      <c r="EP44" s="51">
        <f>IF(PLANEL_Pot_Trim!EP17&lt;&gt;0,EP18/PLANEL_Pot_Trim!EP17,0)</f>
        <v>0.46799044494625941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0.28403492877075415</v>
      </c>
      <c r="CF47" s="52">
        <f>IF(PLANEL_Pot_Trim!CF20&lt;&gt;0,CF21/PLANEL_Pot_Trim!CF20,0)</f>
        <v>0.27737522853538532</v>
      </c>
      <c r="CG47" s="52">
        <f>IF(PLANEL_Pot_Trim!CG20&lt;&gt;0,CG21/PLANEL_Pot_Trim!CG20,0)</f>
        <v>0.27268061725213305</v>
      </c>
      <c r="CH47" s="52">
        <f>IF(PLANEL_Pot_Trim!CH20&lt;&gt;0,CH21/PLANEL_Pot_Trim!CH20,0)</f>
        <v>0.28218246483112946</v>
      </c>
      <c r="CI47" s="52">
        <f>IF(PLANEL_Pot_Trim!CI20&lt;&gt;0,CI21/PLANEL_Pot_Trim!CI20,0)</f>
        <v>0.28403647780078994</v>
      </c>
      <c r="CJ47" s="52">
        <f>IF(PLANEL_Pot_Trim!CJ20&lt;&gt;0,CJ21/PLANEL_Pot_Trim!CJ20,0)</f>
        <v>0.27739616539075379</v>
      </c>
      <c r="CK47" s="52">
        <f>IF(PLANEL_Pot_Trim!CK20&lt;&gt;0,CK21/PLANEL_Pot_Trim!CK20,0)</f>
        <v>0.27269222476340882</v>
      </c>
      <c r="CL47" s="52">
        <f>IF(PLANEL_Pot_Trim!CL20&lt;&gt;0,CL21/PLANEL_Pot_Trim!CL20,0)</f>
        <v>0.28218378121967086</v>
      </c>
      <c r="CM47" s="52">
        <f>IF(PLANEL_Pot_Trim!CM20&lt;&gt;0,CM21/PLANEL_Pot_Trim!CM20,0)</f>
        <v>0.28403647780078994</v>
      </c>
      <c r="CN47" s="52">
        <f>IF(PLANEL_Pot_Trim!CN20&lt;&gt;0,CN21/PLANEL_Pot_Trim!CN20,0)</f>
        <v>0.27739616539075379</v>
      </c>
      <c r="CO47" s="52">
        <f>IF(PLANEL_Pot_Trim!CO20&lt;&gt;0,CO21/PLANEL_Pot_Trim!CO20,0)</f>
        <v>0.27269222476340882</v>
      </c>
      <c r="CP47" s="52">
        <f>IF(PLANEL_Pot_Trim!CP20&lt;&gt;0,CP21/PLANEL_Pot_Trim!CP20,0)</f>
        <v>0.28218378121967086</v>
      </c>
      <c r="CQ47" s="52">
        <f>IF(PLANEL_Pot_Trim!CQ20&lt;&gt;0,CQ21/PLANEL_Pot_Trim!CQ20,0)</f>
        <v>0.28418737737383026</v>
      </c>
      <c r="CR47" s="52">
        <f>IF(PLANEL_Pot_Trim!CR20&lt;&gt;0,CR21/PLANEL_Pot_Trim!CR20,0)</f>
        <v>0.27949634013793417</v>
      </c>
      <c r="CS47" s="52">
        <f>IF(PLANEL_Pot_Trim!CS20&lt;&gt;0,CS21/PLANEL_Pot_Trim!CS20,0)</f>
        <v>0.27397569119618292</v>
      </c>
      <c r="CT47" s="52">
        <f>IF(PLANEL_Pot_Trim!CT20&lt;&gt;0,CT21/PLANEL_Pot_Trim!CT20,0)</f>
        <v>0.28231170480711276</v>
      </c>
      <c r="CU47" s="52">
        <f>IF(PLANEL_Pot_Trim!CU20&lt;&gt;0,CU21/PLANEL_Pot_Trim!CU20,0)</f>
        <v>0.28435173935727803</v>
      </c>
      <c r="CV47" s="52">
        <f>IF(PLANEL_Pot_Trim!CV20&lt;&gt;0,CV21/PLANEL_Pot_Trim!CV20,0)</f>
        <v>0.28182788956605381</v>
      </c>
      <c r="CW47" s="52">
        <f>IF(PLANEL_Pot_Trim!CW20&lt;&gt;0,CW21/PLANEL_Pot_Trim!CW20,0)</f>
        <v>0.27548456573768715</v>
      </c>
      <c r="CX47" s="52">
        <f>IF(PLANEL_Pot_Trim!CX20&lt;&gt;0,CX21/PLANEL_Pot_Trim!CX20,0)</f>
        <v>0.2824508136401408</v>
      </c>
      <c r="CY47" s="82">
        <f>IF(PLANEL_Pot_Trim!CY20&lt;&gt;0,CY21/PLANEL_Pot_Trim!CY20,0)</f>
        <v>0.28439796005010554</v>
      </c>
      <c r="CZ47" s="82">
        <f>IF(PLANEL_Pot_Trim!CZ20&lt;&gt;0,CZ21/PLANEL_Pot_Trim!CZ20,0)</f>
        <v>0.28248990000622975</v>
      </c>
      <c r="DA47" s="82">
        <f>IF(PLANEL_Pot_Trim!DA20&lt;&gt;0,DA21/PLANEL_Pot_Trim!DA20,0)</f>
        <v>0.27592488003124777</v>
      </c>
      <c r="DB47" s="82">
        <f>IF(PLANEL_Pot_Trim!DB20&lt;&gt;0,DB21/PLANEL_Pot_Trim!DB20,0)</f>
        <v>0.28248990000622975</v>
      </c>
      <c r="DC47" s="52">
        <f>IF(PLANEL_Pot_Trim!DC20&lt;&gt;0,DC21/PLANEL_Pot_Trim!DC20,0)</f>
        <v>0.28439796003086665</v>
      </c>
      <c r="DD47" s="52">
        <f>IF(PLANEL_Pot_Trim!DD20&lt;&gt;0,DD21/PLANEL_Pot_Trim!DD20,0)</f>
        <v>0.28248990002620894</v>
      </c>
      <c r="DE47" s="52">
        <f>IF(PLANEL_Pot_Trim!DE20&lt;&gt;0,DE21/PLANEL_Pot_Trim!DE20,0)</f>
        <v>0.27592488004988036</v>
      </c>
      <c r="DF47" s="52">
        <f>IF(PLANEL_Pot_Trim!DF20&lt;&gt;0,DF21/PLANEL_Pot_Trim!DF20,0)</f>
        <v>0.28248990002620894</v>
      </c>
      <c r="DG47" s="52">
        <f>IF(PLANEL_Pot_Trim!DG20&lt;&gt;0,DG21/PLANEL_Pot_Trim!DG20,0)</f>
        <v>0.28439796006644158</v>
      </c>
      <c r="DH47" s="52">
        <f>IF(PLANEL_Pot_Trim!DH20&lt;&gt;0,DH21/PLANEL_Pot_Trim!DH20,0)</f>
        <v>0.28248990004173619</v>
      </c>
      <c r="DI47" s="52">
        <f>IF(PLANEL_Pot_Trim!DI20&lt;&gt;0,DI21/PLANEL_Pot_Trim!DI20,0)</f>
        <v>0.27592488006118232</v>
      </c>
      <c r="DJ47" s="52">
        <f>IF(PLANEL_Pot_Trim!DJ20&lt;&gt;0,DJ21/PLANEL_Pot_Trim!DJ20,0)</f>
        <v>0.28248990004173619</v>
      </c>
      <c r="DK47" s="52">
        <f>IF(PLANEL_Pot_Trim!DK20&lt;&gt;0,DK21/PLANEL_Pot_Trim!DK20,0)</f>
        <v>0.28439796005308604</v>
      </c>
      <c r="DL47" s="13">
        <f>IF(PLANEL_Pot_Trim!DL20&lt;&gt;0,DL21/PLANEL_Pot_Trim!DL20,0)</f>
        <v>0.28248990003728897</v>
      </c>
      <c r="DM47" s="52">
        <f>IF(PLANEL_Pot_Trim!DM20&lt;&gt;0,DM21/PLANEL_Pot_Trim!DM20,0)</f>
        <v>0.27592488006819071</v>
      </c>
      <c r="DN47" s="52">
        <f>IF(PLANEL_Pot_Trim!DN20&lt;&gt;0,DN21/PLANEL_Pot_Trim!DN20,0)</f>
        <v>0.28248990003728897</v>
      </c>
      <c r="DO47" s="52">
        <f>IF(PLANEL_Pot_Trim!DO20&lt;&gt;0,DO21/PLANEL_Pot_Trim!DO20,0)</f>
        <v>0.28439796004012946</v>
      </c>
      <c r="DP47" s="52">
        <f>IF(PLANEL_Pot_Trim!DP20&lt;&gt;0,DP21/PLANEL_Pot_Trim!DP20,0)</f>
        <v>0.28248990003804358</v>
      </c>
      <c r="DQ47" s="52">
        <f>IF(PLANEL_Pot_Trim!DQ20&lt;&gt;0,DQ21/PLANEL_Pot_Trim!DQ20,0)</f>
        <v>0.27592488003475502</v>
      </c>
      <c r="DR47" s="52">
        <f>IF(PLANEL_Pot_Trim!DR20&lt;&gt;0,DR21/PLANEL_Pot_Trim!DR20,0)</f>
        <v>0.28248990003804358</v>
      </c>
      <c r="DS47" s="52">
        <f>IF(PLANEL_Pot_Trim!DS20&lt;&gt;0,DS21/PLANEL_Pot_Trim!DS20,0)</f>
        <v>0.28439796000092143</v>
      </c>
      <c r="DT47" s="52">
        <f>IF(PLANEL_Pot_Trim!DT20&lt;&gt;0,DT21/PLANEL_Pot_Trim!DT20,0)</f>
        <v>0.28248989999563434</v>
      </c>
      <c r="DU47" s="52">
        <f>IF(PLANEL_Pot_Trim!DU20&lt;&gt;0,DU21/PLANEL_Pot_Trim!DU20,0)</f>
        <v>0.27592487999432175</v>
      </c>
      <c r="DV47" s="52">
        <f>IF(PLANEL_Pot_Trim!DV20&lt;&gt;0,DV21/PLANEL_Pot_Trim!DV20,0)</f>
        <v>0.28248989999563434</v>
      </c>
      <c r="DW47" s="52">
        <f>IF(PLANEL_Pot_Trim!DW20&lt;&gt;0,DW21/PLANEL_Pot_Trim!DW20,0)</f>
        <v>0.28439796001642292</v>
      </c>
      <c r="DX47" s="52">
        <f>IF(PLANEL_Pot_Trim!DX20&lt;&gt;0,DX21/PLANEL_Pot_Trim!DX20,0)</f>
        <v>0.28248990001475283</v>
      </c>
      <c r="DY47" s="52">
        <f>IF(PLANEL_Pot_Trim!DY20&lt;&gt;0,DY21/PLANEL_Pot_Trim!DY20,0)</f>
        <v>0.2759248800180068</v>
      </c>
      <c r="DZ47" s="52">
        <f>IF(PLANEL_Pot_Trim!DZ20&lt;&gt;0,DZ21/PLANEL_Pot_Trim!DZ20,0)</f>
        <v>0.28248990001475283</v>
      </c>
      <c r="EA47" s="52">
        <f>IF(PLANEL_Pot_Trim!EA20&lt;&gt;0,EA21/PLANEL_Pot_Trim!EA20,0)</f>
        <v>0.28439796001551881</v>
      </c>
      <c r="EB47" s="52">
        <f>IF(PLANEL_Pot_Trim!EB20&lt;&gt;0,EB21/PLANEL_Pot_Trim!EB20,0)</f>
        <v>0.28248990001151209</v>
      </c>
      <c r="EC47" s="52">
        <f>IF(PLANEL_Pot_Trim!EC20&lt;&gt;0,EC21/PLANEL_Pot_Trim!EC20,0)</f>
        <v>0.27592488002173055</v>
      </c>
      <c r="ED47" s="52">
        <f>IF(PLANEL_Pot_Trim!ED20&lt;&gt;0,ED21/PLANEL_Pot_Trim!ED20,0)</f>
        <v>0.28248990001151209</v>
      </c>
      <c r="EE47" s="52">
        <f>IF(PLANEL_Pot_Trim!EE20&lt;&gt;0,EE21/PLANEL_Pot_Trim!EE20,0)</f>
        <v>0.28439796004147011</v>
      </c>
      <c r="EF47" s="52">
        <f>IF(PLANEL_Pot_Trim!EF20&lt;&gt;0,EF21/PLANEL_Pot_Trim!EF20,0)</f>
        <v>0.28248990002623908</v>
      </c>
      <c r="EG47" s="52">
        <f>IF(PLANEL_Pot_Trim!EG20&lt;&gt;0,EG21/PLANEL_Pot_Trim!EG20,0)</f>
        <v>0.27592488003860755</v>
      </c>
      <c r="EH47" s="52">
        <f>IF(PLANEL_Pot_Trim!EH20&lt;&gt;0,EH21/PLANEL_Pot_Trim!EH20,0)</f>
        <v>0.28248990002623908</v>
      </c>
      <c r="EI47" s="52">
        <f>IF(PLANEL_Pot_Trim!EI20&lt;&gt;0,EI21/PLANEL_Pot_Trim!EI20,0)</f>
        <v>0.28439796000239304</v>
      </c>
      <c r="EJ47" s="52">
        <f>IF(PLANEL_Pot_Trim!EJ20&lt;&gt;0,EJ21/PLANEL_Pot_Trim!EJ20,0)</f>
        <v>0.28248989996671081</v>
      </c>
      <c r="EK47" s="52">
        <f>IF(PLANEL_Pot_Trim!EK20&lt;&gt;0,EK21/PLANEL_Pot_Trim!EK20,0)</f>
        <v>0.27592487999913945</v>
      </c>
      <c r="EL47" s="52">
        <f>IF(PLANEL_Pot_Trim!EL20&lt;&gt;0,EL21/PLANEL_Pot_Trim!EL20,0)</f>
        <v>0.28248989996671081</v>
      </c>
      <c r="EM47" s="52">
        <f>IF(PLANEL_Pot_Trim!EM20&lt;&gt;0,EM21/PLANEL_Pot_Trim!EM20,0)</f>
        <v>0.28439796006625856</v>
      </c>
      <c r="EN47" s="52">
        <f>IF(PLANEL_Pot_Trim!EN20&lt;&gt;0,EN21/PLANEL_Pot_Trim!EN20,0)</f>
        <v>0.28248990006552005</v>
      </c>
      <c r="EO47" s="52">
        <f>IF(PLANEL_Pot_Trim!EO20&lt;&gt;0,EO21/PLANEL_Pot_Trim!EO20,0)</f>
        <v>0.27592487995798776</v>
      </c>
      <c r="EP47" s="52">
        <f>IF(PLANEL_Pot_Trim!EP20&lt;&gt;0,EP21/PLANEL_Pot_Trim!EP20,0)</f>
        <v>0.28248990006552005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3231.7753090000001</v>
      </c>
      <c r="F6" s="65">
        <v>4340.2166630000002</v>
      </c>
      <c r="G6" s="65">
        <v>2857.5487560000001</v>
      </c>
      <c r="H6" s="65">
        <v>350.38699980000001</v>
      </c>
      <c r="I6" s="65">
        <v>3366.0435680000001</v>
      </c>
      <c r="J6" s="65">
        <v>4434.0364870000003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3677.634411</v>
      </c>
      <c r="V6" s="65">
        <v>4990.7241119999999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2863.0687499999999</v>
      </c>
      <c r="AD6" s="65">
        <v>5425.1321559999997</v>
      </c>
      <c r="AE6" s="65">
        <v>3415.82395</v>
      </c>
      <c r="AF6" s="65">
        <v>401.86164120000001</v>
      </c>
      <c r="AG6" s="65">
        <v>3340.972714</v>
      </c>
      <c r="AH6" s="65">
        <v>4660.2549069999995</v>
      </c>
      <c r="AI6" s="65">
        <v>3415.82395</v>
      </c>
      <c r="AJ6" s="65">
        <v>401.86164120000001</v>
      </c>
      <c r="AK6" s="65">
        <v>3716.0028649999999</v>
      </c>
      <c r="AL6" s="65">
        <v>5425.1321559999997</v>
      </c>
      <c r="AM6" s="65">
        <v>3415.82395</v>
      </c>
      <c r="AN6" s="65">
        <v>401.86164120000001</v>
      </c>
      <c r="AO6" s="65">
        <v>3803.0078450000001</v>
      </c>
      <c r="AP6" s="65">
        <v>5425.1321559999997</v>
      </c>
      <c r="AQ6" s="65">
        <v>3415.82395</v>
      </c>
      <c r="AR6" s="65">
        <v>419.40542670000002</v>
      </c>
      <c r="AS6" s="65">
        <v>4089.2029109999999</v>
      </c>
      <c r="AT6" s="65">
        <v>5661.9732610000001</v>
      </c>
      <c r="AU6" s="65">
        <v>3564.9461270000002</v>
      </c>
      <c r="AV6" s="65">
        <v>419.40542670000002</v>
      </c>
      <c r="AW6" s="65">
        <v>4089.2029109999999</v>
      </c>
      <c r="AX6" s="65">
        <v>5469.1932610000003</v>
      </c>
      <c r="AY6" s="65">
        <v>3564.9461270000002</v>
      </c>
      <c r="AZ6" s="65">
        <v>165.67603690000001</v>
      </c>
      <c r="BA6" s="65">
        <v>1615.341359</v>
      </c>
      <c r="BB6" s="65">
        <v>2236.6264980000001</v>
      </c>
      <c r="BC6" s="65">
        <v>1408.2463130000001</v>
      </c>
      <c r="BD6" s="65">
        <v>165.67603690000001</v>
      </c>
      <c r="BE6" s="65">
        <v>1615.341359</v>
      </c>
      <c r="BF6" s="65">
        <v>2236.6264980000001</v>
      </c>
      <c r="BG6" s="65">
        <v>1408.2463130000001</v>
      </c>
      <c r="BH6" s="65">
        <v>165.67603690000001</v>
      </c>
      <c r="BI6" s="65">
        <v>1615.341359</v>
      </c>
      <c r="BJ6" s="65">
        <v>2236.6264980000001</v>
      </c>
      <c r="BK6" s="65">
        <v>1408.2463130000001</v>
      </c>
      <c r="BL6" s="65">
        <v>165.67603690000001</v>
      </c>
      <c r="BM6" s="65">
        <v>1615.341359</v>
      </c>
      <c r="BN6" s="65">
        <v>2236.6264980000001</v>
      </c>
      <c r="BO6" s="65">
        <v>1408.2463130000001</v>
      </c>
      <c r="BP6" s="65">
        <v>165.67603690000001</v>
      </c>
      <c r="BQ6" s="65">
        <v>1615.341359</v>
      </c>
      <c r="BR6" s="65">
        <v>2236.6264980000001</v>
      </c>
      <c r="BS6" s="65">
        <v>1408.2463130000001</v>
      </c>
      <c r="BT6" s="65">
        <v>165.67603690000001</v>
      </c>
      <c r="BU6" s="65">
        <v>1615.341359</v>
      </c>
      <c r="BV6" s="65">
        <v>2236.6264980000001</v>
      </c>
      <c r="BW6" s="65">
        <v>1408.2463130000001</v>
      </c>
      <c r="BX6" s="65">
        <v>165.67603690000001</v>
      </c>
      <c r="BY6" s="65">
        <v>1615.341359</v>
      </c>
      <c r="BZ6" s="65">
        <v>2236.6264980000001</v>
      </c>
      <c r="CA6" s="65">
        <v>1408.2463130000001</v>
      </c>
      <c r="CB6" s="65">
        <v>49.680600859999998</v>
      </c>
      <c r="CC6" s="65">
        <v>484.38585840000002</v>
      </c>
      <c r="CD6" s="65">
        <v>670.68811159999996</v>
      </c>
      <c r="CE6" s="65">
        <v>422.28510729999999</v>
      </c>
      <c r="CF6" s="65">
        <v>49.680600859999998</v>
      </c>
      <c r="CG6" s="65">
        <v>484.38585840000002</v>
      </c>
      <c r="CH6" s="65">
        <v>670.68811159999996</v>
      </c>
      <c r="CI6" s="65">
        <v>422.28510729999999</v>
      </c>
      <c r="CJ6" s="65">
        <v>49.680600859999998</v>
      </c>
      <c r="CK6" s="65">
        <v>484.38585840000002</v>
      </c>
      <c r="CL6" s="65">
        <v>670.68811159999996</v>
      </c>
      <c r="CM6" s="65">
        <v>422.28510729999999</v>
      </c>
      <c r="CN6" s="65">
        <v>49.680600859999998</v>
      </c>
      <c r="CO6" s="65">
        <v>484.38585840000002</v>
      </c>
      <c r="CP6" s="65">
        <v>670.68811159999996</v>
      </c>
      <c r="CQ6" s="65">
        <v>422.28510729999999</v>
      </c>
      <c r="CR6" s="65">
        <v>49.680600859999998</v>
      </c>
      <c r="CS6" s="65">
        <v>484.38585840000002</v>
      </c>
      <c r="CT6" s="65">
        <v>670.68811159999996</v>
      </c>
      <c r="CU6" s="65">
        <v>422.28510729999999</v>
      </c>
      <c r="CV6" s="65">
        <v>17.543785539999998</v>
      </c>
      <c r="CW6" s="65">
        <v>171.05190899999999</v>
      </c>
      <c r="CX6" s="65">
        <v>236.84110469999999</v>
      </c>
      <c r="CY6" s="65">
        <v>149.12217699999999</v>
      </c>
      <c r="CZ6" s="65">
        <v>17.543785539999998</v>
      </c>
      <c r="DA6" s="65">
        <v>171.05190899999999</v>
      </c>
      <c r="DB6" s="65">
        <v>236.84110469999999</v>
      </c>
      <c r="DC6" s="65">
        <v>149.12217699999999</v>
      </c>
      <c r="DD6" s="65">
        <v>17.543785539999998</v>
      </c>
      <c r="DE6" s="65">
        <v>171.05190899999999</v>
      </c>
      <c r="DF6" s="65">
        <v>236.84110469999999</v>
      </c>
      <c r="DG6" s="65">
        <v>149.12217699999999</v>
      </c>
      <c r="DH6" s="65">
        <v>17.543785539999998</v>
      </c>
      <c r="DI6" s="65">
        <v>171.05190899999999</v>
      </c>
      <c r="DJ6" s="65">
        <v>236.84110469999999</v>
      </c>
      <c r="DK6" s="65">
        <v>149.12217699999999</v>
      </c>
      <c r="DL6" s="65">
        <v>17.543785539999998</v>
      </c>
      <c r="DM6" s="65">
        <v>171.05190899999999</v>
      </c>
      <c r="DN6" s="65">
        <v>236.84110469999999</v>
      </c>
      <c r="DO6" s="65">
        <v>149.12217699999999</v>
      </c>
      <c r="DP6" s="65">
        <v>17.543785539999998</v>
      </c>
      <c r="DQ6" s="65">
        <v>171.05190899999999</v>
      </c>
      <c r="DR6" s="65">
        <v>44.061104729999997</v>
      </c>
      <c r="DS6" s="65">
        <v>149.12217699999999</v>
      </c>
      <c r="DT6" s="65">
        <v>17.543785539999998</v>
      </c>
      <c r="DU6" s="65">
        <v>171.05190899999999</v>
      </c>
      <c r="DV6" s="65">
        <v>236.84110469999999</v>
      </c>
      <c r="DW6" s="65">
        <v>149.12217699999999</v>
      </c>
      <c r="DX6" s="65">
        <v>17.543785539999998</v>
      </c>
      <c r="DY6" s="65">
        <v>171.05190899999999</v>
      </c>
      <c r="DZ6" s="65">
        <v>236.84110469999999</v>
      </c>
      <c r="EA6" s="65">
        <v>149.12217699999999</v>
      </c>
      <c r="EB6" s="65">
        <v>17.543785539999998</v>
      </c>
      <c r="EC6" s="65">
        <v>171.05190899999999</v>
      </c>
      <c r="ED6" s="65">
        <v>236.84110469999999</v>
      </c>
      <c r="EE6" s="65">
        <v>149.12217699999999</v>
      </c>
      <c r="EF6" s="65">
        <v>17.543785539999998</v>
      </c>
      <c r="EG6" s="65">
        <v>171.05190899999999</v>
      </c>
      <c r="EH6" s="65">
        <v>236.84110469999999</v>
      </c>
      <c r="EI6" s="65">
        <v>149.12217699999999</v>
      </c>
      <c r="EJ6" s="65">
        <v>17.543785539999998</v>
      </c>
      <c r="EK6" s="65">
        <v>171.05190899999999</v>
      </c>
      <c r="EL6" s="65">
        <v>236.84110469999999</v>
      </c>
      <c r="EM6" s="65">
        <v>149.12217699999999</v>
      </c>
      <c r="EN6" s="65">
        <v>17.543785539999998</v>
      </c>
      <c r="EO6" s="65">
        <v>171.05190899999999</v>
      </c>
      <c r="EP6" s="65">
        <v>236.84110469999999</v>
      </c>
      <c r="EQ6" s="65">
        <v>149.12217699999999</v>
      </c>
      <c r="ER6" s="65">
        <v>17.543785539999998</v>
      </c>
      <c r="ES6" s="65">
        <v>171.05190899999999</v>
      </c>
      <c r="ET6" s="65">
        <v>236.84110469999999</v>
      </c>
      <c r="EU6" s="65">
        <v>149.12217699999999</v>
      </c>
      <c r="EV6" s="65">
        <v>17.543785539999998</v>
      </c>
      <c r="EW6" s="65">
        <v>171.05190899999999</v>
      </c>
      <c r="EX6" s="65">
        <v>236.84110469999999</v>
      </c>
      <c r="EY6" s="65">
        <v>149.12217699999999</v>
      </c>
      <c r="EZ6" s="65">
        <v>17.543785539999998</v>
      </c>
      <c r="FA6" s="65">
        <v>171.05190899999999</v>
      </c>
      <c r="FB6" s="65">
        <v>236.84110469999999</v>
      </c>
      <c r="FC6" s="65">
        <v>149.12217699999999</v>
      </c>
    </row>
    <row r="7" spans="1:159" x14ac:dyDescent="0.2">
      <c r="B7" s="65" t="s">
        <v>14</v>
      </c>
      <c r="C7" s="65" t="s">
        <v>38</v>
      </c>
      <c r="D7" s="65">
        <v>17.349399999999999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283.339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423.22111999999998</v>
      </c>
      <c r="AF7" s="65">
        <v>49.79072</v>
      </c>
      <c r="AG7" s="65">
        <v>485.45952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637.61472000000003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637.61472000000003</v>
      </c>
      <c r="AU7" s="65">
        <v>423.22111999999998</v>
      </c>
      <c r="AV7" s="65">
        <v>49.79072</v>
      </c>
      <c r="AW7" s="65">
        <v>485.45952</v>
      </c>
      <c r="AX7" s="65">
        <v>637.61472000000003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23.630476649999999</v>
      </c>
      <c r="E8" s="65">
        <v>226.01971649999999</v>
      </c>
      <c r="F8" s="65">
        <v>366.4612348</v>
      </c>
      <c r="G8" s="65">
        <v>150.3329497</v>
      </c>
      <c r="H8" s="65">
        <v>23.585123930000002</v>
      </c>
      <c r="I8" s="65">
        <v>117.8853709</v>
      </c>
      <c r="J8" s="65">
        <v>449.02404000000001</v>
      </c>
      <c r="K8" s="65">
        <v>199.8193316</v>
      </c>
      <c r="L8" s="65">
        <v>36.755429380000002</v>
      </c>
      <c r="M8" s="65">
        <v>321.3190889</v>
      </c>
      <c r="N8" s="65">
        <v>264.5459548</v>
      </c>
      <c r="O8" s="65">
        <v>266.6632697</v>
      </c>
      <c r="P8" s="65">
        <v>37.000076649999997</v>
      </c>
      <c r="Q8" s="65">
        <v>427.07180740000001</v>
      </c>
      <c r="R8" s="65">
        <v>528.15024000000005</v>
      </c>
      <c r="S8" s="65">
        <v>186.78026969999999</v>
      </c>
      <c r="T8" s="65">
        <v>37.238963929999997</v>
      </c>
      <c r="U8" s="65">
        <v>398.0168074</v>
      </c>
      <c r="V8" s="65">
        <v>507.49303479999998</v>
      </c>
      <c r="W8" s="65">
        <v>287.34685819999999</v>
      </c>
      <c r="X8" s="65">
        <v>30.865839999999999</v>
      </c>
      <c r="Y8" s="65">
        <v>349.00160740000001</v>
      </c>
      <c r="Z8" s="65">
        <v>595.59619480000003</v>
      </c>
      <c r="AA8" s="65">
        <v>389.62501159999999</v>
      </c>
      <c r="AB8" s="65">
        <v>26.16776393</v>
      </c>
      <c r="AC8" s="65">
        <v>442.4378074</v>
      </c>
      <c r="AD8" s="65">
        <v>138.26601819999999</v>
      </c>
      <c r="AE8" s="65">
        <v>221.3773716</v>
      </c>
      <c r="AF8" s="65">
        <v>24.483039999999999</v>
      </c>
      <c r="AG8" s="65">
        <v>257.39365650000002</v>
      </c>
      <c r="AH8" s="65">
        <v>495.89383479999998</v>
      </c>
      <c r="AI8" s="65">
        <v>129.11701160000001</v>
      </c>
      <c r="AJ8" s="65">
        <v>23.97310938</v>
      </c>
      <c r="AK8" s="65">
        <v>225.9559309</v>
      </c>
      <c r="AL8" s="65">
        <v>344.77699480000001</v>
      </c>
      <c r="AM8" s="65">
        <v>216.02369820000001</v>
      </c>
      <c r="AN8" s="65">
        <v>47.198236649999998</v>
      </c>
      <c r="AO8" s="65">
        <v>346.81997999999999</v>
      </c>
      <c r="AP8" s="65">
        <v>296.3929948</v>
      </c>
      <c r="AQ8" s="65">
        <v>320.26165099999997</v>
      </c>
      <c r="AR8" s="65">
        <v>47.198236649999998</v>
      </c>
      <c r="AS8" s="65">
        <v>356.20171649999997</v>
      </c>
      <c r="AT8" s="65">
        <v>399.64099479999999</v>
      </c>
      <c r="AU8" s="65">
        <v>296.13119339999997</v>
      </c>
      <c r="AV8" s="65">
        <v>47.198236649999998</v>
      </c>
      <c r="AW8" s="65">
        <v>361.20385649999997</v>
      </c>
      <c r="AX8" s="65">
        <v>637.17619479999996</v>
      </c>
      <c r="AY8" s="65">
        <v>401.1850116</v>
      </c>
      <c r="AZ8" s="65">
        <v>16.034563930000001</v>
      </c>
      <c r="BA8" s="65">
        <v>67.760940000000005</v>
      </c>
      <c r="BB8" s="65">
        <v>216.466613</v>
      </c>
      <c r="BC8" s="65">
        <v>136.2937934</v>
      </c>
      <c r="BD8" s="65">
        <v>16.034563930000001</v>
      </c>
      <c r="BE8" s="65">
        <v>46.360080000000004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112.462613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141.24461299999999</v>
      </c>
      <c r="BW8" s="65">
        <v>136.2937934</v>
      </c>
      <c r="BX8" s="65">
        <v>16.034563930000001</v>
      </c>
      <c r="BY8" s="65">
        <v>38.560079999999999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Z11" s="65">
        <v>12.96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380.96608320000001</v>
      </c>
      <c r="E17" s="65">
        <v>3766.6083359999998</v>
      </c>
      <c r="F17" s="65">
        <v>5083.2463580000003</v>
      </c>
      <c r="G17" s="65">
        <v>3277.1035659999998</v>
      </c>
      <c r="H17" s="65">
        <v>413.44788369999998</v>
      </c>
      <c r="I17" s="65">
        <v>3843.8575989999999</v>
      </c>
      <c r="J17" s="65">
        <v>5332.5532869999997</v>
      </c>
      <c r="K17" s="65">
        <v>3491.8927899999999</v>
      </c>
      <c r="L17" s="65">
        <v>451.79364950000001</v>
      </c>
      <c r="M17" s="65">
        <v>4367.9417350000003</v>
      </c>
      <c r="N17" s="65">
        <v>5833.0019259999999</v>
      </c>
      <c r="O17" s="65">
        <v>3794.4881399999999</v>
      </c>
      <c r="P17" s="65">
        <v>457.9405367</v>
      </c>
      <c r="Q17" s="65">
        <v>4506.281293</v>
      </c>
      <c r="R17" s="65">
        <v>6167.3764510000001</v>
      </c>
      <c r="S17" s="65">
        <v>3743.0141800000001</v>
      </c>
      <c r="T17" s="65">
        <v>489.26474400000001</v>
      </c>
      <c r="U17" s="65">
        <v>4599.7831379999998</v>
      </c>
      <c r="V17" s="65">
        <v>6221.6281470000004</v>
      </c>
      <c r="W17" s="65">
        <v>4107.8059890000004</v>
      </c>
      <c r="X17" s="65">
        <v>488.06522009999998</v>
      </c>
      <c r="Y17" s="65">
        <v>4772.3755629999996</v>
      </c>
      <c r="Z17" s="65">
        <v>6733.2278260000003</v>
      </c>
      <c r="AA17" s="65">
        <v>4245.8997419999996</v>
      </c>
      <c r="AB17" s="65">
        <v>484.8241251</v>
      </c>
      <c r="AC17" s="65">
        <v>3868.6150769999999</v>
      </c>
      <c r="AD17" s="65">
        <v>6308.5268939999996</v>
      </c>
      <c r="AE17" s="65">
        <v>4128.1164419999996</v>
      </c>
      <c r="AF17" s="65">
        <v>483.13940120000001</v>
      </c>
      <c r="AG17" s="65">
        <v>4161.4748909999998</v>
      </c>
      <c r="AH17" s="65">
        <v>5935.8374620000004</v>
      </c>
      <c r="AI17" s="65">
        <v>4035.8560819999998</v>
      </c>
      <c r="AJ17" s="65">
        <v>483.58947060000003</v>
      </c>
      <c r="AK17" s="65">
        <v>4505.0673150000002</v>
      </c>
      <c r="AL17" s="65">
        <v>6515.0378710000005</v>
      </c>
      <c r="AM17" s="65">
        <v>4122.7627679999996</v>
      </c>
      <c r="AN17" s="65">
        <v>505.85459789999999</v>
      </c>
      <c r="AO17" s="65">
        <v>4712.9363450000001</v>
      </c>
      <c r="AP17" s="65">
        <v>6466.6538710000004</v>
      </c>
      <c r="AQ17" s="65">
        <v>4227.0007210000003</v>
      </c>
      <c r="AR17" s="65">
        <v>524.35838339999998</v>
      </c>
      <c r="AS17" s="65">
        <v>5008.5131469999997</v>
      </c>
      <c r="AT17" s="65">
        <v>6806.7429760000005</v>
      </c>
      <c r="AU17" s="65">
        <v>4351.9924410000003</v>
      </c>
      <c r="AV17" s="65">
        <v>524.35838339999998</v>
      </c>
      <c r="AW17" s="65">
        <v>5013.5152870000002</v>
      </c>
      <c r="AX17" s="65">
        <v>6851.4981760000001</v>
      </c>
      <c r="AY17" s="65">
        <v>4457.0462589999997</v>
      </c>
      <c r="AZ17" s="65">
        <v>211.33356079999999</v>
      </c>
      <c r="BA17" s="65">
        <v>1971.9261590000001</v>
      </c>
      <c r="BB17" s="65">
        <v>2853.0030710000001</v>
      </c>
      <c r="BC17" s="65">
        <v>1796.3352669999999</v>
      </c>
      <c r="BD17" s="65">
        <v>211.33356079999999</v>
      </c>
      <c r="BE17" s="65">
        <v>1941.165299</v>
      </c>
      <c r="BF17" s="65">
        <v>2840.0430710000001</v>
      </c>
      <c r="BG17" s="65">
        <v>1796.3352669999999</v>
      </c>
      <c r="BH17" s="65">
        <v>211.33356079999999</v>
      </c>
      <c r="BI17" s="65">
        <v>2060.5022180000001</v>
      </c>
      <c r="BJ17" s="65">
        <v>2748.9990710000002</v>
      </c>
      <c r="BK17" s="65">
        <v>1796.3352669999999</v>
      </c>
      <c r="BL17" s="65">
        <v>211.33356079999999</v>
      </c>
      <c r="BM17" s="65">
        <v>2060.5022180000001</v>
      </c>
      <c r="BN17" s="65">
        <v>2853.0030710000001</v>
      </c>
      <c r="BO17" s="65">
        <v>1796.3352669999999</v>
      </c>
      <c r="BP17" s="65">
        <v>211.33356079999999</v>
      </c>
      <c r="BQ17" s="65">
        <v>2060.5022180000001</v>
      </c>
      <c r="BR17" s="65">
        <v>2853.0030710000001</v>
      </c>
      <c r="BS17" s="65">
        <v>1796.3352669999999</v>
      </c>
      <c r="BT17" s="65">
        <v>211.33356079999999</v>
      </c>
      <c r="BU17" s="65">
        <v>2060.5022180000001</v>
      </c>
      <c r="BV17" s="65">
        <v>2777.7810709999999</v>
      </c>
      <c r="BW17" s="65">
        <v>1796.3352669999999</v>
      </c>
      <c r="BX17" s="65">
        <v>211.33356079999999</v>
      </c>
      <c r="BY17" s="65">
        <v>1942.7252989999999</v>
      </c>
      <c r="BZ17" s="65">
        <v>2853.0030710000001</v>
      </c>
      <c r="CA17" s="65">
        <v>1796.3352669999999</v>
      </c>
      <c r="CB17" s="65">
        <v>65.897320859999994</v>
      </c>
      <c r="CC17" s="65">
        <v>642.49887839999997</v>
      </c>
      <c r="CD17" s="65">
        <v>889.61383160000003</v>
      </c>
      <c r="CE17" s="65">
        <v>560.12722729999996</v>
      </c>
      <c r="CF17" s="65">
        <v>65.897320859999994</v>
      </c>
      <c r="CG17" s="65">
        <v>642.49887839999997</v>
      </c>
      <c r="CH17" s="65">
        <v>889.61383160000003</v>
      </c>
      <c r="CI17" s="65">
        <v>560.12722729999996</v>
      </c>
      <c r="CJ17" s="65">
        <v>65.897320859999994</v>
      </c>
      <c r="CK17" s="65">
        <v>642.49887839999997</v>
      </c>
      <c r="CL17" s="65">
        <v>871.25383160000001</v>
      </c>
      <c r="CM17" s="65">
        <v>560.12722729999996</v>
      </c>
      <c r="CN17" s="65">
        <v>65.897320859999994</v>
      </c>
      <c r="CO17" s="65">
        <v>642.49887839999997</v>
      </c>
      <c r="CP17" s="65">
        <v>889.61383160000003</v>
      </c>
      <c r="CQ17" s="65">
        <v>560.12722729999996</v>
      </c>
      <c r="CR17" s="65">
        <v>65.897320859999994</v>
      </c>
      <c r="CS17" s="65">
        <v>642.49887839999997</v>
      </c>
      <c r="CT17" s="65">
        <v>889.61383160000003</v>
      </c>
      <c r="CU17" s="65">
        <v>560.12722729999996</v>
      </c>
      <c r="CV17" s="65">
        <v>17.543785539999998</v>
      </c>
      <c r="CW17" s="65">
        <v>171.05190899999999</v>
      </c>
      <c r="CX17" s="65">
        <v>236.84110469999999</v>
      </c>
      <c r="CY17" s="65">
        <v>149.12217699999999</v>
      </c>
      <c r="CZ17" s="65">
        <v>17.543785539999998</v>
      </c>
      <c r="DA17" s="65">
        <v>171.05190899999999</v>
      </c>
      <c r="DB17" s="65">
        <v>236.84110469999999</v>
      </c>
      <c r="DC17" s="65">
        <v>149.12217699999999</v>
      </c>
      <c r="DD17" s="65">
        <v>17.543785539999998</v>
      </c>
      <c r="DE17" s="65">
        <v>171.05190899999999</v>
      </c>
      <c r="DF17" s="65">
        <v>236.84110469999999</v>
      </c>
      <c r="DG17" s="65">
        <v>149.12217699999999</v>
      </c>
      <c r="DH17" s="65">
        <v>17.543785539999998</v>
      </c>
      <c r="DI17" s="65">
        <v>171.05190899999999</v>
      </c>
      <c r="DJ17" s="65">
        <v>236.84110469999999</v>
      </c>
      <c r="DK17" s="65">
        <v>149.12217699999999</v>
      </c>
      <c r="DL17" s="65">
        <v>17.543785539999998</v>
      </c>
      <c r="DM17" s="65">
        <v>171.05190899999999</v>
      </c>
      <c r="DN17" s="65">
        <v>236.84110469999999</v>
      </c>
      <c r="DO17" s="65">
        <v>149.12217699999999</v>
      </c>
      <c r="DP17" s="65">
        <v>17.543785539999998</v>
      </c>
      <c r="DQ17" s="65">
        <v>171.05190899999999</v>
      </c>
      <c r="DR17" s="65">
        <v>44.061104729999997</v>
      </c>
      <c r="DS17" s="65">
        <v>149.12217699999999</v>
      </c>
      <c r="DT17" s="65">
        <v>17.543785539999998</v>
      </c>
      <c r="DU17" s="65">
        <v>171.05190899999999</v>
      </c>
      <c r="DV17" s="65">
        <v>236.84110469999999</v>
      </c>
      <c r="DW17" s="65">
        <v>149.12217699999999</v>
      </c>
      <c r="DX17" s="65">
        <v>17.543785539999998</v>
      </c>
      <c r="DY17" s="65">
        <v>171.05190899999999</v>
      </c>
      <c r="DZ17" s="65">
        <v>236.84110469999999</v>
      </c>
      <c r="EA17" s="65">
        <v>149.12217699999999</v>
      </c>
      <c r="EB17" s="65">
        <v>17.543785539999998</v>
      </c>
      <c r="EC17" s="65">
        <v>171.05190899999999</v>
      </c>
      <c r="ED17" s="65">
        <v>236.84110469999999</v>
      </c>
      <c r="EE17" s="65">
        <v>149.12217699999999</v>
      </c>
      <c r="EF17" s="65">
        <v>17.543785539999998</v>
      </c>
      <c r="EG17" s="65">
        <v>171.05190899999999</v>
      </c>
      <c r="EH17" s="65">
        <v>236.84110469999999</v>
      </c>
      <c r="EI17" s="65">
        <v>149.12217699999999</v>
      </c>
      <c r="EJ17" s="65">
        <v>17.543785539999998</v>
      </c>
      <c r="EK17" s="65">
        <v>171.05190899999999</v>
      </c>
      <c r="EL17" s="65">
        <v>236.84110469999999</v>
      </c>
      <c r="EM17" s="65">
        <v>149.12217699999999</v>
      </c>
      <c r="EN17" s="65">
        <v>17.543785539999998</v>
      </c>
      <c r="EO17" s="65">
        <v>171.05190899999999</v>
      </c>
      <c r="EP17" s="65">
        <v>236.84110469999999</v>
      </c>
      <c r="EQ17" s="65">
        <v>149.12217699999999</v>
      </c>
      <c r="ER17" s="65">
        <v>17.543785539999998</v>
      </c>
      <c r="ES17" s="65">
        <v>171.05190899999999</v>
      </c>
      <c r="ET17" s="65">
        <v>236.84110469999999</v>
      </c>
      <c r="EU17" s="65">
        <v>149.12217699999999</v>
      </c>
      <c r="EV17" s="65">
        <v>17.543785539999998</v>
      </c>
      <c r="EW17" s="65">
        <v>171.05190899999999</v>
      </c>
      <c r="EX17" s="65">
        <v>236.84110469999999</v>
      </c>
      <c r="EY17" s="65">
        <v>149.12217699999999</v>
      </c>
      <c r="EZ17" s="65">
        <v>17.543785539999998</v>
      </c>
      <c r="FA17" s="65">
        <v>171.05190899999999</v>
      </c>
      <c r="FB17" s="65">
        <v>236.84110469999999</v>
      </c>
      <c r="FC17" s="65">
        <v>149.12217699999999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273.75</v>
      </c>
      <c r="G32" s="65">
        <v>273.75</v>
      </c>
      <c r="H32" s="65">
        <v>273.75</v>
      </c>
      <c r="I32" s="65">
        <v>273.75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540.22500000000002</v>
      </c>
      <c r="O32" s="65">
        <v>813.97500000000002</v>
      </c>
      <c r="P32" s="65">
        <v>813.97500000000002</v>
      </c>
      <c r="Q32" s="65">
        <v>813.97500000000002</v>
      </c>
      <c r="R32" s="65">
        <v>813.97500000000002</v>
      </c>
      <c r="S32" s="65">
        <v>540.22500000000002</v>
      </c>
      <c r="U32" s="65">
        <v>813.97500000000002</v>
      </c>
      <c r="V32" s="65">
        <v>813.97500000000002</v>
      </c>
      <c r="W32" s="65">
        <v>18.65131255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673.194479</v>
      </c>
      <c r="AC32" s="65">
        <v>813.97500000000002</v>
      </c>
      <c r="AD32" s="65">
        <v>273.75</v>
      </c>
      <c r="AE32" s="65">
        <v>813.97500000000002</v>
      </c>
      <c r="AF32" s="65">
        <v>813.97500000000002</v>
      </c>
      <c r="AG32" s="65">
        <v>540.22500000000002</v>
      </c>
      <c r="AH32" s="65">
        <v>813.97500000000002</v>
      </c>
      <c r="AI32" s="65">
        <v>273.75</v>
      </c>
      <c r="AJ32" s="65">
        <v>273.75</v>
      </c>
      <c r="AK32" s="65">
        <v>813.97500000000002</v>
      </c>
      <c r="AL32" s="65">
        <v>540.22500000000002</v>
      </c>
      <c r="AM32" s="65">
        <v>540.22500000000002</v>
      </c>
      <c r="AN32" s="65">
        <v>813.97500000000002</v>
      </c>
      <c r="AO32" s="65">
        <v>813.97500000000002</v>
      </c>
      <c r="AP32" s="65">
        <v>540.22500000000002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273.75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192.3596555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230.39686879999999</v>
      </c>
      <c r="BW32" s="65">
        <v>813.97500000000002</v>
      </c>
      <c r="BX32" s="65">
        <v>813.97500000000002</v>
      </c>
      <c r="BY32" s="65">
        <v>540.22500000000002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270.07499999999999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U33" s="65">
        <v>134.978185</v>
      </c>
      <c r="V33" s="65">
        <v>270.07499999999999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256.66400060000001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813.97500000000002</v>
      </c>
      <c r="F41" s="65">
        <v>543.82500000000005</v>
      </c>
      <c r="G41" s="65">
        <v>273.75</v>
      </c>
      <c r="H41" s="65">
        <v>543.82500000000005</v>
      </c>
      <c r="I41" s="65">
        <v>416.14206830000001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810.3</v>
      </c>
      <c r="O41" s="65">
        <v>1084.05</v>
      </c>
      <c r="P41" s="65">
        <v>955.3108757</v>
      </c>
      <c r="Q41" s="65">
        <v>813.97500000000002</v>
      </c>
      <c r="R41" s="65">
        <v>1084.05</v>
      </c>
      <c r="S41" s="65">
        <v>810.3</v>
      </c>
      <c r="T41" s="65">
        <v>270.07499999999999</v>
      </c>
      <c r="U41" s="65">
        <v>948.95318499999996</v>
      </c>
      <c r="V41" s="65">
        <v>1084.05</v>
      </c>
      <c r="W41" s="65">
        <v>288.72631250000001</v>
      </c>
      <c r="X41" s="65">
        <v>1084.05</v>
      </c>
      <c r="Y41" s="65">
        <v>813.97500000000002</v>
      </c>
      <c r="Z41" s="65">
        <v>1084.05</v>
      </c>
      <c r="AA41" s="65">
        <v>543.82500000000005</v>
      </c>
      <c r="AB41" s="65">
        <v>673.194479</v>
      </c>
      <c r="AC41" s="65">
        <v>1084.05</v>
      </c>
      <c r="AD41" s="65">
        <v>543.82500000000005</v>
      </c>
      <c r="AE41" s="65">
        <v>1084.05</v>
      </c>
      <c r="AF41" s="65">
        <v>1084.05</v>
      </c>
      <c r="AG41" s="65">
        <v>540.22500000000002</v>
      </c>
      <c r="AH41" s="65">
        <v>1084.05</v>
      </c>
      <c r="AI41" s="65">
        <v>543.82500000000005</v>
      </c>
      <c r="AJ41" s="65">
        <v>543.82500000000005</v>
      </c>
      <c r="AK41" s="65">
        <v>1084.05</v>
      </c>
      <c r="AL41" s="65">
        <v>810.3</v>
      </c>
      <c r="AM41" s="65">
        <v>810.3</v>
      </c>
      <c r="AN41" s="65">
        <v>1084.05</v>
      </c>
      <c r="AO41" s="65">
        <v>813.97500000000002</v>
      </c>
      <c r="AP41" s="65">
        <v>810.3</v>
      </c>
      <c r="AQ41" s="65">
        <v>270.07499999999999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543.82500000000005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1084.05</v>
      </c>
      <c r="BG41" s="65">
        <v>1084.05</v>
      </c>
      <c r="BH41" s="65">
        <v>1084.05</v>
      </c>
      <c r="BI41" s="65">
        <v>1070.639001</v>
      </c>
      <c r="BJ41" s="65">
        <v>270.07499999999999</v>
      </c>
      <c r="BK41" s="65">
        <v>1084.05</v>
      </c>
      <c r="BL41" s="65">
        <v>1084.05</v>
      </c>
      <c r="BM41" s="65">
        <v>1084.05</v>
      </c>
      <c r="BN41" s="65">
        <v>462.43465550000002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500.47186879999998</v>
      </c>
      <c r="BW41" s="65">
        <v>1084.05</v>
      </c>
      <c r="BX41" s="65">
        <v>1084.05</v>
      </c>
      <c r="BY41" s="65">
        <v>810.3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1281.27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1221.27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1206.1967119999999</v>
      </c>
      <c r="AM55" s="65">
        <v>1551.27</v>
      </c>
      <c r="AN55" s="65">
        <v>1551.27</v>
      </c>
      <c r="AO55" s="65">
        <v>1551.27</v>
      </c>
      <c r="AP55" s="65">
        <v>1366.77</v>
      </c>
      <c r="AQ55" s="65">
        <v>1551.27</v>
      </c>
      <c r="AR55" s="65">
        <v>1551.27</v>
      </c>
      <c r="AS55" s="65">
        <v>1551.27</v>
      </c>
      <c r="AT55" s="65">
        <v>1366.77</v>
      </c>
      <c r="AU55" s="65">
        <v>1551.27</v>
      </c>
      <c r="AV55" s="65">
        <v>1551.27</v>
      </c>
      <c r="AW55" s="65">
        <v>1551.27</v>
      </c>
      <c r="AX55" s="65">
        <v>1212.2998620000001</v>
      </c>
      <c r="AY55" s="65">
        <v>1551.27</v>
      </c>
      <c r="AZ55" s="65">
        <v>1551.27</v>
      </c>
      <c r="BA55" s="65">
        <v>1551.27</v>
      </c>
      <c r="BB55" s="65">
        <v>1366.77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1281.27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1221.27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1206.1967119999999</v>
      </c>
      <c r="AM65" s="65">
        <v>1551.27</v>
      </c>
      <c r="AN65" s="65">
        <v>1551.27</v>
      </c>
      <c r="AO65" s="65">
        <v>1551.27</v>
      </c>
      <c r="AP65" s="65">
        <v>1366.77</v>
      </c>
      <c r="AQ65" s="65">
        <v>1551.27</v>
      </c>
      <c r="AR65" s="65">
        <v>1551.27</v>
      </c>
      <c r="AS65" s="65">
        <v>1551.27</v>
      </c>
      <c r="AT65" s="65">
        <v>1366.77</v>
      </c>
      <c r="AU65" s="65">
        <v>1551.27</v>
      </c>
      <c r="AV65" s="65">
        <v>1551.27</v>
      </c>
      <c r="AW65" s="65">
        <v>1551.27</v>
      </c>
      <c r="AX65" s="65">
        <v>1212.2998620000001</v>
      </c>
      <c r="AY65" s="65">
        <v>1551.27</v>
      </c>
      <c r="AZ65" s="65">
        <v>1551.27</v>
      </c>
      <c r="BA65" s="65">
        <v>1551.27</v>
      </c>
      <c r="BB65" s="65">
        <v>1366.77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249.344821</v>
      </c>
      <c r="BA90" s="65">
        <v>249.344821</v>
      </c>
      <c r="BB90" s="65">
        <v>249.344821</v>
      </c>
      <c r="BC90" s="65">
        <v>249.344821</v>
      </c>
      <c r="BD90" s="65">
        <v>4180.3813309999996</v>
      </c>
      <c r="BE90" s="65">
        <v>4180.3813309999996</v>
      </c>
      <c r="BF90" s="65">
        <v>4180.3813309999996</v>
      </c>
      <c r="BG90" s="65">
        <v>4180.3813309999996</v>
      </c>
      <c r="BH90" s="65">
        <v>6082.295271</v>
      </c>
      <c r="BI90" s="65">
        <v>6082.295271</v>
      </c>
      <c r="BJ90" s="65">
        <v>6082.295271</v>
      </c>
      <c r="BK90" s="65">
        <v>6082.295271</v>
      </c>
      <c r="BL90" s="65">
        <v>9063.2271380000002</v>
      </c>
      <c r="BM90" s="65">
        <v>9063.2271380000002</v>
      </c>
      <c r="BN90" s="65">
        <v>9063.2271380000002</v>
      </c>
      <c r="BO90" s="65">
        <v>9063.2271380000002</v>
      </c>
      <c r="BP90" s="65">
        <v>9249.8430009999993</v>
      </c>
      <c r="BQ90" s="65">
        <v>9249.8430009999993</v>
      </c>
      <c r="BR90" s="65">
        <v>9249.8430009999993</v>
      </c>
      <c r="BS90" s="65">
        <v>9249.8430009999993</v>
      </c>
      <c r="BT90" s="65">
        <v>9249.8430009999993</v>
      </c>
      <c r="BU90" s="65">
        <v>9249.8430009999993</v>
      </c>
      <c r="BV90" s="65">
        <v>9249.8430009999993</v>
      </c>
      <c r="BW90" s="65">
        <v>9249.8430009999993</v>
      </c>
      <c r="BX90" s="65">
        <v>9249.8430009999993</v>
      </c>
      <c r="BY90" s="65">
        <v>9249.8430009999993</v>
      </c>
      <c r="BZ90" s="65">
        <v>9249.8430009999993</v>
      </c>
      <c r="CA90" s="65">
        <v>9249.8430009999993</v>
      </c>
      <c r="CB90" s="65">
        <v>9249.8430009999993</v>
      </c>
      <c r="CC90" s="65">
        <v>9249.8430009999993</v>
      </c>
      <c r="CD90" s="65">
        <v>9249.8430009999993</v>
      </c>
      <c r="CE90" s="65">
        <v>9249.8430009999993</v>
      </c>
      <c r="CF90" s="65">
        <v>9249.8430009999993</v>
      </c>
      <c r="CG90" s="65">
        <v>9249.8430009999993</v>
      </c>
      <c r="CH90" s="65">
        <v>9249.8430009999993</v>
      </c>
      <c r="CI90" s="65">
        <v>9249.8430009999993</v>
      </c>
      <c r="CJ90" s="65">
        <v>9249.8430009999993</v>
      </c>
      <c r="CK90" s="65">
        <v>9249.8430009999993</v>
      </c>
      <c r="CL90" s="65">
        <v>9249.8430009999993</v>
      </c>
      <c r="CM90" s="65">
        <v>9249.8430009999993</v>
      </c>
      <c r="CN90" s="65">
        <v>9249.8430009999993</v>
      </c>
      <c r="CO90" s="65">
        <v>9249.8430009999993</v>
      </c>
      <c r="CP90" s="65">
        <v>9249.8430009999993</v>
      </c>
      <c r="CQ90" s="65">
        <v>9249.8430009999993</v>
      </c>
      <c r="CR90" s="65">
        <v>9249.8430009999993</v>
      </c>
      <c r="CS90" s="65">
        <v>9249.8430009999993</v>
      </c>
      <c r="CT90" s="65">
        <v>9249.8430009999993</v>
      </c>
      <c r="CU90" s="65">
        <v>9249.8430009999993</v>
      </c>
      <c r="CV90" s="65">
        <v>9249.8430009999993</v>
      </c>
      <c r="CW90" s="65">
        <v>9249.8430009999993</v>
      </c>
      <c r="CX90" s="65">
        <v>9249.8430009999993</v>
      </c>
      <c r="CY90" s="65">
        <v>9249.8430009999993</v>
      </c>
      <c r="CZ90" s="65">
        <v>9249.8430009999993</v>
      </c>
      <c r="DA90" s="65">
        <v>9249.8430009999993</v>
      </c>
      <c r="DB90" s="65">
        <v>9249.8430009999993</v>
      </c>
      <c r="DC90" s="65">
        <v>9249.8430009999993</v>
      </c>
      <c r="DD90" s="65">
        <v>9249.8430009999993</v>
      </c>
      <c r="DE90" s="65">
        <v>9249.8430009999993</v>
      </c>
      <c r="DF90" s="65">
        <v>9249.8430009999993</v>
      </c>
      <c r="DG90" s="65">
        <v>9249.8430009999993</v>
      </c>
      <c r="DH90" s="65">
        <v>9249.8430009999993</v>
      </c>
      <c r="DI90" s="65">
        <v>9249.8430009999993</v>
      </c>
      <c r="DJ90" s="65">
        <v>9249.8430009999993</v>
      </c>
      <c r="DK90" s="65">
        <v>9249.8430009999993</v>
      </c>
      <c r="DL90" s="65">
        <v>9249.8430009999993</v>
      </c>
      <c r="DM90" s="65">
        <v>9249.8430009999993</v>
      </c>
      <c r="DN90" s="65">
        <v>9249.8430009999993</v>
      </c>
      <c r="DO90" s="65">
        <v>9249.8430009999993</v>
      </c>
      <c r="DP90" s="65">
        <v>9249.8430009999993</v>
      </c>
      <c r="DQ90" s="65">
        <v>9249.8430009999993</v>
      </c>
      <c r="DR90" s="65">
        <v>9249.8430009999993</v>
      </c>
      <c r="DS90" s="65">
        <v>9249.8430009999993</v>
      </c>
      <c r="DT90" s="65">
        <v>9249.8430009999993</v>
      </c>
      <c r="DU90" s="65">
        <v>9249.8430009999993</v>
      </c>
      <c r="DV90" s="65">
        <v>9249.8430009999993</v>
      </c>
      <c r="DW90" s="65">
        <v>9249.8430009999993</v>
      </c>
      <c r="DX90" s="65">
        <v>9249.8430009999993</v>
      </c>
      <c r="DY90" s="65">
        <v>9249.8430009999993</v>
      </c>
      <c r="DZ90" s="65">
        <v>9249.8430009999993</v>
      </c>
      <c r="EA90" s="65">
        <v>9249.8430009999993</v>
      </c>
      <c r="EB90" s="65">
        <v>9249.8430009999993</v>
      </c>
      <c r="EC90" s="65">
        <v>9249.8430009999993</v>
      </c>
      <c r="ED90" s="65">
        <v>9249.8430009999993</v>
      </c>
      <c r="EE90" s="65">
        <v>9249.8430009999993</v>
      </c>
      <c r="EF90" s="65">
        <v>9249.8430009999993</v>
      </c>
      <c r="EG90" s="65">
        <v>9249.8430009999993</v>
      </c>
      <c r="EH90" s="65">
        <v>9249.8430009999993</v>
      </c>
      <c r="EI90" s="65">
        <v>9249.8430009999993</v>
      </c>
      <c r="EJ90" s="65">
        <v>9249.8430009999993</v>
      </c>
      <c r="EK90" s="65">
        <v>9249.8430009999993</v>
      </c>
      <c r="EL90" s="65">
        <v>9249.8430009999993</v>
      </c>
      <c r="EM90" s="65">
        <v>9249.8430009999993</v>
      </c>
      <c r="EN90" s="65">
        <v>9249.8430009999993</v>
      </c>
      <c r="EO90" s="65">
        <v>9249.8430009999993</v>
      </c>
      <c r="EP90" s="65">
        <v>9249.8430009999993</v>
      </c>
      <c r="EQ90" s="65">
        <v>9249.8430009999993</v>
      </c>
      <c r="ER90" s="65">
        <v>9249.8430009999993</v>
      </c>
      <c r="ES90" s="65">
        <v>9249.8430009999993</v>
      </c>
      <c r="ET90" s="65">
        <v>9249.8430009999993</v>
      </c>
      <c r="EU90" s="65">
        <v>9249.8430009999993</v>
      </c>
      <c r="EV90" s="65">
        <v>9249.8430009999993</v>
      </c>
      <c r="EW90" s="65">
        <v>9249.8430009999993</v>
      </c>
      <c r="EX90" s="65">
        <v>9249.8430009999993</v>
      </c>
      <c r="EY90" s="65">
        <v>9249.8430009999993</v>
      </c>
      <c r="EZ90" s="65">
        <v>9249.8430009999993</v>
      </c>
      <c r="FA90" s="65">
        <v>9249.8430009999993</v>
      </c>
      <c r="FB90" s="65">
        <v>9249.8430009999993</v>
      </c>
      <c r="FC90" s="65">
        <v>9249.8430009999993</v>
      </c>
    </row>
    <row r="91" spans="2:159" x14ac:dyDescent="0.2">
      <c r="B91" s="65" t="s">
        <v>675</v>
      </c>
      <c r="C91" s="65" t="s">
        <v>38</v>
      </c>
      <c r="BH91" s="65">
        <v>12.84861648</v>
      </c>
      <c r="BI91" s="65">
        <v>12.84861648</v>
      </c>
      <c r="BJ91" s="65">
        <v>12.84861648</v>
      </c>
      <c r="BK91" s="65">
        <v>12.84861648</v>
      </c>
      <c r="BL91" s="65">
        <v>353.05489820000003</v>
      </c>
      <c r="BM91" s="65">
        <v>353.05489820000003</v>
      </c>
      <c r="BN91" s="65">
        <v>353.05489820000003</v>
      </c>
      <c r="BO91" s="65">
        <v>353.05489820000003</v>
      </c>
      <c r="BP91" s="65">
        <v>353.05489820000003</v>
      </c>
      <c r="BR91" s="65">
        <v>353.05489820000003</v>
      </c>
      <c r="BS91" s="65">
        <v>353.05489820000003</v>
      </c>
      <c r="BT91" s="65">
        <v>353.05489820000003</v>
      </c>
      <c r="BU91" s="65">
        <v>353.05489820000003</v>
      </c>
      <c r="BV91" s="65">
        <v>353.05489820000003</v>
      </c>
      <c r="BW91" s="65">
        <v>353.05489820000003</v>
      </c>
      <c r="BX91" s="65">
        <v>353.05489820000003</v>
      </c>
      <c r="BY91" s="65">
        <v>353.05489820000003</v>
      </c>
      <c r="BZ91" s="65">
        <v>353.05489820000003</v>
      </c>
      <c r="CA91" s="65">
        <v>353.05489820000003</v>
      </c>
      <c r="CB91" s="65">
        <v>353.05489820000003</v>
      </c>
      <c r="CC91" s="65">
        <v>353.05489820000003</v>
      </c>
      <c r="CD91" s="65">
        <v>353.05489820000003</v>
      </c>
      <c r="CE91" s="65">
        <v>353.05489820000003</v>
      </c>
      <c r="CF91" s="65">
        <v>353.05489820000003</v>
      </c>
      <c r="CG91" s="65">
        <v>353.05489820000003</v>
      </c>
      <c r="CH91" s="65">
        <v>353.05489820000003</v>
      </c>
      <c r="CI91" s="65">
        <v>353.05489820000003</v>
      </c>
      <c r="CJ91" s="65">
        <v>353.05489820000003</v>
      </c>
      <c r="CK91" s="65">
        <v>353.05489820000003</v>
      </c>
      <c r="CL91" s="65">
        <v>353.05489820000003</v>
      </c>
      <c r="CM91" s="65">
        <v>353.05489820000003</v>
      </c>
      <c r="CN91" s="65">
        <v>353.05489820000003</v>
      </c>
      <c r="CO91" s="65">
        <v>353.05489820000003</v>
      </c>
      <c r="CP91" s="65">
        <v>353.05489820000003</v>
      </c>
      <c r="CQ91" s="65">
        <v>353.05489820000003</v>
      </c>
      <c r="CR91" s="65">
        <v>353.05489820000003</v>
      </c>
      <c r="CS91" s="65">
        <v>353.05489820000003</v>
      </c>
      <c r="CT91" s="65">
        <v>353.05489820000003</v>
      </c>
      <c r="CU91" s="65">
        <v>353.05489820000003</v>
      </c>
      <c r="CV91" s="65">
        <v>353.05489820000003</v>
      </c>
      <c r="CW91" s="65">
        <v>353.05489820000003</v>
      </c>
      <c r="CX91" s="65">
        <v>353.05489820000003</v>
      </c>
      <c r="CY91" s="65">
        <v>353.05489820000003</v>
      </c>
      <c r="CZ91" s="65">
        <v>353.05489820000003</v>
      </c>
      <c r="DA91" s="65">
        <v>353.05489820000003</v>
      </c>
      <c r="DB91" s="65">
        <v>353.05489820000003</v>
      </c>
      <c r="DC91" s="65">
        <v>353.05489820000003</v>
      </c>
      <c r="DD91" s="65">
        <v>353.05489820000003</v>
      </c>
      <c r="DE91" s="65">
        <v>353.05489820000003</v>
      </c>
      <c r="DF91" s="65">
        <v>353.05489820000003</v>
      </c>
      <c r="DG91" s="65">
        <v>353.05489820000003</v>
      </c>
      <c r="DH91" s="65">
        <v>353.05489820000003</v>
      </c>
      <c r="DI91" s="65">
        <v>353.05489820000003</v>
      </c>
      <c r="DJ91" s="65">
        <v>353.05489820000003</v>
      </c>
      <c r="DK91" s="65">
        <v>353.05489820000003</v>
      </c>
      <c r="DL91" s="65">
        <v>353.05489820000003</v>
      </c>
      <c r="DM91" s="65">
        <v>353.05489820000003</v>
      </c>
      <c r="DN91" s="65">
        <v>353.05489820000003</v>
      </c>
      <c r="DO91" s="65">
        <v>353.05489820000003</v>
      </c>
      <c r="DP91" s="65">
        <v>353.05489820000003</v>
      </c>
      <c r="DQ91" s="65">
        <v>353.05489820000003</v>
      </c>
      <c r="DR91" s="65">
        <v>353.05489820000003</v>
      </c>
      <c r="DS91" s="65">
        <v>353.05489820000003</v>
      </c>
      <c r="DT91" s="65">
        <v>353.05489820000003</v>
      </c>
      <c r="DU91" s="65">
        <v>353.05489820000003</v>
      </c>
      <c r="DV91" s="65">
        <v>353.05489820000003</v>
      </c>
      <c r="DW91" s="65">
        <v>353.05489820000003</v>
      </c>
      <c r="DX91" s="65">
        <v>353.05489820000003</v>
      </c>
      <c r="DY91" s="65">
        <v>353.05489820000003</v>
      </c>
      <c r="DZ91" s="65">
        <v>353.05489820000003</v>
      </c>
      <c r="EA91" s="65">
        <v>353.05489820000003</v>
      </c>
      <c r="EB91" s="65">
        <v>353.05489820000003</v>
      </c>
      <c r="EC91" s="65">
        <v>353.05489820000003</v>
      </c>
      <c r="ED91" s="65">
        <v>353.05489820000003</v>
      </c>
      <c r="EE91" s="65">
        <v>353.05489820000003</v>
      </c>
      <c r="EF91" s="65">
        <v>353.05489820000003</v>
      </c>
      <c r="EG91" s="65">
        <v>353.05489820000003</v>
      </c>
      <c r="EI91" s="65">
        <v>353.05489820000003</v>
      </c>
      <c r="EJ91" s="65">
        <v>353.05489820000003</v>
      </c>
      <c r="EK91" s="65">
        <v>353.05489820000003</v>
      </c>
      <c r="EL91" s="65">
        <v>353.05489820000003</v>
      </c>
      <c r="EM91" s="65">
        <v>353.05489820000003</v>
      </c>
      <c r="EN91" s="65">
        <v>353.05489820000003</v>
      </c>
      <c r="EO91" s="65">
        <v>353.05489820000003</v>
      </c>
      <c r="EP91" s="65">
        <v>353.05489820000003</v>
      </c>
      <c r="EQ91" s="65">
        <v>353.05489820000003</v>
      </c>
      <c r="ER91" s="65">
        <v>353.05489820000003</v>
      </c>
      <c r="ES91" s="65">
        <v>353.05489820000003</v>
      </c>
      <c r="ET91" s="65">
        <v>353.05489820000003</v>
      </c>
      <c r="EU91" s="65">
        <v>353.05489820000003</v>
      </c>
      <c r="EV91" s="65">
        <v>353.05489820000003</v>
      </c>
      <c r="EW91" s="65">
        <v>353.05489820000003</v>
      </c>
      <c r="EX91" s="65">
        <v>353.05489820000003</v>
      </c>
      <c r="EY91" s="65">
        <v>353.05489820000003</v>
      </c>
      <c r="EZ91" s="65">
        <v>353.05489820000003</v>
      </c>
      <c r="FA91" s="65">
        <v>353.05489820000003</v>
      </c>
      <c r="FB91" s="65">
        <v>353.05489820000003</v>
      </c>
      <c r="FC91" s="65">
        <v>353.05489820000003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249.344821</v>
      </c>
      <c r="BA101" s="65">
        <v>249.344821</v>
      </c>
      <c r="BB101" s="65">
        <v>249.344821</v>
      </c>
      <c r="BC101" s="65">
        <v>249.344821</v>
      </c>
      <c r="BD101" s="65">
        <v>4180.3813309999996</v>
      </c>
      <c r="BE101" s="65">
        <v>4180.3813309999996</v>
      </c>
      <c r="BF101" s="65">
        <v>4180.3813309999996</v>
      </c>
      <c r="BG101" s="65">
        <v>4180.3813309999996</v>
      </c>
      <c r="BH101" s="65">
        <v>6095.1438870000002</v>
      </c>
      <c r="BI101" s="65">
        <v>6095.1438870000002</v>
      </c>
      <c r="BJ101" s="65">
        <v>6095.1438870000002</v>
      </c>
      <c r="BK101" s="65">
        <v>6095.1438870000002</v>
      </c>
      <c r="BL101" s="65">
        <v>9416.2820360000005</v>
      </c>
      <c r="BM101" s="65">
        <v>9416.2820360000005</v>
      </c>
      <c r="BN101" s="65">
        <v>9416.2820360000005</v>
      </c>
      <c r="BO101" s="65">
        <v>9416.2820360000005</v>
      </c>
      <c r="BP101" s="65">
        <v>9602.8978989999996</v>
      </c>
      <c r="BQ101" s="65">
        <v>9249.8430009999993</v>
      </c>
      <c r="BR101" s="65">
        <v>9602.8978989999996</v>
      </c>
      <c r="BS101" s="65">
        <v>9602.8978989999996</v>
      </c>
      <c r="BT101" s="65">
        <v>9602.8978989999996</v>
      </c>
      <c r="BU101" s="65">
        <v>9602.8978989999996</v>
      </c>
      <c r="BV101" s="65">
        <v>9602.8978989999996</v>
      </c>
      <c r="BW101" s="65">
        <v>9602.8978989999996</v>
      </c>
      <c r="BX101" s="65">
        <v>9602.8978989999996</v>
      </c>
      <c r="BY101" s="65">
        <v>9602.8978989999996</v>
      </c>
      <c r="BZ101" s="65">
        <v>9602.8978989999996</v>
      </c>
      <c r="CA101" s="65">
        <v>9602.8978989999996</v>
      </c>
      <c r="CB101" s="65">
        <v>9602.8978989999996</v>
      </c>
      <c r="CC101" s="65">
        <v>9602.8978989999996</v>
      </c>
      <c r="CD101" s="65">
        <v>9602.8978989999996</v>
      </c>
      <c r="CE101" s="65">
        <v>9602.8978989999996</v>
      </c>
      <c r="CF101" s="65">
        <v>9602.8978989999996</v>
      </c>
      <c r="CG101" s="65">
        <v>9602.8978989999996</v>
      </c>
      <c r="CH101" s="65">
        <v>9602.8978989999996</v>
      </c>
      <c r="CI101" s="65">
        <v>9602.8978989999996</v>
      </c>
      <c r="CJ101" s="65">
        <v>9602.8978989999996</v>
      </c>
      <c r="CK101" s="65">
        <v>9602.8978989999996</v>
      </c>
      <c r="CL101" s="65">
        <v>9602.8978989999996</v>
      </c>
      <c r="CM101" s="65">
        <v>9602.8978989999996</v>
      </c>
      <c r="CN101" s="65">
        <v>9602.8978989999996</v>
      </c>
      <c r="CO101" s="65">
        <v>9602.8978989999996</v>
      </c>
      <c r="CP101" s="65">
        <v>9602.8978989999996</v>
      </c>
      <c r="CQ101" s="65">
        <v>9602.8978989999996</v>
      </c>
      <c r="CR101" s="65">
        <v>9602.8978989999996</v>
      </c>
      <c r="CS101" s="65">
        <v>9602.8978989999996</v>
      </c>
      <c r="CT101" s="65">
        <v>9602.8978989999996</v>
      </c>
      <c r="CU101" s="65">
        <v>9602.8978989999996</v>
      </c>
      <c r="CV101" s="65">
        <v>9602.8978989999996</v>
      </c>
      <c r="CW101" s="65">
        <v>9602.8978989999996</v>
      </c>
      <c r="CX101" s="65">
        <v>9602.8978989999996</v>
      </c>
      <c r="CY101" s="65">
        <v>9602.8978989999996</v>
      </c>
      <c r="CZ101" s="65">
        <v>9602.8978989999996</v>
      </c>
      <c r="DA101" s="65">
        <v>9602.8978989999996</v>
      </c>
      <c r="DB101" s="65">
        <v>9602.8978989999996</v>
      </c>
      <c r="DC101" s="65">
        <v>9602.8978989999996</v>
      </c>
      <c r="DD101" s="65">
        <v>9602.8978989999996</v>
      </c>
      <c r="DE101" s="65">
        <v>9602.8978989999996</v>
      </c>
      <c r="DF101" s="65">
        <v>9602.8978989999996</v>
      </c>
      <c r="DG101" s="65">
        <v>9602.8978989999996</v>
      </c>
      <c r="DH101" s="65">
        <v>9602.8978989999996</v>
      </c>
      <c r="DI101" s="65">
        <v>9602.8978989999996</v>
      </c>
      <c r="DJ101" s="65">
        <v>9602.8978989999996</v>
      </c>
      <c r="DK101" s="65">
        <v>9602.8978989999996</v>
      </c>
      <c r="DL101" s="65">
        <v>9602.8978989999996</v>
      </c>
      <c r="DM101" s="65">
        <v>9602.8978989999996</v>
      </c>
      <c r="DN101" s="65">
        <v>9602.8978989999996</v>
      </c>
      <c r="DO101" s="65">
        <v>9602.8978989999996</v>
      </c>
      <c r="DP101" s="65">
        <v>9602.8978989999996</v>
      </c>
      <c r="DQ101" s="65">
        <v>9602.8978989999996</v>
      </c>
      <c r="DR101" s="65">
        <v>9602.8978989999996</v>
      </c>
      <c r="DS101" s="65">
        <v>9602.8978989999996</v>
      </c>
      <c r="DT101" s="65">
        <v>9602.8978989999996</v>
      </c>
      <c r="DU101" s="65">
        <v>9602.8978989999996</v>
      </c>
      <c r="DV101" s="65">
        <v>9602.8978989999996</v>
      </c>
      <c r="DW101" s="65">
        <v>9602.8978989999996</v>
      </c>
      <c r="DX101" s="65">
        <v>9602.8978989999996</v>
      </c>
      <c r="DY101" s="65">
        <v>9602.8978989999996</v>
      </c>
      <c r="DZ101" s="65">
        <v>9602.8978989999996</v>
      </c>
      <c r="EA101" s="65">
        <v>9602.8978989999996</v>
      </c>
      <c r="EB101" s="65">
        <v>9602.8978989999996</v>
      </c>
      <c r="EC101" s="65">
        <v>9602.8978989999996</v>
      </c>
      <c r="ED101" s="65">
        <v>9602.8978989999996</v>
      </c>
      <c r="EE101" s="65">
        <v>9602.8978989999996</v>
      </c>
      <c r="EF101" s="65">
        <v>9602.8978989999996</v>
      </c>
      <c r="EG101" s="65">
        <v>9602.8978989999996</v>
      </c>
      <c r="EH101" s="65">
        <v>9249.8430009999993</v>
      </c>
      <c r="EI101" s="65">
        <v>9602.8978989999996</v>
      </c>
      <c r="EJ101" s="65">
        <v>9602.8978989999996</v>
      </c>
      <c r="EK101" s="65">
        <v>9602.8978989999996</v>
      </c>
      <c r="EL101" s="65">
        <v>9602.8978989999996</v>
      </c>
      <c r="EM101" s="65">
        <v>9602.8978989999996</v>
      </c>
      <c r="EN101" s="65">
        <v>9602.8978989999996</v>
      </c>
      <c r="EO101" s="65">
        <v>9602.8978989999996</v>
      </c>
      <c r="EP101" s="65">
        <v>9602.8978989999996</v>
      </c>
      <c r="EQ101" s="65">
        <v>9602.8978989999996</v>
      </c>
      <c r="ER101" s="65">
        <v>9602.8978989999996</v>
      </c>
      <c r="ES101" s="65">
        <v>9602.8978989999996</v>
      </c>
      <c r="ET101" s="65">
        <v>9602.8978989999996</v>
      </c>
      <c r="EU101" s="65">
        <v>9602.8978989999996</v>
      </c>
      <c r="EV101" s="65">
        <v>9602.8978989999996</v>
      </c>
      <c r="EW101" s="65">
        <v>9602.8978989999996</v>
      </c>
      <c r="EX101" s="65">
        <v>9602.8978989999996</v>
      </c>
      <c r="EY101" s="65">
        <v>9602.8978989999996</v>
      </c>
      <c r="EZ101" s="65">
        <v>9602.8978989999996</v>
      </c>
      <c r="FA101" s="65">
        <v>9602.8978989999996</v>
      </c>
      <c r="FB101" s="65">
        <v>9602.8978989999996</v>
      </c>
      <c r="FC101" s="65">
        <v>9602.8978989999996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3329.888798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2910.2536439999999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737.60660949999999</v>
      </c>
      <c r="AD102" s="65">
        <v>3412.4135700000002</v>
      </c>
      <c r="AE102" s="65">
        <v>3412.4135700000002</v>
      </c>
      <c r="AF102" s="65">
        <v>3412.4135700000002</v>
      </c>
      <c r="AG102" s="65">
        <v>2343.1919149999999</v>
      </c>
      <c r="AH102" s="65">
        <v>3033.4249460000001</v>
      </c>
      <c r="AI102" s="65">
        <v>3412.4135700000002</v>
      </c>
      <c r="AJ102" s="65">
        <v>3412.4135700000002</v>
      </c>
      <c r="AK102" s="65">
        <v>1774.708979</v>
      </c>
      <c r="AL102" s="65">
        <v>3412.4135700000002</v>
      </c>
      <c r="AM102" s="65">
        <v>3412.4135700000002</v>
      </c>
      <c r="AN102" s="65">
        <v>3412.4135700000002</v>
      </c>
      <c r="AO102" s="65">
        <v>2430.8330340000002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725.5737292</v>
      </c>
      <c r="BA103" s="65">
        <v>725.5737292</v>
      </c>
      <c r="BB103" s="65">
        <v>725.5737292</v>
      </c>
      <c r="BC103" s="65">
        <v>725.5737292</v>
      </c>
      <c r="BD103" s="65">
        <v>725.5737292</v>
      </c>
      <c r="BE103" s="65">
        <v>725.5737292</v>
      </c>
      <c r="BG103" s="65">
        <v>725.5737292</v>
      </c>
      <c r="BH103" s="65">
        <v>758.79574890000004</v>
      </c>
      <c r="BJ103" s="65">
        <v>758.79574890000004</v>
      </c>
      <c r="BK103" s="65">
        <v>758.79574890000004</v>
      </c>
      <c r="BL103" s="65">
        <v>1416.564396</v>
      </c>
      <c r="BN103" s="65">
        <v>1416.564396</v>
      </c>
      <c r="BO103" s="65">
        <v>1416.564396</v>
      </c>
      <c r="BP103" s="65">
        <v>1416.564396</v>
      </c>
      <c r="BQ103" s="65">
        <v>1416.564396</v>
      </c>
      <c r="BR103" s="65">
        <v>1416.564396</v>
      </c>
      <c r="BS103" s="65">
        <v>1416.564396</v>
      </c>
      <c r="BT103" s="65">
        <v>1416.564396</v>
      </c>
      <c r="BU103" s="65">
        <v>1416.564396</v>
      </c>
      <c r="BV103" s="65">
        <v>1416.564396</v>
      </c>
      <c r="BW103" s="65">
        <v>1416.564396</v>
      </c>
      <c r="BX103" s="65">
        <v>1416.564396</v>
      </c>
      <c r="BY103" s="65">
        <v>1416.564396</v>
      </c>
      <c r="BZ103" s="65">
        <v>1416.564396</v>
      </c>
      <c r="CA103" s="65">
        <v>1416.564396</v>
      </c>
      <c r="CB103" s="65">
        <v>1416.564396</v>
      </c>
      <c r="CC103" s="65">
        <v>959.46504689999995</v>
      </c>
      <c r="CD103" s="65">
        <v>1416.564396</v>
      </c>
      <c r="CE103" s="65">
        <v>1416.564396</v>
      </c>
      <c r="CF103" s="65">
        <v>1416.564396</v>
      </c>
      <c r="CG103" s="65">
        <v>1416.564396</v>
      </c>
      <c r="CH103" s="65">
        <v>1416.564396</v>
      </c>
      <c r="CI103" s="65">
        <v>1416.564396</v>
      </c>
      <c r="CJ103" s="65">
        <v>1416.564396</v>
      </c>
      <c r="CK103" s="65">
        <v>1416.564396</v>
      </c>
      <c r="CL103" s="65">
        <v>1416.564396</v>
      </c>
      <c r="CM103" s="65">
        <v>1416.564396</v>
      </c>
      <c r="CN103" s="65">
        <v>1416.564396</v>
      </c>
      <c r="CO103" s="65">
        <v>1416.564396</v>
      </c>
      <c r="CP103" s="65">
        <v>1416.564396</v>
      </c>
      <c r="CQ103" s="65">
        <v>1416.564396</v>
      </c>
      <c r="CR103" s="65">
        <v>1416.564396</v>
      </c>
      <c r="CS103" s="65">
        <v>1416.564396</v>
      </c>
      <c r="CT103" s="65">
        <v>1416.564396</v>
      </c>
      <c r="CU103" s="65">
        <v>1416.564396</v>
      </c>
      <c r="CV103" s="65">
        <v>1416.564396</v>
      </c>
      <c r="CW103" s="65">
        <v>1416.564396</v>
      </c>
      <c r="CX103" s="65">
        <v>1416.564396</v>
      </c>
      <c r="CY103" s="65">
        <v>1416.564396</v>
      </c>
      <c r="CZ103" s="65">
        <v>1416.564396</v>
      </c>
      <c r="DA103" s="65">
        <v>1416.564396</v>
      </c>
      <c r="DB103" s="65">
        <v>1416.564396</v>
      </c>
      <c r="DC103" s="65">
        <v>1416.564396</v>
      </c>
      <c r="DD103" s="65">
        <v>1416.564396</v>
      </c>
      <c r="DE103" s="65">
        <v>1416.564396</v>
      </c>
      <c r="DF103" s="65">
        <v>1416.564396</v>
      </c>
      <c r="DG103" s="65">
        <v>1416.564396</v>
      </c>
      <c r="DH103" s="65">
        <v>1416.564396</v>
      </c>
      <c r="DI103" s="65">
        <v>1416.564396</v>
      </c>
      <c r="DJ103" s="65">
        <v>1416.564396</v>
      </c>
      <c r="DK103" s="65">
        <v>1416.564396</v>
      </c>
      <c r="DL103" s="65">
        <v>1416.564396</v>
      </c>
      <c r="DM103" s="65">
        <v>1416.564396</v>
      </c>
      <c r="DN103" s="65">
        <v>1416.564396</v>
      </c>
      <c r="DO103" s="65">
        <v>1416.564396</v>
      </c>
      <c r="DP103" s="65">
        <v>1416.564396</v>
      </c>
      <c r="DQ103" s="65">
        <v>1416.564396</v>
      </c>
      <c r="DR103" s="65">
        <v>1416.564396</v>
      </c>
      <c r="DS103" s="65">
        <v>1416.564396</v>
      </c>
      <c r="DT103" s="65">
        <v>1416.564396</v>
      </c>
      <c r="DU103" s="65">
        <v>1416.564396</v>
      </c>
      <c r="DV103" s="65">
        <v>1416.564396</v>
      </c>
      <c r="DW103" s="65">
        <v>1416.564396</v>
      </c>
      <c r="DX103" s="65">
        <v>1416.564396</v>
      </c>
      <c r="DY103" s="65">
        <v>1416.564396</v>
      </c>
      <c r="DZ103" s="65">
        <v>1416.564396</v>
      </c>
      <c r="EA103" s="65">
        <v>1416.564396</v>
      </c>
      <c r="EB103" s="65">
        <v>1416.564396</v>
      </c>
      <c r="EC103" s="65">
        <v>1416.564396</v>
      </c>
      <c r="ED103" s="65">
        <v>1416.564396</v>
      </c>
      <c r="EE103" s="65">
        <v>1416.564396</v>
      </c>
      <c r="EF103" s="65">
        <v>1416.564396</v>
      </c>
      <c r="EG103" s="65">
        <v>1416.564396</v>
      </c>
      <c r="EI103" s="65">
        <v>1416.564396</v>
      </c>
      <c r="EJ103" s="65">
        <v>1416.564396</v>
      </c>
      <c r="EK103" s="65">
        <v>1416.564396</v>
      </c>
      <c r="EL103" s="65">
        <v>1416.564396</v>
      </c>
      <c r="EM103" s="65">
        <v>1416.564396</v>
      </c>
      <c r="EN103" s="65">
        <v>1416.564396</v>
      </c>
      <c r="EO103" s="65">
        <v>1416.564396</v>
      </c>
      <c r="EP103" s="65">
        <v>1416.564396</v>
      </c>
      <c r="EQ103" s="65">
        <v>1416.564396</v>
      </c>
      <c r="ER103" s="65">
        <v>1416.564396</v>
      </c>
      <c r="ES103" s="65">
        <v>1416.564396</v>
      </c>
      <c r="ET103" s="65">
        <v>1416.564396</v>
      </c>
      <c r="EU103" s="65">
        <v>1416.564396</v>
      </c>
      <c r="EV103" s="65">
        <v>1416.564396</v>
      </c>
      <c r="EW103" s="65">
        <v>1416.564396</v>
      </c>
      <c r="EX103" s="65">
        <v>1416.564396</v>
      </c>
      <c r="EY103" s="65">
        <v>1416.564396</v>
      </c>
      <c r="EZ103" s="65">
        <v>1416.564396</v>
      </c>
      <c r="FA103" s="65">
        <v>1416.564396</v>
      </c>
      <c r="FB103" s="65">
        <v>1416.564396</v>
      </c>
      <c r="FC103" s="65">
        <v>1416.564396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504.81284720000002</v>
      </c>
      <c r="F104" s="65">
        <v>306.8860383</v>
      </c>
      <c r="G104" s="65">
        <v>479.32586220000002</v>
      </c>
      <c r="H104" s="65">
        <v>635.56392240000002</v>
      </c>
      <c r="I104" s="65">
        <v>964.90503669999998</v>
      </c>
      <c r="J104" s="65">
        <v>811.69888549999996</v>
      </c>
      <c r="K104" s="65">
        <v>1029.5225969999999</v>
      </c>
      <c r="L104" s="65">
        <v>1160.273672</v>
      </c>
      <c r="M104" s="65">
        <v>1469.7178839999999</v>
      </c>
      <c r="N104" s="65">
        <v>524.70974990000002</v>
      </c>
      <c r="O104" s="65">
        <v>853.38763410000001</v>
      </c>
      <c r="P104" s="65">
        <v>1121.1430969999999</v>
      </c>
      <c r="Q104" s="65">
        <v>788.77007370000001</v>
      </c>
      <c r="R104" s="65">
        <v>1469.7178839999999</v>
      </c>
      <c r="S104" s="65">
        <v>142.87911099999999</v>
      </c>
      <c r="T104" s="65">
        <v>1157.265527</v>
      </c>
      <c r="U104" s="65">
        <v>1401.572287</v>
      </c>
      <c r="V104" s="65">
        <v>1121.1430969999999</v>
      </c>
      <c r="W104" s="65">
        <v>1293.5829209999999</v>
      </c>
      <c r="X104" s="65">
        <v>655.46082520000004</v>
      </c>
      <c r="Y104" s="65">
        <v>1469.7178839999999</v>
      </c>
      <c r="Z104" s="65">
        <v>834.15396139999996</v>
      </c>
      <c r="AA104" s="65">
        <v>1469.7178839999999</v>
      </c>
      <c r="AB104" s="65">
        <v>1147.6723010000001</v>
      </c>
      <c r="AC104" s="65">
        <v>1147.6723010000001</v>
      </c>
      <c r="AD104" s="65">
        <v>840.78626229999998</v>
      </c>
      <c r="AE104" s="65">
        <v>840.78626229999998</v>
      </c>
      <c r="AF104" s="65">
        <v>1147.6723010000001</v>
      </c>
      <c r="AG104" s="65">
        <v>814.25705870000002</v>
      </c>
      <c r="AH104" s="65">
        <v>1147.6723010000001</v>
      </c>
      <c r="AI104" s="65">
        <v>1147.6723010000001</v>
      </c>
      <c r="AJ104" s="65">
        <v>2292.4074390000001</v>
      </c>
      <c r="AK104" s="65">
        <v>2292.4074390000001</v>
      </c>
      <c r="AL104" s="65">
        <v>1985.521401</v>
      </c>
      <c r="AM104" s="65">
        <v>1958.992197</v>
      </c>
      <c r="AN104" s="65">
        <v>2640.9822260000001</v>
      </c>
      <c r="AO104" s="65">
        <v>1144.7351389999999</v>
      </c>
      <c r="AP104" s="65">
        <v>1958.992197</v>
      </c>
      <c r="AQ104" s="65">
        <v>2292.4074390000001</v>
      </c>
      <c r="AR104" s="65">
        <v>2116.2724760000001</v>
      </c>
      <c r="AS104" s="65">
        <v>1144.7351389999999</v>
      </c>
      <c r="AT104" s="65">
        <v>2089.743273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1144.7351389999999</v>
      </c>
      <c r="BK104" s="65">
        <v>1171.2643419999999</v>
      </c>
      <c r="BL104" s="65">
        <v>1171.2643419999999</v>
      </c>
      <c r="BM104" s="65">
        <v>1171.2643419999999</v>
      </c>
      <c r="BN104" s="65">
        <v>1144.7351389999999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1144.7351389999999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797.9801506</v>
      </c>
      <c r="E105" s="65">
        <v>62.292119739999997</v>
      </c>
      <c r="F105" s="65">
        <v>861.91487810000001</v>
      </c>
      <c r="G105" s="65">
        <v>623.91939490000004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1353.463123</v>
      </c>
      <c r="U105" s="65">
        <v>980.25407600000005</v>
      </c>
      <c r="V105" s="65">
        <v>1353.463123</v>
      </c>
      <c r="W105" s="65">
        <v>1353.463123</v>
      </c>
      <c r="X105" s="65">
        <v>1353.463123</v>
      </c>
      <c r="Y105" s="65">
        <v>484.78102039999999</v>
      </c>
      <c r="Z105" s="65">
        <v>1353.463123</v>
      </c>
      <c r="AA105" s="65">
        <v>1353.463123</v>
      </c>
      <c r="AB105" s="65">
        <v>861.91487810000001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H105" s="65">
        <v>1353.463123</v>
      </c>
      <c r="AI105" s="65">
        <v>1353.463123</v>
      </c>
      <c r="AJ105" s="65">
        <v>1358.674217</v>
      </c>
      <c r="AK105" s="65">
        <v>1358.674217</v>
      </c>
      <c r="AL105" s="65">
        <v>665.59877089999998</v>
      </c>
      <c r="AM105" s="65">
        <v>1358.674217</v>
      </c>
      <c r="AN105" s="65">
        <v>1358.674217</v>
      </c>
      <c r="AO105" s="65">
        <v>1189.834785</v>
      </c>
      <c r="AP105" s="65">
        <v>1337.4855170000001</v>
      </c>
      <c r="AQ105" s="65">
        <v>1358.674217</v>
      </c>
      <c r="AR105" s="65">
        <v>1353.463123</v>
      </c>
      <c r="AS105" s="65">
        <v>174.05052559999999</v>
      </c>
      <c r="AT105" s="65">
        <v>1358.674217</v>
      </c>
      <c r="AU105" s="65">
        <v>1358.674217</v>
      </c>
      <c r="AV105" s="65">
        <v>5.21109358</v>
      </c>
      <c r="AW105" s="65">
        <v>174.05052559999999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1692.342637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5.21109358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344.12167060000002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215.73927420000001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506.21336989999998</v>
      </c>
      <c r="U108" s="65">
        <v>300.8537862</v>
      </c>
      <c r="V108" s="65">
        <v>926.15344990000006</v>
      </c>
      <c r="W108" s="65">
        <v>302.87512450000003</v>
      </c>
      <c r="X108" s="65">
        <v>510.36364400000002</v>
      </c>
      <c r="Y108" s="65">
        <v>926.15344990000006</v>
      </c>
      <c r="Z108" s="65">
        <v>926.15344990000006</v>
      </c>
      <c r="AA108" s="65">
        <v>533.15264830000001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433.81417599999997</v>
      </c>
      <c r="AG108" s="65">
        <v>926.15344990000006</v>
      </c>
      <c r="AH108" s="65">
        <v>453.19286269999998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702.52315769999996</v>
      </c>
      <c r="AS108" s="65">
        <v>926.15344990000006</v>
      </c>
      <c r="AT108" s="65">
        <v>926.15344990000006</v>
      </c>
      <c r="AU108" s="65">
        <v>926.15344990000006</v>
      </c>
      <c r="AV108" s="65">
        <v>1242.19093</v>
      </c>
      <c r="AW108" s="65">
        <v>1242.19093</v>
      </c>
      <c r="AX108" s="65">
        <v>1242.19093</v>
      </c>
      <c r="AY108" s="65">
        <v>939.76601600000004</v>
      </c>
      <c r="AZ108" s="65">
        <v>1017.9886770000001</v>
      </c>
      <c r="BA108" s="65">
        <v>1622.8882619999999</v>
      </c>
      <c r="BB108" s="65">
        <v>1622.8882619999999</v>
      </c>
      <c r="BC108" s="65">
        <v>1622.8882619999999</v>
      </c>
      <c r="BD108" s="65">
        <v>1622.8882619999999</v>
      </c>
      <c r="BE108" s="65">
        <v>1024.2463009999999</v>
      </c>
      <c r="BF108" s="65">
        <v>1622.8882619999999</v>
      </c>
      <c r="BG108" s="65">
        <v>1622.8882619999999</v>
      </c>
      <c r="BH108" s="65">
        <v>1622.8882619999999</v>
      </c>
      <c r="BI108" s="65">
        <v>1130.6171890000001</v>
      </c>
      <c r="BJ108" s="65">
        <v>1622.8882619999999</v>
      </c>
      <c r="BK108" s="65">
        <v>1622.8882619999999</v>
      </c>
      <c r="BL108" s="65">
        <v>2276.841093</v>
      </c>
      <c r="BM108" s="65">
        <v>1564.6267210000001</v>
      </c>
      <c r="BN108" s="65">
        <v>2276.841093</v>
      </c>
      <c r="BO108" s="65">
        <v>2276.841093</v>
      </c>
      <c r="BP108" s="65">
        <v>2276.841093</v>
      </c>
      <c r="BQ108" s="65">
        <v>2276.841093</v>
      </c>
      <c r="BR108" s="65">
        <v>2276.841093</v>
      </c>
      <c r="BS108" s="65">
        <v>2276.841093</v>
      </c>
      <c r="BT108" s="65">
        <v>2276.841093</v>
      </c>
      <c r="BU108" s="65">
        <v>2276.841093</v>
      </c>
      <c r="BV108" s="65">
        <v>2276.841093</v>
      </c>
      <c r="BW108" s="65">
        <v>2276.841093</v>
      </c>
      <c r="BX108" s="65">
        <v>2276.841093</v>
      </c>
      <c r="BY108" s="65">
        <v>2276.841093</v>
      </c>
      <c r="BZ108" s="65">
        <v>1551.491786</v>
      </c>
      <c r="CA108" s="65">
        <v>2276.841093</v>
      </c>
      <c r="CB108" s="65">
        <v>1910.4538399999999</v>
      </c>
      <c r="CC108" s="65">
        <v>1910.4538399999999</v>
      </c>
      <c r="CD108" s="65">
        <v>1910.4538399999999</v>
      </c>
      <c r="CE108" s="65">
        <v>1910.4538399999999</v>
      </c>
      <c r="CF108" s="65">
        <v>1910.4538399999999</v>
      </c>
      <c r="CG108" s="65">
        <v>1910.4538399999999</v>
      </c>
      <c r="CH108" s="65">
        <v>1910.4538399999999</v>
      </c>
      <c r="CI108" s="65">
        <v>1910.4538399999999</v>
      </c>
      <c r="CJ108" s="65">
        <v>1910.4538399999999</v>
      </c>
      <c r="CK108" s="65">
        <v>1910.4538399999999</v>
      </c>
      <c r="CL108" s="65">
        <v>1910.4538399999999</v>
      </c>
      <c r="CM108" s="65">
        <v>1910.4538399999999</v>
      </c>
      <c r="CN108" s="65">
        <v>1910.4538399999999</v>
      </c>
      <c r="CO108" s="65">
        <v>1910.4538399999999</v>
      </c>
      <c r="CP108" s="65">
        <v>1910.4538399999999</v>
      </c>
      <c r="CQ108" s="65">
        <v>1910.4538399999999</v>
      </c>
      <c r="CR108" s="65">
        <v>1910.4538399999999</v>
      </c>
      <c r="CS108" s="65">
        <v>1910.4538399999999</v>
      </c>
      <c r="CT108" s="65">
        <v>1910.4538399999999</v>
      </c>
      <c r="CU108" s="65">
        <v>1910.4538399999999</v>
      </c>
      <c r="CV108" s="65">
        <v>1910.4538399999999</v>
      </c>
      <c r="CW108" s="65">
        <v>1910.4538399999999</v>
      </c>
      <c r="CX108" s="65">
        <v>1910.4538399999999</v>
      </c>
      <c r="CY108" s="65">
        <v>1910.4538399999999</v>
      </c>
      <c r="CZ108" s="65">
        <v>1350.687643</v>
      </c>
      <c r="DA108" s="65">
        <v>1350.687643</v>
      </c>
      <c r="DB108" s="65">
        <v>1350.687643</v>
      </c>
      <c r="DC108" s="65">
        <v>1350.687643</v>
      </c>
      <c r="DD108" s="65">
        <v>1350.687643</v>
      </c>
      <c r="DE108" s="65">
        <v>1350.687643</v>
      </c>
      <c r="DF108" s="65">
        <v>1350.687643</v>
      </c>
      <c r="DG108" s="65">
        <v>1350.687643</v>
      </c>
      <c r="DH108" s="65">
        <v>1350.687643</v>
      </c>
      <c r="DI108" s="65">
        <v>1350.687643</v>
      </c>
      <c r="DJ108" s="65">
        <v>1350.687643</v>
      </c>
      <c r="DK108" s="65">
        <v>1350.687643</v>
      </c>
      <c r="DL108" s="65">
        <v>1350.687643</v>
      </c>
      <c r="DM108" s="65">
        <v>1350.687643</v>
      </c>
      <c r="DN108" s="65">
        <v>1350.687643</v>
      </c>
      <c r="DO108" s="65">
        <v>1350.687643</v>
      </c>
      <c r="DP108" s="65">
        <v>1350.687643</v>
      </c>
      <c r="DQ108" s="65">
        <v>1350.687643</v>
      </c>
      <c r="DR108" s="65">
        <v>1350.687643</v>
      </c>
      <c r="DS108" s="65">
        <v>1350.687643</v>
      </c>
      <c r="DT108" s="65">
        <v>1350.687643</v>
      </c>
      <c r="DU108" s="65">
        <v>1350.687643</v>
      </c>
      <c r="DV108" s="65">
        <v>1350.687643</v>
      </c>
      <c r="DW108" s="65">
        <v>1350.687643</v>
      </c>
      <c r="DX108" s="65">
        <v>1350.687643</v>
      </c>
      <c r="DY108" s="65">
        <v>1350.687643</v>
      </c>
      <c r="DZ108" s="65">
        <v>1350.687643</v>
      </c>
      <c r="EA108" s="65">
        <v>1350.687643</v>
      </c>
      <c r="EB108" s="65">
        <v>1350.687643</v>
      </c>
      <c r="EC108" s="65">
        <v>1350.687643</v>
      </c>
      <c r="ED108" s="65">
        <v>1350.687643</v>
      </c>
      <c r="EE108" s="65">
        <v>1350.687643</v>
      </c>
      <c r="EF108" s="65">
        <v>1350.687643</v>
      </c>
      <c r="EG108" s="65">
        <v>1350.687643</v>
      </c>
      <c r="EH108" s="65">
        <v>1350.687643</v>
      </c>
      <c r="EI108" s="65">
        <v>1350.687643</v>
      </c>
      <c r="EJ108" s="65">
        <v>1350.687643</v>
      </c>
      <c r="EK108" s="65">
        <v>1350.687643</v>
      </c>
      <c r="EL108" s="65">
        <v>1350.687643</v>
      </c>
      <c r="EM108" s="65">
        <v>1350.687643</v>
      </c>
      <c r="EN108" s="65">
        <v>1350.687643</v>
      </c>
      <c r="EO108" s="65">
        <v>1350.687643</v>
      </c>
      <c r="EP108" s="65">
        <v>1350.687643</v>
      </c>
      <c r="EQ108" s="65">
        <v>1350.687643</v>
      </c>
      <c r="ER108" s="65">
        <v>1350.687643</v>
      </c>
      <c r="ES108" s="65">
        <v>1350.687643</v>
      </c>
      <c r="ET108" s="65">
        <v>1350.687643</v>
      </c>
      <c r="EU108" s="65">
        <v>1350.687643</v>
      </c>
      <c r="EV108" s="65">
        <v>1350.687643</v>
      </c>
      <c r="EW108" s="65">
        <v>1350.687643</v>
      </c>
      <c r="EX108" s="65">
        <v>1350.687643</v>
      </c>
      <c r="EY108" s="65">
        <v>1350.687643</v>
      </c>
      <c r="EZ108" s="65">
        <v>1350.687643</v>
      </c>
      <c r="FA108" s="65">
        <v>1350.687643</v>
      </c>
      <c r="FB108" s="65">
        <v>1350.687643</v>
      </c>
      <c r="FC108" s="65">
        <v>1350.687643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5062.2654009999997</v>
      </c>
      <c r="E113" s="65">
        <v>4215.0599670000001</v>
      </c>
      <c r="F113" s="65">
        <v>5032.495191</v>
      </c>
      <c r="G113" s="65">
        <v>5117.5875100000003</v>
      </c>
      <c r="H113" s="65">
        <v>5511.8210529999997</v>
      </c>
      <c r="I113" s="65">
        <v>5538.0660150000003</v>
      </c>
      <c r="J113" s="65">
        <v>5605.431243</v>
      </c>
      <c r="K113" s="65">
        <v>5905.7797280000004</v>
      </c>
      <c r="L113" s="65">
        <v>6036.5308029999997</v>
      </c>
      <c r="M113" s="65">
        <v>6131.6005919999998</v>
      </c>
      <c r="N113" s="65">
        <v>5400.9668810000003</v>
      </c>
      <c r="O113" s="65">
        <v>5729.644765</v>
      </c>
      <c r="P113" s="65">
        <v>5997.4002280000004</v>
      </c>
      <c r="Q113" s="65">
        <v>5319.394636</v>
      </c>
      <c r="R113" s="65">
        <v>6345.975015</v>
      </c>
      <c r="S113" s="65">
        <v>5019.1362419999996</v>
      </c>
      <c r="T113" s="65">
        <v>6664.8970209999998</v>
      </c>
      <c r="U113" s="65">
        <v>6330.6351489999997</v>
      </c>
      <c r="V113" s="65">
        <v>6546.554744</v>
      </c>
      <c r="W113" s="65">
        <v>6597.8761690000001</v>
      </c>
      <c r="X113" s="65">
        <v>6167.2425929999999</v>
      </c>
      <c r="Y113" s="65">
        <v>6528.6073539999998</v>
      </c>
      <c r="Z113" s="65">
        <v>6761.7255349999996</v>
      </c>
      <c r="AA113" s="65">
        <v>7004.2886559999997</v>
      </c>
      <c r="AB113" s="65">
        <v>6583.6956289999998</v>
      </c>
      <c r="AC113" s="65">
        <v>4400.4369129999995</v>
      </c>
      <c r="AD113" s="65">
        <v>6768.3578360000001</v>
      </c>
      <c r="AE113" s="65">
        <v>6768.3578360000001</v>
      </c>
      <c r="AF113" s="65">
        <v>6582.9045999999998</v>
      </c>
      <c r="AG113" s="65">
        <v>4319.1438529999996</v>
      </c>
      <c r="AH113" s="65">
        <v>6223.2946629999997</v>
      </c>
      <c r="AI113" s="65">
        <v>7075.2438739999998</v>
      </c>
      <c r="AJ113" s="65">
        <v>7989.6486770000001</v>
      </c>
      <c r="AK113" s="65">
        <v>6351.9440850000001</v>
      </c>
      <c r="AL113" s="65">
        <v>6989.6871920000003</v>
      </c>
      <c r="AM113" s="65">
        <v>7891.7748650000003</v>
      </c>
      <c r="AN113" s="65">
        <v>8573.7648939999999</v>
      </c>
      <c r="AO113" s="65">
        <v>5927.0978379999997</v>
      </c>
      <c r="AP113" s="65">
        <v>7635.0447350000004</v>
      </c>
      <c r="AQ113" s="65">
        <v>8225.1901070000004</v>
      </c>
      <c r="AR113" s="65">
        <v>7584.6723279999997</v>
      </c>
      <c r="AS113" s="65">
        <v>5657.3526849999998</v>
      </c>
      <c r="AT113" s="65">
        <v>7786.9845100000002</v>
      </c>
      <c r="AU113" s="65">
        <v>7813.5137139999997</v>
      </c>
      <c r="AV113" s="65">
        <v>6752.4137570000003</v>
      </c>
      <c r="AW113" s="65">
        <v>6921.253189</v>
      </c>
      <c r="AX113" s="65">
        <v>8105.8768799999998</v>
      </c>
      <c r="AY113" s="65">
        <v>7803.4519659999996</v>
      </c>
      <c r="AZ113" s="65">
        <v>8120.7092350000003</v>
      </c>
      <c r="BA113" s="65">
        <v>8725.6088199999995</v>
      </c>
      <c r="BB113" s="65">
        <v>8725.6088199999995</v>
      </c>
      <c r="BC113" s="65">
        <v>8725.6088199999995</v>
      </c>
      <c r="BD113" s="65">
        <v>6103.071226</v>
      </c>
      <c r="BE113" s="65">
        <v>5514.8825150000002</v>
      </c>
      <c r="BF113" s="65">
        <v>5387.9507469999999</v>
      </c>
      <c r="BG113" s="65">
        <v>6113.5244769999999</v>
      </c>
      <c r="BH113" s="65">
        <v>5953.4622980000004</v>
      </c>
      <c r="BI113" s="65">
        <v>3004.8106819999998</v>
      </c>
      <c r="BJ113" s="65">
        <v>5926.933094</v>
      </c>
      <c r="BK113" s="65">
        <v>5953.4622980000004</v>
      </c>
      <c r="BL113" s="65">
        <v>7265.1837759999999</v>
      </c>
      <c r="BM113" s="65">
        <v>5136.4050079999997</v>
      </c>
      <c r="BN113" s="65">
        <v>7238.6545720000004</v>
      </c>
      <c r="BO113" s="65">
        <v>7265.1837759999999</v>
      </c>
      <c r="BP113" s="65">
        <v>7096.3443440000001</v>
      </c>
      <c r="BQ113" s="65">
        <v>7096.3443440000001</v>
      </c>
      <c r="BR113" s="65">
        <v>7096.3443440000001</v>
      </c>
      <c r="BS113" s="65">
        <v>7096.3443440000001</v>
      </c>
      <c r="BT113" s="65">
        <v>7096.3443440000001</v>
      </c>
      <c r="BU113" s="65">
        <v>5906.5095579999997</v>
      </c>
      <c r="BV113" s="65">
        <v>7096.3443440000001</v>
      </c>
      <c r="BW113" s="65">
        <v>7096.3443440000001</v>
      </c>
      <c r="BX113" s="65">
        <v>7096.3443440000001</v>
      </c>
      <c r="BY113" s="65">
        <v>7096.3443440000001</v>
      </c>
      <c r="BZ113" s="65">
        <v>6370.9950369999997</v>
      </c>
      <c r="CA113" s="65">
        <v>7096.3443440000001</v>
      </c>
      <c r="CB113" s="65">
        <v>5841.323515</v>
      </c>
      <c r="CC113" s="65">
        <v>5384.224166</v>
      </c>
      <c r="CD113" s="65">
        <v>5841.323515</v>
      </c>
      <c r="CE113" s="65">
        <v>5841.323515</v>
      </c>
      <c r="CF113" s="65">
        <v>5841.323515</v>
      </c>
      <c r="CG113" s="65">
        <v>5841.323515</v>
      </c>
      <c r="CH113" s="65">
        <v>5841.323515</v>
      </c>
      <c r="CI113" s="65">
        <v>5841.323515</v>
      </c>
      <c r="CJ113" s="65">
        <v>5841.323515</v>
      </c>
      <c r="CK113" s="65">
        <v>5841.323515</v>
      </c>
      <c r="CL113" s="65">
        <v>5814.7943109999997</v>
      </c>
      <c r="CM113" s="65">
        <v>5841.323515</v>
      </c>
      <c r="CN113" s="65">
        <v>4847.6153430000004</v>
      </c>
      <c r="CO113" s="65">
        <v>4847.6153430000004</v>
      </c>
      <c r="CP113" s="65">
        <v>4847.6153430000004</v>
      </c>
      <c r="CQ113" s="65">
        <v>4847.6153430000004</v>
      </c>
      <c r="CR113" s="65">
        <v>4847.6153430000004</v>
      </c>
      <c r="CS113" s="65">
        <v>4847.6153430000004</v>
      </c>
      <c r="CT113" s="65">
        <v>4847.6153430000004</v>
      </c>
      <c r="CU113" s="65">
        <v>4847.6153430000004</v>
      </c>
      <c r="CV113" s="65">
        <v>4847.6153430000004</v>
      </c>
      <c r="CW113" s="65">
        <v>4847.6153430000004</v>
      </c>
      <c r="CX113" s="65">
        <v>4847.6153430000004</v>
      </c>
      <c r="CY113" s="65">
        <v>4847.6153430000004</v>
      </c>
      <c r="CZ113" s="65">
        <v>4287.8491450000001</v>
      </c>
      <c r="DA113" s="65">
        <v>4287.8491450000001</v>
      </c>
      <c r="DB113" s="65">
        <v>4287.8491450000001</v>
      </c>
      <c r="DC113" s="65">
        <v>4287.8491450000001</v>
      </c>
      <c r="DD113" s="65">
        <v>4287.8491450000001</v>
      </c>
      <c r="DE113" s="65">
        <v>4287.8491450000001</v>
      </c>
      <c r="DF113" s="65">
        <v>4287.8491450000001</v>
      </c>
      <c r="DG113" s="65">
        <v>4287.8491450000001</v>
      </c>
      <c r="DH113" s="65">
        <v>4261.3199420000001</v>
      </c>
      <c r="DI113" s="65">
        <v>4261.3199420000001</v>
      </c>
      <c r="DJ113" s="65">
        <v>4261.3199420000001</v>
      </c>
      <c r="DK113" s="65">
        <v>4261.3199420000001</v>
      </c>
      <c r="DL113" s="65">
        <v>4261.3199420000001</v>
      </c>
      <c r="DM113" s="65">
        <v>4261.3199420000001</v>
      </c>
      <c r="DN113" s="65">
        <v>4261.3199420000001</v>
      </c>
      <c r="DO113" s="65">
        <v>4261.3199420000001</v>
      </c>
      <c r="DP113" s="65">
        <v>3111.373709</v>
      </c>
      <c r="DQ113" s="65">
        <v>3111.373709</v>
      </c>
      <c r="DR113" s="65">
        <v>3111.373709</v>
      </c>
      <c r="DS113" s="65">
        <v>3111.373709</v>
      </c>
      <c r="DT113" s="65">
        <v>3111.373709</v>
      </c>
      <c r="DU113" s="65">
        <v>3111.373709</v>
      </c>
      <c r="DV113" s="65">
        <v>3111.373709</v>
      </c>
      <c r="DW113" s="65">
        <v>3111.373709</v>
      </c>
      <c r="DX113" s="65">
        <v>3111.373709</v>
      </c>
      <c r="DY113" s="65">
        <v>3111.373709</v>
      </c>
      <c r="DZ113" s="65">
        <v>3111.373709</v>
      </c>
      <c r="EA113" s="65">
        <v>3111.373709</v>
      </c>
      <c r="EB113" s="65">
        <v>3111.373709</v>
      </c>
      <c r="EC113" s="65">
        <v>3111.373709</v>
      </c>
      <c r="ED113" s="65">
        <v>3111.373709</v>
      </c>
      <c r="EE113" s="65">
        <v>3111.373709</v>
      </c>
      <c r="EF113" s="65">
        <v>2767.252039</v>
      </c>
      <c r="EG113" s="65">
        <v>2767.252039</v>
      </c>
      <c r="EH113" s="65">
        <v>1350.687643</v>
      </c>
      <c r="EI113" s="65">
        <v>2767.252039</v>
      </c>
      <c r="EJ113" s="65">
        <v>2767.252039</v>
      </c>
      <c r="EK113" s="65">
        <v>2767.252039</v>
      </c>
      <c r="EL113" s="65">
        <v>2767.252039</v>
      </c>
      <c r="EM113" s="65">
        <v>2767.252039</v>
      </c>
      <c r="EN113" s="65">
        <v>2767.252039</v>
      </c>
      <c r="EO113" s="65">
        <v>2767.252039</v>
      </c>
      <c r="EP113" s="65">
        <v>2767.252039</v>
      </c>
      <c r="EQ113" s="65">
        <v>2767.252039</v>
      </c>
      <c r="ER113" s="65">
        <v>2767.252039</v>
      </c>
      <c r="ES113" s="65">
        <v>2767.252039</v>
      </c>
      <c r="ET113" s="65">
        <v>2767.252039</v>
      </c>
      <c r="EU113" s="65">
        <v>2767.252039</v>
      </c>
      <c r="EV113" s="65">
        <v>2767.252039</v>
      </c>
      <c r="EW113" s="65">
        <v>2767.252039</v>
      </c>
      <c r="EX113" s="65">
        <v>2767.252039</v>
      </c>
      <c r="EY113" s="65">
        <v>2767.252039</v>
      </c>
      <c r="EZ113" s="65">
        <v>2767.252039</v>
      </c>
      <c r="FA113" s="65">
        <v>2767.252039</v>
      </c>
      <c r="FB113" s="65">
        <v>2767.252039</v>
      </c>
      <c r="FC113" s="65">
        <v>2767.252039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1275.9794019999999</v>
      </c>
      <c r="DY114" s="65">
        <v>1275.9794019999999</v>
      </c>
      <c r="DZ114" s="65">
        <v>1275.9794019999999</v>
      </c>
      <c r="EA114" s="65">
        <v>1275.9794019999999</v>
      </c>
      <c r="EB114" s="65">
        <v>1526.5431140000001</v>
      </c>
      <c r="EC114" s="65">
        <v>1526.5431140000001</v>
      </c>
      <c r="ED114" s="65">
        <v>1526.5431140000001</v>
      </c>
      <c r="EE114" s="65">
        <v>1526.5431140000001</v>
      </c>
      <c r="EF114" s="65">
        <v>2070.4547040000002</v>
      </c>
      <c r="EG114" s="65">
        <v>2070.4547040000002</v>
      </c>
      <c r="EH114" s="65">
        <v>2070.4547040000002</v>
      </c>
      <c r="EI114" s="65">
        <v>2070.4547040000002</v>
      </c>
      <c r="EJ114" s="65">
        <v>2656.4330490000002</v>
      </c>
      <c r="EK114" s="65">
        <v>2656.4330490000002</v>
      </c>
      <c r="EL114" s="65">
        <v>2656.4330490000002</v>
      </c>
      <c r="EM114" s="65">
        <v>2656.4330490000002</v>
      </c>
      <c r="EN114" s="65">
        <v>3076.5070070000002</v>
      </c>
      <c r="EO114" s="65">
        <v>3076.5070070000002</v>
      </c>
      <c r="EP114" s="65">
        <v>3076.5070070000002</v>
      </c>
      <c r="EQ114" s="65">
        <v>3076.5070070000002</v>
      </c>
      <c r="ER114" s="65">
        <v>3561.299469</v>
      </c>
      <c r="ES114" s="65">
        <v>3561.299469</v>
      </c>
      <c r="ET114" s="65">
        <v>3561.299469</v>
      </c>
      <c r="EU114" s="65">
        <v>3561.299469</v>
      </c>
      <c r="EV114" s="65">
        <v>4211.7319189999998</v>
      </c>
      <c r="EW114" s="65">
        <v>4211.7319189999998</v>
      </c>
      <c r="EX114" s="65">
        <v>3704.8346339999998</v>
      </c>
      <c r="EY114" s="65">
        <v>3197.9373500000002</v>
      </c>
      <c r="EZ114" s="65">
        <v>4039.7479360000002</v>
      </c>
      <c r="FA114" s="65">
        <v>4546.6452209999998</v>
      </c>
      <c r="FB114" s="65">
        <v>4546.6452209999998</v>
      </c>
      <c r="FC114" s="65">
        <v>4546.6452209999998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311.41384640000001</v>
      </c>
      <c r="DU116" s="65">
        <v>311.41384640000001</v>
      </c>
      <c r="DV116" s="65">
        <v>311.41384640000001</v>
      </c>
      <c r="DW116" s="65">
        <v>311.41384640000001</v>
      </c>
      <c r="DX116" s="65">
        <v>311.41384640000001</v>
      </c>
      <c r="DY116" s="65">
        <v>311.41384640000001</v>
      </c>
      <c r="DZ116" s="65">
        <v>311.41384640000001</v>
      </c>
      <c r="EA116" s="65">
        <v>311.41384640000001</v>
      </c>
      <c r="EB116" s="65">
        <v>311.41384640000001</v>
      </c>
      <c r="EC116" s="65">
        <v>311.41384640000001</v>
      </c>
      <c r="ED116" s="65">
        <v>311.41384640000001</v>
      </c>
      <c r="EE116" s="65">
        <v>311.41384640000001</v>
      </c>
      <c r="EF116" s="65">
        <v>180.01959640000001</v>
      </c>
      <c r="EG116" s="65">
        <v>311.41384640000001</v>
      </c>
      <c r="EH116" s="65">
        <v>311.41384640000001</v>
      </c>
      <c r="EI116" s="65">
        <v>311.41384640000001</v>
      </c>
      <c r="EJ116" s="65">
        <v>311.41384640000001</v>
      </c>
      <c r="EK116" s="65">
        <v>311.41384640000001</v>
      </c>
      <c r="EL116" s="65">
        <v>311.41384640000001</v>
      </c>
      <c r="EM116" s="65">
        <v>311.41384640000001</v>
      </c>
      <c r="EN116" s="65">
        <v>311.41384640000001</v>
      </c>
      <c r="EO116" s="65">
        <v>311.41384640000001</v>
      </c>
      <c r="EP116" s="65">
        <v>311.41384640000001</v>
      </c>
      <c r="EQ116" s="65">
        <v>311.41384640000001</v>
      </c>
      <c r="ER116" s="65">
        <v>311.41384640000001</v>
      </c>
      <c r="ES116" s="65">
        <v>311.41384640000001</v>
      </c>
      <c r="ET116" s="65">
        <v>311.41384640000001</v>
      </c>
      <c r="EU116" s="65">
        <v>311.41384640000001</v>
      </c>
      <c r="EV116" s="65">
        <v>311.41384640000001</v>
      </c>
      <c r="EW116" s="65">
        <v>311.41384640000001</v>
      </c>
      <c r="EX116" s="65">
        <v>180.01959640000001</v>
      </c>
      <c r="EY116" s="65">
        <v>311.41384640000001</v>
      </c>
      <c r="EZ116" s="65">
        <v>311.41384640000001</v>
      </c>
      <c r="FA116" s="65">
        <v>311.41384640000001</v>
      </c>
      <c r="FB116" s="65">
        <v>311.41384640000001</v>
      </c>
      <c r="FC116" s="65">
        <v>131.39425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1325.2084159999999</v>
      </c>
      <c r="DU125" s="65">
        <v>1325.2084159999999</v>
      </c>
      <c r="DV125" s="65">
        <v>1325.2084159999999</v>
      </c>
      <c r="DW125" s="65">
        <v>1325.2084159999999</v>
      </c>
      <c r="DX125" s="65">
        <v>1587.3932480000001</v>
      </c>
      <c r="DY125" s="65">
        <v>1587.3932480000001</v>
      </c>
      <c r="DZ125" s="65">
        <v>1587.3932480000001</v>
      </c>
      <c r="EA125" s="65">
        <v>1587.3932480000001</v>
      </c>
      <c r="EB125" s="65">
        <v>1837.95696</v>
      </c>
      <c r="EC125" s="65">
        <v>1837.95696</v>
      </c>
      <c r="ED125" s="65">
        <v>1837.95696</v>
      </c>
      <c r="EE125" s="65">
        <v>1837.95696</v>
      </c>
      <c r="EF125" s="65">
        <v>2250.4742999999999</v>
      </c>
      <c r="EG125" s="65">
        <v>2381.8685500000001</v>
      </c>
      <c r="EH125" s="65">
        <v>2381.8685500000001</v>
      </c>
      <c r="EI125" s="65">
        <v>2381.8685500000001</v>
      </c>
      <c r="EJ125" s="65">
        <v>2967.846896</v>
      </c>
      <c r="EK125" s="65">
        <v>2967.846896</v>
      </c>
      <c r="EL125" s="65">
        <v>2967.846896</v>
      </c>
      <c r="EM125" s="65">
        <v>2967.846896</v>
      </c>
      <c r="EN125" s="65">
        <v>3387.9208530000001</v>
      </c>
      <c r="EO125" s="65">
        <v>3387.9208530000001</v>
      </c>
      <c r="EP125" s="65">
        <v>3387.9208530000001</v>
      </c>
      <c r="EQ125" s="65">
        <v>3387.9208530000001</v>
      </c>
      <c r="ER125" s="65">
        <v>3872.713315</v>
      </c>
      <c r="ES125" s="65">
        <v>3872.713315</v>
      </c>
      <c r="ET125" s="65">
        <v>3872.713315</v>
      </c>
      <c r="EU125" s="65">
        <v>3872.713315</v>
      </c>
      <c r="EV125" s="65">
        <v>4523.1457650000002</v>
      </c>
      <c r="EW125" s="65">
        <v>4523.1457650000002</v>
      </c>
      <c r="EX125" s="65">
        <v>3884.8542309999998</v>
      </c>
      <c r="EY125" s="65">
        <v>3509.3511960000001</v>
      </c>
      <c r="EZ125" s="65">
        <v>4351.1617829999996</v>
      </c>
      <c r="FA125" s="65">
        <v>4858.0590670000001</v>
      </c>
      <c r="FB125" s="65">
        <v>4858.0590670000001</v>
      </c>
      <c r="FC125" s="65">
        <v>4678.039471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4055.178277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4562.0755609999997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4055.178277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540.05878919999998</v>
      </c>
      <c r="DC128" s="65">
        <v>1260.1371750000001</v>
      </c>
      <c r="DD128" s="65">
        <v>1440.1567709999999</v>
      </c>
      <c r="DE128" s="65">
        <v>1440.1567709999999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1260.1371750000001</v>
      </c>
      <c r="DK128" s="65">
        <v>1620.1763679999999</v>
      </c>
      <c r="DL128" s="65">
        <v>1800.195964</v>
      </c>
      <c r="DM128" s="65">
        <v>1800.195964</v>
      </c>
      <c r="DN128" s="65">
        <v>1620.1763679999999</v>
      </c>
      <c r="DO128" s="65">
        <v>1800.195964</v>
      </c>
      <c r="DP128" s="65">
        <v>1800.195964</v>
      </c>
      <c r="DQ128" s="65">
        <v>1620.1763679999999</v>
      </c>
      <c r="DR128" s="65">
        <v>1260.1371750000001</v>
      </c>
      <c r="DS128" s="65">
        <v>1800.195964</v>
      </c>
      <c r="DT128" s="65">
        <v>1800.195964</v>
      </c>
      <c r="DU128" s="65">
        <v>1800.195964</v>
      </c>
      <c r="DV128" s="65">
        <v>1440.1567709999999</v>
      </c>
      <c r="DW128" s="65">
        <v>1800.195964</v>
      </c>
      <c r="DX128" s="65">
        <v>1800.195964</v>
      </c>
      <c r="DY128" s="65">
        <v>1620.1763679999999</v>
      </c>
      <c r="DZ128" s="65">
        <v>1620.1763679999999</v>
      </c>
      <c r="EA128" s="65">
        <v>1800.195964</v>
      </c>
      <c r="EB128" s="65">
        <v>1800.195964</v>
      </c>
      <c r="EC128" s="65">
        <v>1800.195964</v>
      </c>
      <c r="ED128" s="65">
        <v>1620.1763679999999</v>
      </c>
      <c r="EE128" s="65">
        <v>1800.195964</v>
      </c>
      <c r="EF128" s="65">
        <v>1800.195964</v>
      </c>
      <c r="EG128" s="65">
        <v>1800.195964</v>
      </c>
      <c r="EH128" s="65">
        <v>1440.1567709999999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1440.1567709999999</v>
      </c>
      <c r="EN128" s="65">
        <v>1800.195964</v>
      </c>
      <c r="EO128" s="65">
        <v>1800.195964</v>
      </c>
      <c r="EP128" s="65">
        <v>1800.195964</v>
      </c>
      <c r="EQ128" s="65">
        <v>1620.1763679999999</v>
      </c>
      <c r="ER128" s="65">
        <v>1800.195964</v>
      </c>
      <c r="ES128" s="65">
        <v>1800.195964</v>
      </c>
      <c r="ET128" s="65">
        <v>1800.195964</v>
      </c>
      <c r="EU128" s="65">
        <v>1260.1371750000001</v>
      </c>
      <c r="EV128" s="65">
        <v>1800.195964</v>
      </c>
      <c r="EW128" s="65">
        <v>1800.195964</v>
      </c>
      <c r="EX128" s="65">
        <v>1260.1371750000001</v>
      </c>
      <c r="EY128" s="65">
        <v>1620.1763679999999</v>
      </c>
      <c r="EZ128" s="65">
        <v>1800.195964</v>
      </c>
      <c r="FA128" s="65">
        <v>1800.195964</v>
      </c>
      <c r="FB128" s="65">
        <v>1080.1175780000001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4088.3397810000001</v>
      </c>
      <c r="DC137" s="65">
        <v>4808.4181669999998</v>
      </c>
      <c r="DD137" s="65">
        <v>5495.3350479999999</v>
      </c>
      <c r="DE137" s="65">
        <v>5495.3350479999999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5822.2127360000004</v>
      </c>
      <c r="DK137" s="65">
        <v>6182.251929</v>
      </c>
      <c r="DL137" s="65">
        <v>6869.1688100000001</v>
      </c>
      <c r="DM137" s="65">
        <v>6869.1688100000001</v>
      </c>
      <c r="DN137" s="65">
        <v>6689.149214</v>
      </c>
      <c r="DO137" s="65">
        <v>6869.1688100000001</v>
      </c>
      <c r="DP137" s="65">
        <v>6869.1688100000001</v>
      </c>
      <c r="DQ137" s="65">
        <v>6689.149214</v>
      </c>
      <c r="DR137" s="65">
        <v>5315.3154519999998</v>
      </c>
      <c r="DS137" s="65">
        <v>6869.1688100000001</v>
      </c>
      <c r="DT137" s="65">
        <v>6869.1688100000001</v>
      </c>
      <c r="DU137" s="65">
        <v>6869.1688100000001</v>
      </c>
      <c r="DV137" s="65">
        <v>6509.1296169999996</v>
      </c>
      <c r="DW137" s="65">
        <v>6869.1688100000001</v>
      </c>
      <c r="DX137" s="65">
        <v>6869.1688100000001</v>
      </c>
      <c r="DY137" s="65">
        <v>6689.149214</v>
      </c>
      <c r="DZ137" s="65">
        <v>6689.149214</v>
      </c>
      <c r="EA137" s="65">
        <v>6869.1688100000001</v>
      </c>
      <c r="EB137" s="65">
        <v>6869.1688100000001</v>
      </c>
      <c r="EC137" s="65">
        <v>6869.1688100000001</v>
      </c>
      <c r="ED137" s="65">
        <v>6689.149214</v>
      </c>
      <c r="EE137" s="65">
        <v>6869.1688100000001</v>
      </c>
      <c r="EF137" s="65">
        <v>6869.1688100000001</v>
      </c>
      <c r="EG137" s="65">
        <v>6869.1688100000001</v>
      </c>
      <c r="EH137" s="65">
        <v>6509.1296169999996</v>
      </c>
      <c r="EI137" s="65">
        <v>6869.1688100000001</v>
      </c>
      <c r="EJ137" s="65">
        <v>6869.1688100000001</v>
      </c>
      <c r="EK137" s="65">
        <v>6869.1688100000001</v>
      </c>
      <c r="EL137" s="65">
        <v>6689.149214</v>
      </c>
      <c r="EM137" s="65">
        <v>6509.1296169999996</v>
      </c>
      <c r="EN137" s="65">
        <v>6869.1688100000001</v>
      </c>
      <c r="EO137" s="65">
        <v>6869.1688100000001</v>
      </c>
      <c r="EP137" s="65">
        <v>6869.1688100000001</v>
      </c>
      <c r="EQ137" s="65">
        <v>6689.149214</v>
      </c>
      <c r="ER137" s="65">
        <v>6362.2715250000001</v>
      </c>
      <c r="ES137" s="65">
        <v>6869.1688100000001</v>
      </c>
      <c r="ET137" s="65">
        <v>6869.1688100000001</v>
      </c>
      <c r="EU137" s="65">
        <v>6329.1100210000004</v>
      </c>
      <c r="EV137" s="65">
        <v>6869.1688100000001</v>
      </c>
      <c r="EW137" s="65">
        <v>6869.1688100000001</v>
      </c>
      <c r="EX137" s="65">
        <v>5315.3154519999998</v>
      </c>
      <c r="EY137" s="65">
        <v>6689.149214</v>
      </c>
      <c r="EZ137" s="65">
        <v>6869.1688100000001</v>
      </c>
      <c r="FA137" s="65">
        <v>6869.1688100000001</v>
      </c>
      <c r="FB137" s="65">
        <v>6149.090424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715.34102780000001</v>
      </c>
      <c r="AD138" s="65">
        <v>3028.498094</v>
      </c>
      <c r="AE138" s="65">
        <v>3028.498094</v>
      </c>
      <c r="AF138" s="65">
        <v>3028.498094</v>
      </c>
      <c r="AG138" s="65">
        <v>2527.2856390000002</v>
      </c>
      <c r="AH138" s="65">
        <v>1936.25288</v>
      </c>
      <c r="AI138" s="65">
        <v>3028.498094</v>
      </c>
      <c r="AJ138" s="65">
        <v>2726.805323</v>
      </c>
      <c r="AK138" s="65">
        <v>404.38086179999999</v>
      </c>
      <c r="AL138" s="65">
        <v>3028.498094</v>
      </c>
      <c r="AM138" s="65">
        <v>3028.498094</v>
      </c>
      <c r="AN138" s="65">
        <v>3028.498094</v>
      </c>
      <c r="AO138" s="65">
        <v>1782.951982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1065.9055049999999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459.52370660000003</v>
      </c>
      <c r="S139" s="65">
        <v>1065.9055049999999</v>
      </c>
      <c r="T139" s="65">
        <v>1065.9055049999999</v>
      </c>
      <c r="U139" s="65">
        <v>1065.9055049999999</v>
      </c>
      <c r="V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E139" s="65">
        <v>36.024084909999999</v>
      </c>
      <c r="AF139" s="65">
        <v>1065.9055049999999</v>
      </c>
      <c r="AG139" s="65">
        <v>1065.9055049999999</v>
      </c>
      <c r="AH139" s="65">
        <v>1065.9055049999999</v>
      </c>
      <c r="AI139" s="65">
        <v>300.34924919999997</v>
      </c>
      <c r="AL139" s="65">
        <v>459.52370660000003</v>
      </c>
      <c r="AM139" s="65">
        <v>1065.9055049999999</v>
      </c>
      <c r="AN139" s="65">
        <v>1065.9055049999999</v>
      </c>
      <c r="AO139" s="65">
        <v>767.78077489999998</v>
      </c>
      <c r="AQ139" s="65">
        <v>1065.9055049999999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G140" s="65">
        <v>211.28615790000001</v>
      </c>
      <c r="M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U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3488.0218009999999</v>
      </c>
      <c r="G149" s="65">
        <v>4305.6897570000001</v>
      </c>
      <c r="H149" s="65">
        <v>4094.4035990000002</v>
      </c>
      <c r="I149" s="65">
        <v>4094.4035990000002</v>
      </c>
      <c r="J149" s="65">
        <v>3488.0218009999999</v>
      </c>
      <c r="K149" s="65">
        <v>4094.4035990000002</v>
      </c>
      <c r="L149" s="65">
        <v>4094.4035990000002</v>
      </c>
      <c r="M149" s="65">
        <v>4305.6897570000001</v>
      </c>
      <c r="N149" s="65">
        <v>3488.0218009999999</v>
      </c>
      <c r="O149" s="65">
        <v>4305.6897570000001</v>
      </c>
      <c r="P149" s="65">
        <v>4305.6897570000001</v>
      </c>
      <c r="Q149" s="65">
        <v>4305.6897570000001</v>
      </c>
      <c r="R149" s="65">
        <v>3488.0218009999999</v>
      </c>
      <c r="S149" s="65">
        <v>4094.4035990000002</v>
      </c>
      <c r="T149" s="65">
        <v>4094.4035990000002</v>
      </c>
      <c r="U149" s="65">
        <v>4305.6897570000001</v>
      </c>
      <c r="V149" s="65">
        <v>3488.0218009999999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4094.4035990000002</v>
      </c>
      <c r="AC149" s="65">
        <v>1781.246533</v>
      </c>
      <c r="AD149" s="65">
        <v>3239.7842519999999</v>
      </c>
      <c r="AE149" s="65">
        <v>3275.8083369999999</v>
      </c>
      <c r="AF149" s="65">
        <v>4094.4035990000002</v>
      </c>
      <c r="AG149" s="65">
        <v>3593.1911439999999</v>
      </c>
      <c r="AH149" s="65">
        <v>3002.1583850000002</v>
      </c>
      <c r="AI149" s="65">
        <v>3328.8473439999998</v>
      </c>
      <c r="AJ149" s="65">
        <v>2726.805323</v>
      </c>
      <c r="AK149" s="65">
        <v>404.38086179999999</v>
      </c>
      <c r="AL149" s="65">
        <v>3699.3079590000002</v>
      </c>
      <c r="AM149" s="65">
        <v>4305.6897570000001</v>
      </c>
      <c r="AN149" s="65">
        <v>4305.6897570000001</v>
      </c>
      <c r="AO149" s="65">
        <v>2550.7327570000002</v>
      </c>
      <c r="AP149" s="65">
        <v>3239.7842519999999</v>
      </c>
      <c r="AQ149" s="65">
        <v>4094.4035990000002</v>
      </c>
      <c r="AR149" s="65">
        <v>4305.6897570000001</v>
      </c>
      <c r="AS149" s="65">
        <v>4094.4035990000002</v>
      </c>
      <c r="AT149" s="65">
        <v>3488.0218009999999</v>
      </c>
      <c r="AU149" s="65">
        <v>4094.4035990000002</v>
      </c>
      <c r="AV149" s="65">
        <v>4091.561185</v>
      </c>
      <c r="AW149" s="65">
        <v>3880.2750270000001</v>
      </c>
      <c r="AX149" s="65">
        <v>3025.6556799999998</v>
      </c>
      <c r="AY149" s="65">
        <v>4091.561185</v>
      </c>
      <c r="AZ149" s="65">
        <v>3725.9319099999998</v>
      </c>
      <c r="BA149" s="65">
        <v>3514.6457519999999</v>
      </c>
      <c r="BB149" s="65">
        <v>2660.0264050000001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1164.4425470000001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1164.4425470000001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531.29521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1120.700834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3545.4147830000002</v>
      </c>
      <c r="BM150" s="65">
        <v>3348.6262259999999</v>
      </c>
      <c r="BN150" s="65">
        <v>3348.6262259999999</v>
      </c>
      <c r="BO150" s="65">
        <v>3348.6262259999999</v>
      </c>
      <c r="BP150" s="65">
        <v>3946.640958</v>
      </c>
      <c r="BQ150" s="65">
        <v>3714.1934240000001</v>
      </c>
      <c r="BR150" s="65">
        <v>3714.1934240000001</v>
      </c>
      <c r="BS150" s="65">
        <v>3714.1934240000001</v>
      </c>
      <c r="BT150" s="65">
        <v>6889.2684520000003</v>
      </c>
      <c r="BU150" s="65">
        <v>6395.2948999999999</v>
      </c>
      <c r="BV150" s="65">
        <v>6395.2948999999999</v>
      </c>
      <c r="BW150" s="65">
        <v>6395.2948999999999</v>
      </c>
      <c r="BX150" s="65">
        <v>6889.2684520000003</v>
      </c>
      <c r="BY150" s="65">
        <v>6395.2948999999999</v>
      </c>
      <c r="BZ150" s="65">
        <v>6395.2948999999999</v>
      </c>
      <c r="CA150" s="65">
        <v>6395.2948999999999</v>
      </c>
      <c r="CB150" s="65">
        <v>6889.2684520000003</v>
      </c>
      <c r="CC150" s="65">
        <v>6395.2948999999999</v>
      </c>
      <c r="CD150" s="65">
        <v>6395.2948999999999</v>
      </c>
      <c r="CE150" s="65">
        <v>6395.2948999999999</v>
      </c>
      <c r="CF150" s="65">
        <v>6889.2684520000003</v>
      </c>
      <c r="CG150" s="65">
        <v>6395.2948999999999</v>
      </c>
      <c r="CH150" s="65">
        <v>6395.2948999999999</v>
      </c>
      <c r="CI150" s="65">
        <v>6395.2948999999999</v>
      </c>
      <c r="CJ150" s="65">
        <v>6889.2684520000003</v>
      </c>
      <c r="CK150" s="65">
        <v>6395.2948999999999</v>
      </c>
      <c r="CL150" s="65">
        <v>6395.2948999999999</v>
      </c>
      <c r="CM150" s="65">
        <v>6395.2948999999999</v>
      </c>
      <c r="CN150" s="65">
        <v>6889.2684520000003</v>
      </c>
      <c r="CO150" s="65">
        <v>6395.2948999999999</v>
      </c>
      <c r="CP150" s="65">
        <v>6395.2948999999999</v>
      </c>
      <c r="CQ150" s="65">
        <v>6395.2948999999999</v>
      </c>
      <c r="CR150" s="65">
        <v>6889.2684520000003</v>
      </c>
      <c r="CS150" s="65">
        <v>6395.2948999999999</v>
      </c>
      <c r="CT150" s="65">
        <v>6395.2948999999999</v>
      </c>
      <c r="CU150" s="65">
        <v>6395.2948999999999</v>
      </c>
      <c r="CV150" s="65">
        <v>6889.2684520000003</v>
      </c>
      <c r="CW150" s="65">
        <v>6395.2948999999999</v>
      </c>
      <c r="CX150" s="65">
        <v>6395.2948999999999</v>
      </c>
      <c r="CY150" s="65">
        <v>6395.2948999999999</v>
      </c>
      <c r="CZ150" s="65">
        <v>6889.2684520000003</v>
      </c>
      <c r="DA150" s="65">
        <v>6395.2948999999999</v>
      </c>
      <c r="DB150" s="65">
        <v>6395.2948999999999</v>
      </c>
      <c r="DC150" s="65">
        <v>6395.2948999999999</v>
      </c>
      <c r="DD150" s="65">
        <v>6889.2684520000003</v>
      </c>
      <c r="DE150" s="65">
        <v>6395.2948999999999</v>
      </c>
      <c r="DF150" s="65">
        <v>6395.2948999999999</v>
      </c>
      <c r="DG150" s="65">
        <v>6395.2948999999999</v>
      </c>
      <c r="DH150" s="65">
        <v>6889.2684520000003</v>
      </c>
      <c r="DI150" s="65">
        <v>6395.2948999999999</v>
      </c>
      <c r="DJ150" s="65">
        <v>6395.2948999999999</v>
      </c>
      <c r="DK150" s="65">
        <v>6395.2948999999999</v>
      </c>
      <c r="DL150" s="65">
        <v>6889.2684520000003</v>
      </c>
      <c r="DM150" s="65">
        <v>6395.2948999999999</v>
      </c>
      <c r="DN150" s="65">
        <v>6395.2948999999999</v>
      </c>
      <c r="DO150" s="65">
        <v>6395.2948999999999</v>
      </c>
      <c r="DP150" s="65">
        <v>6889.2684520000003</v>
      </c>
      <c r="DQ150" s="65">
        <v>6395.2948999999999</v>
      </c>
      <c r="DR150" s="65">
        <v>6395.2948999999999</v>
      </c>
      <c r="DS150" s="65">
        <v>6395.2948999999999</v>
      </c>
      <c r="DT150" s="65">
        <v>6889.2684520000003</v>
      </c>
      <c r="DU150" s="65">
        <v>6395.2948999999999</v>
      </c>
      <c r="DV150" s="65">
        <v>6395.2948999999999</v>
      </c>
      <c r="DW150" s="65">
        <v>6395.2948999999999</v>
      </c>
      <c r="DX150" s="65">
        <v>6889.2684520000003</v>
      </c>
      <c r="DY150" s="65">
        <v>6395.2948999999999</v>
      </c>
      <c r="DZ150" s="65">
        <v>6395.2948999999999</v>
      </c>
      <c r="EA150" s="65">
        <v>6395.2948999999999</v>
      </c>
      <c r="EB150" s="65">
        <v>6889.2684520000003</v>
      </c>
      <c r="EC150" s="65">
        <v>6395.2948999999999</v>
      </c>
      <c r="ED150" s="65">
        <v>6395.2948999999999</v>
      </c>
      <c r="EE150" s="65">
        <v>6395.2948999999999</v>
      </c>
      <c r="EF150" s="65">
        <v>6889.2684520000003</v>
      </c>
      <c r="EG150" s="65">
        <v>6395.2948999999999</v>
      </c>
      <c r="EH150" s="65">
        <v>6395.2948999999999</v>
      </c>
      <c r="EI150" s="65">
        <v>6395.2948999999999</v>
      </c>
      <c r="EJ150" s="65">
        <v>6889.2684520000003</v>
      </c>
      <c r="EK150" s="65">
        <v>6395.2948999999999</v>
      </c>
      <c r="EL150" s="65">
        <v>6395.2948999999999</v>
      </c>
      <c r="EM150" s="65">
        <v>6395.2948999999999</v>
      </c>
      <c r="EN150" s="65">
        <v>6889.2684520000003</v>
      </c>
      <c r="EO150" s="65">
        <v>6395.2948999999999</v>
      </c>
      <c r="EP150" s="65">
        <v>6395.2948999999999</v>
      </c>
      <c r="EQ150" s="65">
        <v>6395.2948999999999</v>
      </c>
      <c r="ER150" s="65">
        <v>6889.2684520000003</v>
      </c>
      <c r="ES150" s="65">
        <v>6395.2948999999999</v>
      </c>
      <c r="ET150" s="65">
        <v>6395.2948999999999</v>
      </c>
      <c r="EU150" s="65">
        <v>6395.2948999999999</v>
      </c>
      <c r="EV150" s="65">
        <v>6889.2684520000003</v>
      </c>
      <c r="EW150" s="65">
        <v>6395.2948999999999</v>
      </c>
      <c r="EX150" s="65">
        <v>6395.2948999999999</v>
      </c>
      <c r="EY150" s="65">
        <v>6395.2948999999999</v>
      </c>
      <c r="EZ150" s="65">
        <v>6889.2684520000003</v>
      </c>
      <c r="FA150" s="65">
        <v>6395.2948999999999</v>
      </c>
      <c r="FB150" s="65">
        <v>6395.2948999999999</v>
      </c>
      <c r="FC150" s="65">
        <v>6395.2948999999999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531.29521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1120.700834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3545.4147830000002</v>
      </c>
      <c r="BM161" s="65">
        <v>3348.6262259999999</v>
      </c>
      <c r="BN161" s="65">
        <v>3348.6262259999999</v>
      </c>
      <c r="BO161" s="65">
        <v>3348.6262259999999</v>
      </c>
      <c r="BP161" s="65">
        <v>3946.640958</v>
      </c>
      <c r="BQ161" s="65">
        <v>3714.1934240000001</v>
      </c>
      <c r="BR161" s="65">
        <v>3714.1934240000001</v>
      </c>
      <c r="BS161" s="65">
        <v>3714.1934240000001</v>
      </c>
      <c r="BT161" s="65">
        <v>6889.2684520000003</v>
      </c>
      <c r="BU161" s="65">
        <v>6395.2948999999999</v>
      </c>
      <c r="BV161" s="65">
        <v>6395.2948999999999</v>
      </c>
      <c r="BW161" s="65">
        <v>6395.2948999999999</v>
      </c>
      <c r="BX161" s="65">
        <v>6889.2684520000003</v>
      </c>
      <c r="BY161" s="65">
        <v>6395.2948999999999</v>
      </c>
      <c r="BZ161" s="65">
        <v>6395.2948999999999</v>
      </c>
      <c r="CA161" s="65">
        <v>6395.2948999999999</v>
      </c>
      <c r="CB161" s="65">
        <v>6889.2684520000003</v>
      </c>
      <c r="CC161" s="65">
        <v>6395.2948999999999</v>
      </c>
      <c r="CD161" s="65">
        <v>6395.2948999999999</v>
      </c>
      <c r="CE161" s="65">
        <v>6395.2948999999999</v>
      </c>
      <c r="CF161" s="65">
        <v>6889.2684520000003</v>
      </c>
      <c r="CG161" s="65">
        <v>6395.2948999999999</v>
      </c>
      <c r="CH161" s="65">
        <v>6395.2948999999999</v>
      </c>
      <c r="CI161" s="65">
        <v>6395.2948999999999</v>
      </c>
      <c r="CJ161" s="65">
        <v>6889.2684520000003</v>
      </c>
      <c r="CK161" s="65">
        <v>6395.2948999999999</v>
      </c>
      <c r="CL161" s="65">
        <v>6395.2948999999999</v>
      </c>
      <c r="CM161" s="65">
        <v>6395.2948999999999</v>
      </c>
      <c r="CN161" s="65">
        <v>6889.2684520000003</v>
      </c>
      <c r="CO161" s="65">
        <v>6395.2948999999999</v>
      </c>
      <c r="CP161" s="65">
        <v>6395.2948999999999</v>
      </c>
      <c r="CQ161" s="65">
        <v>6395.2948999999999</v>
      </c>
      <c r="CR161" s="65">
        <v>6889.2684520000003</v>
      </c>
      <c r="CS161" s="65">
        <v>6395.2948999999999</v>
      </c>
      <c r="CT161" s="65">
        <v>6395.2948999999999</v>
      </c>
      <c r="CU161" s="65">
        <v>6395.2948999999999</v>
      </c>
      <c r="CV161" s="65">
        <v>6889.2684520000003</v>
      </c>
      <c r="CW161" s="65">
        <v>6395.2948999999999</v>
      </c>
      <c r="CX161" s="65">
        <v>6395.2948999999999</v>
      </c>
      <c r="CY161" s="65">
        <v>6395.2948999999999</v>
      </c>
      <c r="CZ161" s="65">
        <v>6889.2684520000003</v>
      </c>
      <c r="DA161" s="65">
        <v>6395.2948999999999</v>
      </c>
      <c r="DB161" s="65">
        <v>6395.2948999999999</v>
      </c>
      <c r="DC161" s="65">
        <v>6395.2948999999999</v>
      </c>
      <c r="DD161" s="65">
        <v>6889.2684520000003</v>
      </c>
      <c r="DE161" s="65">
        <v>6395.2948999999999</v>
      </c>
      <c r="DF161" s="65">
        <v>6395.2948999999999</v>
      </c>
      <c r="DG161" s="65">
        <v>6395.2948999999999</v>
      </c>
      <c r="DH161" s="65">
        <v>6889.2684520000003</v>
      </c>
      <c r="DI161" s="65">
        <v>6395.2948999999999</v>
      </c>
      <c r="DJ161" s="65">
        <v>6395.2948999999999</v>
      </c>
      <c r="DK161" s="65">
        <v>6395.2948999999999</v>
      </c>
      <c r="DL161" s="65">
        <v>6889.2684520000003</v>
      </c>
      <c r="DM161" s="65">
        <v>6395.2948999999999</v>
      </c>
      <c r="DN161" s="65">
        <v>6395.2948999999999</v>
      </c>
      <c r="DO161" s="65">
        <v>6395.2948999999999</v>
      </c>
      <c r="DP161" s="65">
        <v>6889.2684520000003</v>
      </c>
      <c r="DQ161" s="65">
        <v>6395.2948999999999</v>
      </c>
      <c r="DR161" s="65">
        <v>6395.2948999999999</v>
      </c>
      <c r="DS161" s="65">
        <v>6395.2948999999999</v>
      </c>
      <c r="DT161" s="65">
        <v>6889.2684520000003</v>
      </c>
      <c r="DU161" s="65">
        <v>6395.2948999999999</v>
      </c>
      <c r="DV161" s="65">
        <v>6395.2948999999999</v>
      </c>
      <c r="DW161" s="65">
        <v>6395.2948999999999</v>
      </c>
      <c r="DX161" s="65">
        <v>6889.2684520000003</v>
      </c>
      <c r="DY161" s="65">
        <v>6395.2948999999999</v>
      </c>
      <c r="DZ161" s="65">
        <v>6395.2948999999999</v>
      </c>
      <c r="EA161" s="65">
        <v>6395.2948999999999</v>
      </c>
      <c r="EB161" s="65">
        <v>6889.2684520000003</v>
      </c>
      <c r="EC161" s="65">
        <v>6395.2948999999999</v>
      </c>
      <c r="ED161" s="65">
        <v>6395.2948999999999</v>
      </c>
      <c r="EE161" s="65">
        <v>6395.2948999999999</v>
      </c>
      <c r="EF161" s="65">
        <v>6889.2684520000003</v>
      </c>
      <c r="EG161" s="65">
        <v>6395.2948999999999</v>
      </c>
      <c r="EH161" s="65">
        <v>6395.2948999999999</v>
      </c>
      <c r="EI161" s="65">
        <v>6395.2948999999999</v>
      </c>
      <c r="EJ161" s="65">
        <v>6889.2684520000003</v>
      </c>
      <c r="EK161" s="65">
        <v>6395.2948999999999</v>
      </c>
      <c r="EL161" s="65">
        <v>6395.2948999999999</v>
      </c>
      <c r="EM161" s="65">
        <v>6395.2948999999999</v>
      </c>
      <c r="EN161" s="65">
        <v>6889.2684520000003</v>
      </c>
      <c r="EO161" s="65">
        <v>6395.2948999999999</v>
      </c>
      <c r="EP161" s="65">
        <v>6395.2948999999999</v>
      </c>
      <c r="EQ161" s="65">
        <v>6395.2948999999999</v>
      </c>
      <c r="ER161" s="65">
        <v>6889.2684520000003</v>
      </c>
      <c r="ES161" s="65">
        <v>6395.2948999999999</v>
      </c>
      <c r="ET161" s="65">
        <v>6395.2948999999999</v>
      </c>
      <c r="EU161" s="65">
        <v>6395.2948999999999</v>
      </c>
      <c r="EV161" s="65">
        <v>6889.2684520000003</v>
      </c>
      <c r="EW161" s="65">
        <v>6395.2948999999999</v>
      </c>
      <c r="EX161" s="65">
        <v>6395.2948999999999</v>
      </c>
      <c r="EY161" s="65">
        <v>6395.2948999999999</v>
      </c>
      <c r="EZ161" s="65">
        <v>6889.2684520000003</v>
      </c>
      <c r="FA161" s="65">
        <v>6395.2948999999999</v>
      </c>
      <c r="FB161" s="65">
        <v>6395.2948999999999</v>
      </c>
      <c r="FC161" s="65">
        <v>6395.2948999999999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323.6562849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779.58982209999999</v>
      </c>
      <c r="E164" s="65">
        <v>978.16963850000002</v>
      </c>
      <c r="F164" s="65">
        <v>1366.312122</v>
      </c>
      <c r="G164" s="65">
        <v>946.58222090000004</v>
      </c>
      <c r="H164" s="65">
        <v>1362.0851150000001</v>
      </c>
      <c r="I164" s="65">
        <v>1773.3044829999999</v>
      </c>
      <c r="J164" s="65">
        <v>695.02852170000006</v>
      </c>
      <c r="K164" s="65">
        <v>1819.203528</v>
      </c>
      <c r="L164" s="65">
        <v>1634.293694</v>
      </c>
      <c r="M164" s="65">
        <v>1960.1872960000001</v>
      </c>
      <c r="N164" s="65">
        <v>779.54298489999996</v>
      </c>
      <c r="O164" s="65">
        <v>1551.827053</v>
      </c>
      <c r="P164" s="65">
        <v>1772.4452699999999</v>
      </c>
      <c r="Q164" s="65">
        <v>1799.9698550000001</v>
      </c>
      <c r="R164" s="65">
        <v>1960.1872960000001</v>
      </c>
      <c r="S164" s="65">
        <v>1175.6227120000001</v>
      </c>
      <c r="T164" s="65">
        <v>1369.390868</v>
      </c>
      <c r="U164" s="65">
        <v>1327.6552819999999</v>
      </c>
      <c r="V164" s="65">
        <v>1934.4526840000001</v>
      </c>
      <c r="W164" s="65">
        <v>1590.957629</v>
      </c>
      <c r="X164" s="65">
        <v>1095.5715869999999</v>
      </c>
      <c r="Y164" s="65">
        <v>1628.9512380000001</v>
      </c>
      <c r="Z164" s="65">
        <v>1186.766261</v>
      </c>
      <c r="AA164" s="65">
        <v>1801.012074</v>
      </c>
      <c r="AB164" s="65">
        <v>1052.7356500000001</v>
      </c>
      <c r="AC164" s="65">
        <v>1960.1872960000001</v>
      </c>
      <c r="AD164" s="65">
        <v>688.20672649999995</v>
      </c>
      <c r="AE164" s="65">
        <v>1480.008709</v>
      </c>
      <c r="AF164" s="65">
        <v>1082.6757520000001</v>
      </c>
      <c r="AG164" s="65">
        <v>1798.264406</v>
      </c>
      <c r="AH164" s="65">
        <v>1474.171</v>
      </c>
      <c r="AI164" s="65">
        <v>1606.9117659999999</v>
      </c>
      <c r="AJ164" s="65">
        <v>1662.5385690000001</v>
      </c>
      <c r="AK164" s="65">
        <v>1627.814273</v>
      </c>
      <c r="AL164" s="65">
        <v>1286.4768839999999</v>
      </c>
      <c r="AM164" s="65">
        <v>1425.944698</v>
      </c>
      <c r="AN164" s="65">
        <v>1962.697559</v>
      </c>
      <c r="AO164" s="65">
        <v>1818.066562</v>
      </c>
      <c r="AP164" s="65">
        <v>667.45709929999998</v>
      </c>
      <c r="AQ164" s="65">
        <v>1580.7249360000001</v>
      </c>
      <c r="AR164" s="65">
        <v>1962.697559</v>
      </c>
      <c r="AS164" s="65">
        <v>1677.0827939999999</v>
      </c>
      <c r="AT164" s="65">
        <v>623.5310336</v>
      </c>
      <c r="AU164" s="65">
        <v>1486.830504</v>
      </c>
      <c r="AV164" s="65">
        <v>1962.697559</v>
      </c>
      <c r="AW164" s="65">
        <v>1111.7631289999999</v>
      </c>
      <c r="AX164" s="65">
        <v>1960.1872960000001</v>
      </c>
      <c r="AY164" s="65">
        <v>1960.1872960000001</v>
      </c>
      <c r="AZ164" s="65">
        <v>1552.0633849999999</v>
      </c>
      <c r="BA164" s="65">
        <v>838.85470450000003</v>
      </c>
      <c r="BB164" s="65">
        <v>1549.553122</v>
      </c>
      <c r="BC164" s="65">
        <v>1549.553122</v>
      </c>
      <c r="BD164" s="65">
        <v>579.76807010000005</v>
      </c>
      <c r="BE164" s="65">
        <v>25.734611730000001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Y165" s="65">
        <v>157.18553180000001</v>
      </c>
      <c r="Z165" s="65">
        <v>314.37106360000001</v>
      </c>
      <c r="AA165" s="65">
        <v>314.37106360000001</v>
      </c>
      <c r="AB165" s="65">
        <v>131.8960141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145.92533839999999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T165" s="65">
        <v>314.37106360000001</v>
      </c>
      <c r="AU165" s="65">
        <v>314.37106360000001</v>
      </c>
      <c r="AV165" s="65">
        <v>44.094895190000003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189.8701906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W167" s="65">
        <v>78.934329840000004</v>
      </c>
      <c r="X167" s="65">
        <v>322.14033039999998</v>
      </c>
      <c r="Z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O167" s="65">
        <v>322.14033039999998</v>
      </c>
      <c r="AQ167" s="65">
        <v>322.14033039999998</v>
      </c>
      <c r="AR167" s="65">
        <v>322.14033039999998</v>
      </c>
      <c r="AS167" s="65">
        <v>80.086499410000002</v>
      </c>
      <c r="AT167" s="65">
        <v>322.14033039999998</v>
      </c>
      <c r="AU167" s="65">
        <v>322.14033039999998</v>
      </c>
      <c r="AV167" s="65">
        <v>322.14033039999998</v>
      </c>
      <c r="AW167" s="65">
        <v>124.643186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158.75567419999999</v>
      </c>
    </row>
    <row r="168" spans="2:159" x14ac:dyDescent="0.2">
      <c r="B168" s="65" t="s">
        <v>23</v>
      </c>
      <c r="C168" s="65" t="s">
        <v>43</v>
      </c>
      <c r="F168" s="65">
        <v>120.2087602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1853.454088</v>
      </c>
      <c r="E173" s="65">
        <v>2025.1858890000001</v>
      </c>
      <c r="F173" s="65">
        <v>2647.894863</v>
      </c>
      <c r="G173" s="65">
        <v>2162.5672209999998</v>
      </c>
      <c r="H173" s="65">
        <v>2578.070115</v>
      </c>
      <c r="I173" s="65">
        <v>3003.9848940000002</v>
      </c>
      <c r="J173" s="65">
        <v>1611.987331</v>
      </c>
      <c r="K173" s="65">
        <v>3035.1885280000001</v>
      </c>
      <c r="L173" s="65">
        <v>2850.2786940000001</v>
      </c>
      <c r="M173" s="65">
        <v>3218.5340940000001</v>
      </c>
      <c r="N173" s="65">
        <v>2113.1866570000002</v>
      </c>
      <c r="O173" s="65">
        <v>2769.0282689999999</v>
      </c>
      <c r="P173" s="65">
        <v>2988.4302699999998</v>
      </c>
      <c r="Q173" s="65">
        <v>2965.3902579999999</v>
      </c>
      <c r="R173" s="65">
        <v>3382.4576050000001</v>
      </c>
      <c r="S173" s="65">
        <v>2481.2107919999999</v>
      </c>
      <c r="T173" s="65">
        <v>2907.5161990000001</v>
      </c>
      <c r="U173" s="65">
        <v>2624.8202329999999</v>
      </c>
      <c r="V173" s="65">
        <v>3150.437684</v>
      </c>
      <c r="W173" s="65">
        <v>2885.8769590000002</v>
      </c>
      <c r="X173" s="65">
        <v>2633.6969180000001</v>
      </c>
      <c r="Y173" s="65">
        <v>2687.7507070000001</v>
      </c>
      <c r="Z173" s="65">
        <v>2724.8915919999999</v>
      </c>
      <c r="AA173" s="65">
        <v>3016.9970739999999</v>
      </c>
      <c r="AB173" s="65">
        <v>2086.2456010000001</v>
      </c>
      <c r="AC173" s="65">
        <v>3176.1722960000002</v>
      </c>
      <c r="AD173" s="65">
        <v>1904.1917269999999</v>
      </c>
      <c r="AE173" s="65">
        <v>2695.9937089999999</v>
      </c>
      <c r="AF173" s="65">
        <v>2298.6607519999998</v>
      </c>
      <c r="AG173" s="65">
        <v>2699.8783429999999</v>
      </c>
      <c r="AH173" s="65">
        <v>2690.1559999999999</v>
      </c>
      <c r="AI173" s="65">
        <v>2822.8967659999998</v>
      </c>
      <c r="AJ173" s="65">
        <v>3200.6638990000001</v>
      </c>
      <c r="AK173" s="65">
        <v>3165.9396029999998</v>
      </c>
      <c r="AL173" s="65">
        <v>2656.156489</v>
      </c>
      <c r="AM173" s="65">
        <v>2641.9296979999999</v>
      </c>
      <c r="AN173" s="65">
        <v>3178.6825589999999</v>
      </c>
      <c r="AO173" s="65">
        <v>3041.8208289999998</v>
      </c>
      <c r="AP173" s="65">
        <v>1883.4420990000001</v>
      </c>
      <c r="AQ173" s="65">
        <v>3118.8502669999998</v>
      </c>
      <c r="AR173" s="65">
        <v>3186.451826</v>
      </c>
      <c r="AS173" s="65">
        <v>2658.78323</v>
      </c>
      <c r="AT173" s="65">
        <v>2161.6563639999999</v>
      </c>
      <c r="AU173" s="65">
        <v>3024.9558350000002</v>
      </c>
      <c r="AV173" s="65">
        <v>3230.5467210000002</v>
      </c>
      <c r="AW173" s="65">
        <v>2138.0202509999999</v>
      </c>
      <c r="AX173" s="65">
        <v>3498.3126259999999</v>
      </c>
      <c r="AY173" s="65">
        <v>3498.3126259999999</v>
      </c>
      <c r="AZ173" s="65">
        <v>3090.1887149999998</v>
      </c>
      <c r="BA173" s="65">
        <v>2376.980035</v>
      </c>
      <c r="BB173" s="65">
        <v>3087.6784520000001</v>
      </c>
      <c r="BC173" s="65">
        <v>3087.6784520000001</v>
      </c>
      <c r="BD173" s="65">
        <v>1638.093803</v>
      </c>
      <c r="BE173" s="65">
        <v>761.92001389999996</v>
      </c>
      <c r="BF173" s="65">
        <v>1313.443209</v>
      </c>
      <c r="BG173" s="65">
        <v>1635.583539</v>
      </c>
      <c r="BH173" s="65">
        <v>1609.8489279999999</v>
      </c>
      <c r="BI173" s="65">
        <v>1609.8489279999999</v>
      </c>
      <c r="BJ173" s="65">
        <v>1058.3257329999999</v>
      </c>
      <c r="BK173" s="65">
        <v>1446.4642710000001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257.71371749999997</v>
      </c>
      <c r="G174" s="65">
        <v>390.35973589999998</v>
      </c>
      <c r="H174" s="65">
        <v>390.35973589999998</v>
      </c>
      <c r="I174" s="65">
        <v>348.2919986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380.88502030000001</v>
      </c>
      <c r="V174" s="65">
        <v>380.88502030000001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258.65973589999999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250.2418217</v>
      </c>
      <c r="E176" s="65">
        <v>691.00559150000004</v>
      </c>
      <c r="F176" s="65">
        <v>717.23597089999998</v>
      </c>
      <c r="G176" s="65">
        <v>239.15640450000001</v>
      </c>
      <c r="H176" s="65">
        <v>741.3163313</v>
      </c>
      <c r="I176" s="65">
        <v>726.72526930000004</v>
      </c>
      <c r="J176" s="65">
        <v>769.06266530000005</v>
      </c>
      <c r="K176" s="65">
        <v>791.05858820000003</v>
      </c>
      <c r="L176" s="65">
        <v>366.86098800000002</v>
      </c>
      <c r="M176" s="65">
        <v>566.41308130000004</v>
      </c>
      <c r="N176" s="65">
        <v>564.12456680000003</v>
      </c>
      <c r="O176" s="65">
        <v>198.98361030000001</v>
      </c>
      <c r="P176" s="65">
        <v>780.16266529999996</v>
      </c>
      <c r="Q176" s="65">
        <v>700.29177919999995</v>
      </c>
      <c r="R176" s="65">
        <v>780.16266529999996</v>
      </c>
      <c r="S176" s="65">
        <v>503.40622259999998</v>
      </c>
      <c r="T176" s="65">
        <v>791.05858820000003</v>
      </c>
      <c r="U176" s="65">
        <v>726.72526930000004</v>
      </c>
      <c r="V176" s="65">
        <v>474.88732859999999</v>
      </c>
      <c r="W176" s="65">
        <v>764.62413170000002</v>
      </c>
      <c r="X176" s="65">
        <v>665.32911220000005</v>
      </c>
      <c r="Y176" s="65">
        <v>451.57952820000003</v>
      </c>
      <c r="Z176" s="65">
        <v>729.85192540000003</v>
      </c>
      <c r="AA176" s="65">
        <v>792.57454270000005</v>
      </c>
      <c r="AB176" s="65">
        <v>791.05858820000003</v>
      </c>
      <c r="AC176" s="65">
        <v>753.15972580000005</v>
      </c>
      <c r="AD176" s="65">
        <v>428.27172789999997</v>
      </c>
      <c r="AE176" s="65">
        <v>665.32911220000005</v>
      </c>
      <c r="AF176" s="65">
        <v>728.14647660000003</v>
      </c>
      <c r="AG176" s="65">
        <v>714.1238975</v>
      </c>
      <c r="AH176" s="65">
        <v>633.77830919999997</v>
      </c>
      <c r="AI176" s="65">
        <v>326.9870181</v>
      </c>
      <c r="AJ176" s="65">
        <v>314.27631650000001</v>
      </c>
      <c r="AK176" s="65">
        <v>637.5681955</v>
      </c>
      <c r="AL176" s="65">
        <v>238.4546364</v>
      </c>
      <c r="AM176" s="65">
        <v>577.78273999999999</v>
      </c>
      <c r="AN176" s="65">
        <v>803.47046560000001</v>
      </c>
      <c r="AO176" s="65">
        <v>791.05858820000003</v>
      </c>
      <c r="AP176" s="65">
        <v>185.43151850000001</v>
      </c>
      <c r="AQ176" s="65">
        <v>666.93981380000002</v>
      </c>
      <c r="AR176" s="65">
        <v>803.47046560000001</v>
      </c>
      <c r="AS176" s="65">
        <v>791.05858820000003</v>
      </c>
      <c r="AT176" s="65">
        <v>76.176713419999999</v>
      </c>
      <c r="AU176" s="65">
        <v>753.5241317</v>
      </c>
      <c r="AV176" s="65">
        <v>666.45149530000003</v>
      </c>
      <c r="AW176" s="65">
        <v>337.86835830000001</v>
      </c>
      <c r="AX176" s="65">
        <v>666.45149530000003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159.17522210000001</v>
      </c>
      <c r="U180" s="65">
        <v>130.7510753</v>
      </c>
      <c r="V180" s="65">
        <v>178.12465330000001</v>
      </c>
      <c r="W180" s="65">
        <v>130.7510753</v>
      </c>
      <c r="X180" s="65">
        <v>130.7510753</v>
      </c>
      <c r="Y180" s="65">
        <v>178.12465330000001</v>
      </c>
      <c r="Z180" s="65">
        <v>178.12465330000001</v>
      </c>
      <c r="AA180" s="65">
        <v>130.7510753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640.60155759999998</v>
      </c>
      <c r="E185" s="65">
        <v>1081.365327</v>
      </c>
      <c r="F185" s="65">
        <v>1086.751332</v>
      </c>
      <c r="G185" s="65">
        <v>807.64079370000002</v>
      </c>
      <c r="H185" s="65">
        <v>1309.80072</v>
      </c>
      <c r="I185" s="65">
        <v>1075.0172680000001</v>
      </c>
      <c r="J185" s="65">
        <v>1337.5470539999999</v>
      </c>
      <c r="K185" s="65">
        <v>1359.5429770000001</v>
      </c>
      <c r="L185" s="65">
        <v>935.34537720000003</v>
      </c>
      <c r="M185" s="65">
        <v>1013.621111</v>
      </c>
      <c r="N185" s="65">
        <v>1132.608956</v>
      </c>
      <c r="O185" s="65">
        <v>767.46799950000002</v>
      </c>
      <c r="P185" s="65">
        <v>1348.647054</v>
      </c>
      <c r="Q185" s="65">
        <v>1147.4998089999999</v>
      </c>
      <c r="R185" s="65">
        <v>1348.647054</v>
      </c>
      <c r="S185" s="65">
        <v>1071.8906119999999</v>
      </c>
      <c r="T185" s="65">
        <v>1340.5935460000001</v>
      </c>
      <c r="U185" s="65">
        <v>1238.361365</v>
      </c>
      <c r="V185" s="65">
        <v>1033.8970019999999</v>
      </c>
      <c r="W185" s="65">
        <v>1285.7349429999999</v>
      </c>
      <c r="X185" s="65">
        <v>1186.4399229999999</v>
      </c>
      <c r="Y185" s="65">
        <v>1020.0639169999999</v>
      </c>
      <c r="Z185" s="65">
        <v>1298.336315</v>
      </c>
      <c r="AA185" s="65">
        <v>1313.685354</v>
      </c>
      <c r="AB185" s="65">
        <v>1359.5429770000001</v>
      </c>
      <c r="AC185" s="65">
        <v>1321.6441150000001</v>
      </c>
      <c r="AD185" s="65">
        <v>996.75611700000002</v>
      </c>
      <c r="AE185" s="65">
        <v>1233.8135010000001</v>
      </c>
      <c r="AF185" s="65">
        <v>1296.630866</v>
      </c>
      <c r="AG185" s="65">
        <v>1282.608287</v>
      </c>
      <c r="AH185" s="65">
        <v>1070.562698</v>
      </c>
      <c r="AI185" s="65">
        <v>895.47140730000001</v>
      </c>
      <c r="AJ185" s="65">
        <v>882.76070560000005</v>
      </c>
      <c r="AK185" s="65">
        <v>1206.0525849999999</v>
      </c>
      <c r="AL185" s="65">
        <v>806.93902560000004</v>
      </c>
      <c r="AM185" s="65">
        <v>1146.2671290000001</v>
      </c>
      <c r="AN185" s="65">
        <v>1371.954855</v>
      </c>
      <c r="AO185" s="65">
        <v>1359.5429770000001</v>
      </c>
      <c r="AP185" s="65">
        <v>753.91590759999997</v>
      </c>
      <c r="AQ185" s="65">
        <v>1235.424203</v>
      </c>
      <c r="AR185" s="65">
        <v>1371.954855</v>
      </c>
      <c r="AS185" s="65">
        <v>1359.5429770000001</v>
      </c>
      <c r="AT185" s="65">
        <v>644.66110260000005</v>
      </c>
      <c r="AU185" s="65">
        <v>1322.008521</v>
      </c>
      <c r="AV185" s="65">
        <v>1192.8681469999999</v>
      </c>
      <c r="AW185" s="65">
        <v>864.28501019999999</v>
      </c>
      <c r="AX185" s="65">
        <v>1192.8681469999999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211.28615790000001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30113.878229999998</v>
      </c>
      <c r="F234" s="65">
        <v>29254.396710000001</v>
      </c>
      <c r="G234" s="65">
        <v>30068.736280000001</v>
      </c>
      <c r="H234" s="65">
        <v>30103.822319999999</v>
      </c>
      <c r="I234" s="65">
        <v>29727.283210000001</v>
      </c>
      <c r="J234" s="65">
        <v>30349.90351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31150.442149999999</v>
      </c>
      <c r="V234" s="65">
        <v>28854.144410000001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24642.4365</v>
      </c>
      <c r="AD234" s="65">
        <v>30981.604800000001</v>
      </c>
      <c r="AE234" s="65">
        <v>30518.66128</v>
      </c>
      <c r="AF234" s="65">
        <v>30682.972320000001</v>
      </c>
      <c r="AG234" s="65">
        <v>29925.381519999999</v>
      </c>
      <c r="AH234" s="65">
        <v>26074.00459</v>
      </c>
      <c r="AI234" s="65">
        <v>30647.21128</v>
      </c>
      <c r="AJ234" s="65">
        <v>30682.972320000001</v>
      </c>
      <c r="AK234" s="65">
        <v>29206.45508</v>
      </c>
      <c r="AL234" s="65">
        <v>31112.104800000001</v>
      </c>
      <c r="AM234" s="65">
        <v>30647.21128</v>
      </c>
      <c r="AN234" s="65">
        <v>30682.972320000001</v>
      </c>
      <c r="AO234" s="65">
        <v>32220.459760000002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31035.18132</v>
      </c>
      <c r="BM234" s="65">
        <v>32590.557540000002</v>
      </c>
      <c r="BN234" s="65">
        <v>31360.489799999999</v>
      </c>
      <c r="BO234" s="65">
        <v>30999.00978</v>
      </c>
      <c r="BP234" s="65">
        <v>32507.492160000002</v>
      </c>
      <c r="BQ234" s="65">
        <v>34078.541019999997</v>
      </c>
      <c r="BR234" s="65">
        <v>31838.86823</v>
      </c>
      <c r="BS234" s="65">
        <v>32469.604640000001</v>
      </c>
      <c r="BT234" s="65">
        <v>32814.570359999998</v>
      </c>
      <c r="BU234" s="65">
        <v>34236.846720000001</v>
      </c>
      <c r="BV234" s="65">
        <v>33273.515399999997</v>
      </c>
      <c r="BW234" s="65">
        <v>32776.324939999999</v>
      </c>
      <c r="BX234" s="65">
        <v>32814.570359999998</v>
      </c>
      <c r="BY234" s="65">
        <v>34459.123420000004</v>
      </c>
      <c r="BZ234" s="65">
        <v>32950.7454</v>
      </c>
      <c r="CA234" s="65">
        <v>32776.324939999999</v>
      </c>
      <c r="CB234" s="65">
        <v>32814.570359999998</v>
      </c>
      <c r="CC234" s="65">
        <v>34244.685420000002</v>
      </c>
      <c r="CD234" s="65">
        <v>32628.323400000001</v>
      </c>
      <c r="CE234" s="65">
        <v>32776.324939999999</v>
      </c>
      <c r="CF234" s="65">
        <v>32814.570359999998</v>
      </c>
      <c r="CG234" s="65">
        <v>34405.063419999999</v>
      </c>
      <c r="CH234" s="65">
        <v>33273.515399999997</v>
      </c>
      <c r="CI234" s="65">
        <v>32776.324939999999</v>
      </c>
      <c r="CJ234" s="65">
        <v>32814.570359999998</v>
      </c>
      <c r="CK234" s="65">
        <v>34459.123420000004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33203.045400000003</v>
      </c>
      <c r="CQ234" s="65">
        <v>32776.324939999999</v>
      </c>
      <c r="CR234" s="65">
        <v>32814.570359999998</v>
      </c>
      <c r="CS234" s="65">
        <v>34459.123420000004</v>
      </c>
      <c r="CT234" s="65">
        <v>33217.400399999999</v>
      </c>
      <c r="CU234" s="65">
        <v>32776.324939999999</v>
      </c>
      <c r="CV234" s="65">
        <v>32814.570359999998</v>
      </c>
      <c r="CW234" s="65">
        <v>34459.123420000004</v>
      </c>
      <c r="CX234" s="65">
        <v>33273.515399999997</v>
      </c>
      <c r="CY234" s="65">
        <v>32776.324939999999</v>
      </c>
      <c r="CZ234" s="65">
        <v>32814.570359999998</v>
      </c>
      <c r="DA234" s="65">
        <v>34459.123420000004</v>
      </c>
      <c r="DB234" s="65">
        <v>33006.164400000001</v>
      </c>
      <c r="DC234" s="65">
        <v>32776.324939999999</v>
      </c>
      <c r="DD234" s="65">
        <v>32814.570359999998</v>
      </c>
      <c r="DE234" s="65">
        <v>34415.875419999997</v>
      </c>
      <c r="DF234" s="65">
        <v>33273.515399999997</v>
      </c>
      <c r="DG234" s="65">
        <v>32669.199939999999</v>
      </c>
      <c r="DH234" s="65">
        <v>32842.712760000002</v>
      </c>
      <c r="DI234" s="65">
        <v>34488.676220000001</v>
      </c>
      <c r="DJ234" s="65">
        <v>33216.530400000003</v>
      </c>
      <c r="DK234" s="65">
        <v>32804.434540000002</v>
      </c>
      <c r="DL234" s="65">
        <v>32842.712760000002</v>
      </c>
      <c r="DM234" s="65">
        <v>34337.848819999999</v>
      </c>
      <c r="DN234" s="65">
        <v>26262.605449999999</v>
      </c>
      <c r="DO234" s="65">
        <v>32804.434540000002</v>
      </c>
      <c r="DP234" s="65">
        <v>32842.712760000002</v>
      </c>
      <c r="DQ234" s="65">
        <v>34488.676220000001</v>
      </c>
      <c r="DR234" s="65">
        <v>32987.111400000002</v>
      </c>
      <c r="DS234" s="65">
        <v>32804.434540000002</v>
      </c>
      <c r="DT234" s="65">
        <v>32842.712760000002</v>
      </c>
      <c r="DU234" s="65">
        <v>34488.676220000001</v>
      </c>
      <c r="DV234" s="65">
        <v>33302.051399999997</v>
      </c>
      <c r="DW234" s="65">
        <v>32804.434540000002</v>
      </c>
      <c r="DX234" s="65">
        <v>32842.712760000002</v>
      </c>
      <c r="DY234" s="65">
        <v>34488.676220000001</v>
      </c>
      <c r="DZ234" s="65">
        <v>33302.051399999997</v>
      </c>
      <c r="EA234" s="65">
        <v>32804.434540000002</v>
      </c>
      <c r="EB234" s="65">
        <v>32842.712760000002</v>
      </c>
      <c r="EC234" s="65">
        <v>34488.676220000001</v>
      </c>
      <c r="ED234" s="65">
        <v>33302.051399999997</v>
      </c>
      <c r="EE234" s="65">
        <v>32685.82574</v>
      </c>
      <c r="EF234" s="65">
        <v>32842.712760000002</v>
      </c>
      <c r="EG234" s="65">
        <v>34488.676220000001</v>
      </c>
      <c r="EH234" s="65">
        <v>33260.030400000003</v>
      </c>
      <c r="EI234" s="65">
        <v>32483.659439999999</v>
      </c>
      <c r="EJ234" s="65">
        <v>32842.712760000002</v>
      </c>
      <c r="EK234" s="65">
        <v>34488.676220000001</v>
      </c>
      <c r="EL234" s="65">
        <v>33021.4764</v>
      </c>
      <c r="EM234" s="65">
        <v>32094.581440000002</v>
      </c>
      <c r="EN234" s="65">
        <v>32842.712760000002</v>
      </c>
      <c r="EO234" s="65">
        <v>34488.676220000001</v>
      </c>
      <c r="EP234" s="65">
        <v>33302.051399999997</v>
      </c>
      <c r="EQ234" s="65">
        <v>32804.434540000002</v>
      </c>
      <c r="ER234" s="65">
        <v>32717.444759999998</v>
      </c>
      <c r="ES234" s="65">
        <v>34488.676220000001</v>
      </c>
      <c r="ET234" s="65">
        <v>33302.051399999997</v>
      </c>
      <c r="EU234" s="65">
        <v>32200.078140000001</v>
      </c>
      <c r="EV234" s="65">
        <v>32842.712760000002</v>
      </c>
      <c r="EW234" s="65">
        <v>34488.676220000001</v>
      </c>
      <c r="EX234" s="65">
        <v>32103.1044</v>
      </c>
      <c r="EY234" s="65">
        <v>32198.021339999999</v>
      </c>
      <c r="EZ234" s="65">
        <v>32906.204760000001</v>
      </c>
      <c r="FA234" s="65">
        <v>34555.35022</v>
      </c>
      <c r="FB234" s="65">
        <v>32890.280400000003</v>
      </c>
      <c r="FC234" s="65">
        <v>32705.553879999999</v>
      </c>
    </row>
    <row r="235" spans="2:159" x14ac:dyDescent="0.2">
      <c r="B235" s="65" t="s">
        <v>1</v>
      </c>
      <c r="C235" s="65" t="s">
        <v>38</v>
      </c>
      <c r="D235" s="65">
        <v>11496.25259</v>
      </c>
      <c r="E235" s="65">
        <v>9707.2003380000006</v>
      </c>
      <c r="F235" s="65">
        <v>9877.7317569999996</v>
      </c>
      <c r="G235" s="65">
        <v>11194.015310000001</v>
      </c>
      <c r="H235" s="65">
        <v>13314.749659999999</v>
      </c>
      <c r="I235" s="65">
        <v>10036.129220000001</v>
      </c>
      <c r="J235" s="65">
        <v>10188.31927</v>
      </c>
      <c r="K235" s="65">
        <v>12969.25239</v>
      </c>
      <c r="L235" s="65">
        <v>13314.749659999999</v>
      </c>
      <c r="M235" s="65">
        <v>12070.69497</v>
      </c>
      <c r="N235" s="65">
        <v>11933.327600000001</v>
      </c>
      <c r="O235" s="65">
        <v>13510.5548</v>
      </c>
      <c r="P235" s="65">
        <v>13314.749659999999</v>
      </c>
      <c r="Q235" s="65">
        <v>11013.8226</v>
      </c>
      <c r="R235" s="65">
        <v>11080.935719999999</v>
      </c>
      <c r="S235" s="65">
        <v>12632.45974</v>
      </c>
      <c r="T235" s="65">
        <v>13314.749659999999</v>
      </c>
      <c r="U235" s="65">
        <v>10236.02008</v>
      </c>
      <c r="V235" s="65">
        <v>10255.907789999999</v>
      </c>
      <c r="W235" s="65">
        <v>11804.563560000001</v>
      </c>
      <c r="X235" s="65">
        <v>13314.749659999999</v>
      </c>
      <c r="Y235" s="65">
        <v>11267.145119999999</v>
      </c>
      <c r="Z235" s="65">
        <v>10724.354810000001</v>
      </c>
      <c r="AA235" s="65">
        <v>12950.56302</v>
      </c>
      <c r="AB235" s="65">
        <v>13314.749659999999</v>
      </c>
      <c r="AC235" s="65">
        <v>13269.56385</v>
      </c>
      <c r="AD235" s="65">
        <v>11328.914290000001</v>
      </c>
      <c r="AE235" s="65">
        <v>13510.5548</v>
      </c>
      <c r="AF235" s="65">
        <v>13679.13357</v>
      </c>
      <c r="AG235" s="65">
        <v>13632.71117</v>
      </c>
      <c r="AH235" s="65">
        <v>13833.874900000001</v>
      </c>
      <c r="AI235" s="65">
        <v>13880.2973</v>
      </c>
      <c r="AJ235" s="65">
        <v>13678.87854</v>
      </c>
      <c r="AK235" s="65">
        <v>13382.984829999999</v>
      </c>
      <c r="AL235" s="65">
        <v>7998.8906699999998</v>
      </c>
      <c r="AM235" s="65">
        <v>13880.2973</v>
      </c>
      <c r="AN235" s="65">
        <v>13679.13357</v>
      </c>
      <c r="AO235" s="65">
        <v>13632.71117</v>
      </c>
      <c r="AP235" s="65">
        <v>11748.88817</v>
      </c>
      <c r="AQ235" s="65">
        <v>13880.2973</v>
      </c>
      <c r="AR235" s="65">
        <v>13804.57317</v>
      </c>
      <c r="AS235" s="65">
        <v>13757.72507</v>
      </c>
      <c r="AT235" s="65">
        <v>12184.85204</v>
      </c>
      <c r="AU235" s="65">
        <v>14007.5816</v>
      </c>
      <c r="AV235" s="65">
        <v>13908.88517</v>
      </c>
      <c r="AW235" s="65">
        <v>13861.683069999999</v>
      </c>
      <c r="AX235" s="65">
        <v>8671.0883759999997</v>
      </c>
      <c r="AY235" s="65">
        <v>14113.427600000001</v>
      </c>
      <c r="AZ235" s="65">
        <v>14068.27037</v>
      </c>
      <c r="BA235" s="65">
        <v>14142.986370000001</v>
      </c>
      <c r="BB235" s="65">
        <v>9029.330011</v>
      </c>
      <c r="BC235" s="65">
        <v>14399.8397</v>
      </c>
      <c r="BD235" s="65">
        <v>14191.14637</v>
      </c>
      <c r="BE235" s="65">
        <v>13861.683069999999</v>
      </c>
      <c r="BF235" s="65">
        <v>14044.0543</v>
      </c>
      <c r="BG235" s="65">
        <v>14399.8397</v>
      </c>
      <c r="BH235" s="65">
        <v>14832.04637</v>
      </c>
      <c r="BI235" s="65">
        <v>14585.80738</v>
      </c>
      <c r="BJ235" s="65">
        <v>14227.413699999999</v>
      </c>
      <c r="BK235" s="65">
        <v>15050.164699999999</v>
      </c>
      <c r="BL235" s="65">
        <v>14832.04637</v>
      </c>
      <c r="BM235" s="65">
        <v>14159.81583</v>
      </c>
      <c r="BN235" s="65">
        <v>14999.8297</v>
      </c>
      <c r="BO235" s="65">
        <v>15050.164699999999</v>
      </c>
      <c r="BP235" s="65">
        <v>16391.784810000001</v>
      </c>
      <c r="BQ235" s="65">
        <v>14524.996779999999</v>
      </c>
      <c r="BR235" s="65">
        <v>14443.86004</v>
      </c>
      <c r="BS235" s="65">
        <v>16311.71134</v>
      </c>
      <c r="BT235" s="65">
        <v>16391.784810000001</v>
      </c>
      <c r="BU235" s="65">
        <v>15552.24278</v>
      </c>
      <c r="BV235" s="65">
        <v>14657.791300000001</v>
      </c>
      <c r="BW235" s="65">
        <v>16558.820940000001</v>
      </c>
      <c r="BX235" s="65">
        <v>16391.784810000001</v>
      </c>
      <c r="BY235" s="65">
        <v>15656.42103</v>
      </c>
      <c r="BZ235" s="65">
        <v>15509.0767</v>
      </c>
      <c r="CA235" s="65">
        <v>16632.840469999999</v>
      </c>
      <c r="CB235" s="65">
        <v>16391.784810000001</v>
      </c>
      <c r="CC235" s="65">
        <v>14481.237510000001</v>
      </c>
      <c r="CD235" s="65">
        <v>10474.47335</v>
      </c>
      <c r="CE235" s="65">
        <v>16632.840469999999</v>
      </c>
      <c r="CF235" s="65">
        <v>16391.784810000001</v>
      </c>
      <c r="CG235" s="65">
        <v>16336.156580000001</v>
      </c>
      <c r="CH235" s="65">
        <v>13100.74958</v>
      </c>
      <c r="CI235" s="65">
        <v>16632.840469999999</v>
      </c>
      <c r="CJ235" s="65">
        <v>16391.784810000001</v>
      </c>
      <c r="CK235" s="65">
        <v>16336.156580000001</v>
      </c>
      <c r="CL235" s="65">
        <v>15997.960359999999</v>
      </c>
      <c r="CM235" s="65">
        <v>16632.840469999999</v>
      </c>
      <c r="CN235" s="65">
        <v>16391.784810000001</v>
      </c>
      <c r="CO235" s="65">
        <v>16336.156580000001</v>
      </c>
      <c r="CP235" s="65">
        <v>15987.61924</v>
      </c>
      <c r="CQ235" s="65">
        <v>16632.840469999999</v>
      </c>
      <c r="CR235" s="65">
        <v>16391.784810000001</v>
      </c>
      <c r="CS235" s="65">
        <v>16010.526610000001</v>
      </c>
      <c r="CT235" s="65">
        <v>14884.205019999999</v>
      </c>
      <c r="CU235" s="65">
        <v>16632.840469999999</v>
      </c>
      <c r="CV235" s="65">
        <v>16391.784810000001</v>
      </c>
      <c r="CW235" s="65">
        <v>16211.05458</v>
      </c>
      <c r="CX235" s="65">
        <v>15550.551579999999</v>
      </c>
      <c r="CY235" s="65">
        <v>16632.840469999999</v>
      </c>
      <c r="CZ235" s="65">
        <v>16391.784810000001</v>
      </c>
      <c r="DA235" s="65">
        <v>14544.026379999999</v>
      </c>
      <c r="DB235" s="65">
        <v>15551.61544</v>
      </c>
      <c r="DC235" s="65">
        <v>16632.840469999999</v>
      </c>
      <c r="DD235" s="65">
        <v>16391.784810000001</v>
      </c>
      <c r="DE235" s="65">
        <v>16245.158090000001</v>
      </c>
      <c r="DF235" s="65">
        <v>15962.662329999999</v>
      </c>
      <c r="DG235" s="65">
        <v>16632.840469999999</v>
      </c>
      <c r="DH235" s="65">
        <v>16391.784810000001</v>
      </c>
      <c r="DI235" s="65">
        <v>16336.156580000001</v>
      </c>
      <c r="DJ235" s="65">
        <v>11682.581539999999</v>
      </c>
      <c r="DK235" s="65">
        <v>16632.840469999999</v>
      </c>
      <c r="DL235" s="65">
        <v>16391.784810000001</v>
      </c>
      <c r="DM235" s="65">
        <v>16336.156580000001</v>
      </c>
      <c r="DN235" s="65">
        <v>16435.781439999999</v>
      </c>
      <c r="DO235" s="65">
        <v>16632.840469999999</v>
      </c>
      <c r="DP235" s="65">
        <v>16391.784810000001</v>
      </c>
      <c r="DQ235" s="65">
        <v>15697.43158</v>
      </c>
      <c r="DR235" s="65">
        <v>15928.08778</v>
      </c>
      <c r="DS235" s="65">
        <v>16632.840469999999</v>
      </c>
      <c r="DT235" s="65">
        <v>16391.784810000001</v>
      </c>
      <c r="DU235" s="65">
        <v>16336.156580000001</v>
      </c>
      <c r="DV235" s="65">
        <v>14889.220799999999</v>
      </c>
      <c r="DW235" s="65">
        <v>16632.840469999999</v>
      </c>
      <c r="DX235" s="65">
        <v>16391.784810000001</v>
      </c>
      <c r="DY235" s="65">
        <v>15844.45536</v>
      </c>
      <c r="DZ235" s="65">
        <v>16577.212240000001</v>
      </c>
      <c r="EA235" s="65">
        <v>16632.840469999999</v>
      </c>
      <c r="EB235" s="65">
        <v>16391.784810000001</v>
      </c>
      <c r="EC235" s="65">
        <v>16336.156580000001</v>
      </c>
      <c r="ED235" s="65">
        <v>16577.212240000001</v>
      </c>
      <c r="EE235" s="65">
        <v>16577.76467</v>
      </c>
      <c r="EF235" s="65">
        <v>16391.784810000001</v>
      </c>
      <c r="EG235" s="65">
        <v>16336.156580000001</v>
      </c>
      <c r="EH235" s="65">
        <v>15562.790440000001</v>
      </c>
      <c r="EI235" s="65">
        <v>16632.840469999999</v>
      </c>
      <c r="EJ235" s="65">
        <v>16391.784810000001</v>
      </c>
      <c r="EK235" s="65">
        <v>16336.156580000001</v>
      </c>
      <c r="EL235" s="65">
        <v>16535.596539999999</v>
      </c>
      <c r="EM235" s="65">
        <v>15592.93043</v>
      </c>
      <c r="EN235" s="65">
        <v>16391.784810000001</v>
      </c>
      <c r="EO235" s="65">
        <v>16336.156580000001</v>
      </c>
      <c r="EP235" s="65">
        <v>16062.268239999999</v>
      </c>
      <c r="EQ235" s="65">
        <v>16632.840469999999</v>
      </c>
      <c r="ER235" s="65">
        <v>16349.92741</v>
      </c>
      <c r="ES235" s="65">
        <v>16336.156580000001</v>
      </c>
      <c r="ET235" s="65">
        <v>16290.953439999999</v>
      </c>
      <c r="EU235" s="65">
        <v>16370.91647</v>
      </c>
      <c r="EV235" s="65">
        <v>16391.784810000001</v>
      </c>
      <c r="EW235" s="65">
        <v>16336.156580000001</v>
      </c>
      <c r="EX235" s="65">
        <v>15905.192440000001</v>
      </c>
      <c r="EY235" s="65">
        <v>16479.318920000002</v>
      </c>
      <c r="EZ235" s="65">
        <v>16391.784810000001</v>
      </c>
      <c r="FA235" s="65">
        <v>16336.156580000001</v>
      </c>
      <c r="FB235" s="65">
        <v>16322.69044</v>
      </c>
      <c r="FC235" s="65">
        <v>16632.840469999999</v>
      </c>
    </row>
    <row r="236" spans="2:159" x14ac:dyDescent="0.2">
      <c r="B236" s="65" t="s">
        <v>1</v>
      </c>
      <c r="C236" s="65" t="s">
        <v>39</v>
      </c>
      <c r="D236" s="65">
        <v>8113.7284799999998</v>
      </c>
      <c r="E236" s="65">
        <v>7585.4168600000003</v>
      </c>
      <c r="F236" s="65">
        <v>7552.9884830000001</v>
      </c>
      <c r="G236" s="65">
        <v>8842.2904049999997</v>
      </c>
      <c r="H236" s="65">
        <v>8825.3188890000001</v>
      </c>
      <c r="I236" s="65">
        <v>7614.0492480000003</v>
      </c>
      <c r="J236" s="65">
        <v>7893.0416240000004</v>
      </c>
      <c r="K236" s="65">
        <v>6888.4478529999997</v>
      </c>
      <c r="L236" s="65">
        <v>6687.3879740000002</v>
      </c>
      <c r="M236" s="65">
        <v>5732.2667520000005</v>
      </c>
      <c r="N236" s="65">
        <v>8648.1963500000002</v>
      </c>
      <c r="O236" s="65">
        <v>7558.2830750000003</v>
      </c>
      <c r="P236" s="65">
        <v>7058.9039059999996</v>
      </c>
      <c r="Q236" s="65">
        <v>6697.8731520000001</v>
      </c>
      <c r="R236" s="65">
        <v>5672.5556399999996</v>
      </c>
      <c r="S236" s="65">
        <v>9205.9343499999995</v>
      </c>
      <c r="T236" s="65">
        <v>8113.7284799999998</v>
      </c>
      <c r="U236" s="65">
        <v>5732.2667520000005</v>
      </c>
      <c r="V236" s="65">
        <v>7342.8798280000001</v>
      </c>
      <c r="W236" s="65">
        <v>6387.6378000000004</v>
      </c>
      <c r="X236" s="65">
        <v>7647.5237349999998</v>
      </c>
      <c r="Y236" s="65">
        <v>7621.1786510000002</v>
      </c>
      <c r="Z236" s="65">
        <v>4443.1872759999997</v>
      </c>
      <c r="AA236" s="65">
        <v>7249.0888199999999</v>
      </c>
      <c r="AB236" s="65">
        <v>5236.4539999999997</v>
      </c>
      <c r="AC236" s="65">
        <v>6248.191178</v>
      </c>
      <c r="AD236" s="65">
        <v>6859.2807810000004</v>
      </c>
      <c r="AE236" s="65">
        <v>6060.6334500000003</v>
      </c>
      <c r="AF236" s="65">
        <v>8113.7284799999998</v>
      </c>
      <c r="AG236" s="65">
        <v>7075.8233730000002</v>
      </c>
      <c r="AH236" s="65">
        <v>5363.0456400000003</v>
      </c>
      <c r="AI236" s="65">
        <v>7626.6734500000002</v>
      </c>
      <c r="AJ236" s="65">
        <v>4318.3309900000004</v>
      </c>
      <c r="AK236" s="65">
        <v>6577.862255</v>
      </c>
      <c r="AL236" s="65">
        <v>7995.0289050000001</v>
      </c>
      <c r="AM236" s="65">
        <v>7450.3125810000001</v>
      </c>
      <c r="AN236" s="65">
        <v>9386.1844799999999</v>
      </c>
      <c r="AO236" s="65">
        <v>9105.0630220000003</v>
      </c>
      <c r="AP236" s="65">
        <v>7792.1374050000004</v>
      </c>
      <c r="AQ236" s="65">
        <v>7126.8828000000003</v>
      </c>
      <c r="AR236" s="65">
        <v>9386.1844799999999</v>
      </c>
      <c r="AS236" s="65">
        <v>9410.5746330000002</v>
      </c>
      <c r="AT236" s="65">
        <v>7995.0289050000001</v>
      </c>
      <c r="AU236" s="65">
        <v>7987.0711689999998</v>
      </c>
      <c r="AV236" s="65">
        <v>9386.1844799999999</v>
      </c>
      <c r="AW236" s="65">
        <v>8347.2670749999997</v>
      </c>
      <c r="AX236" s="65">
        <v>9331.6136399999996</v>
      </c>
      <c r="AY236" s="65">
        <v>9277.0427999999993</v>
      </c>
      <c r="AZ236" s="65">
        <v>9386.1844799999999</v>
      </c>
      <c r="BA236" s="65">
        <v>8317.5413250000001</v>
      </c>
      <c r="BB236" s="65">
        <v>9331.6136399999996</v>
      </c>
      <c r="BC236" s="65">
        <v>9277.0427999999993</v>
      </c>
      <c r="BD236" s="65">
        <v>9386.1844799999999</v>
      </c>
      <c r="BE236" s="65">
        <v>7309.6116760000004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5999.3492109999997</v>
      </c>
      <c r="BK236" s="65">
        <v>9277.0427999999993</v>
      </c>
      <c r="BL236" s="65">
        <v>9386.1844799999999</v>
      </c>
      <c r="BM236" s="65">
        <v>9429.8411520000009</v>
      </c>
      <c r="BN236" s="65">
        <v>8066.5556399999996</v>
      </c>
      <c r="BO236" s="65">
        <v>9277.0427999999993</v>
      </c>
      <c r="BP236" s="65">
        <v>9734.4844799999992</v>
      </c>
      <c r="BQ236" s="65">
        <v>9429.8411520000009</v>
      </c>
      <c r="BR236" s="65">
        <v>9331.6136399999996</v>
      </c>
      <c r="BS236" s="65">
        <v>9621.2927999999993</v>
      </c>
      <c r="BT236" s="65">
        <v>9782.6444800000008</v>
      </c>
      <c r="BU236" s="65">
        <v>9429.8411520000009</v>
      </c>
      <c r="BV236" s="65">
        <v>8066.5556399999996</v>
      </c>
      <c r="BW236" s="65">
        <v>9668.8927999999996</v>
      </c>
      <c r="BX236" s="65">
        <v>9782.6444800000008</v>
      </c>
      <c r="BY236" s="65">
        <v>5332.1829180000004</v>
      </c>
      <c r="BZ236" s="65">
        <v>9688.1486399999994</v>
      </c>
      <c r="CA236" s="65">
        <v>9668.8927999999996</v>
      </c>
      <c r="CB236" s="65">
        <v>9782.6444800000008</v>
      </c>
      <c r="CC236" s="65">
        <v>9485.1371519999993</v>
      </c>
      <c r="CD236" s="65">
        <v>9725.7686400000002</v>
      </c>
      <c r="CE236" s="65">
        <v>9668.8927999999996</v>
      </c>
      <c r="CF236" s="65">
        <v>9782.6444800000008</v>
      </c>
      <c r="CG236" s="65">
        <v>9559.4411519999994</v>
      </c>
      <c r="CH236" s="65">
        <v>8875.8313870000002</v>
      </c>
      <c r="CI236" s="65">
        <v>9668.8927999999996</v>
      </c>
      <c r="CJ236" s="65">
        <v>9782.6444800000008</v>
      </c>
      <c r="CK236" s="65">
        <v>9784.9451520000002</v>
      </c>
      <c r="CL236" s="65">
        <v>5916.1819050000004</v>
      </c>
      <c r="CM236" s="65">
        <v>9668.8927999999996</v>
      </c>
      <c r="CN236" s="65">
        <v>9782.6444800000008</v>
      </c>
      <c r="CO236" s="65">
        <v>9712.3691519999993</v>
      </c>
      <c r="CP236" s="65">
        <v>9526.5536400000001</v>
      </c>
      <c r="CQ236" s="65">
        <v>9668.8927999999996</v>
      </c>
      <c r="CR236" s="65">
        <v>9782.6444800000008</v>
      </c>
      <c r="CS236" s="65">
        <v>9594.0011520000007</v>
      </c>
      <c r="CT236" s="65">
        <v>9623.1686399999999</v>
      </c>
      <c r="CU236" s="65">
        <v>9668.8927999999996</v>
      </c>
      <c r="CV236" s="65">
        <v>9782.6444800000008</v>
      </c>
      <c r="CW236" s="65">
        <v>9828.1451519999991</v>
      </c>
      <c r="CX236" s="65">
        <v>9542.7986400000009</v>
      </c>
      <c r="CY236" s="65">
        <v>9554.9928</v>
      </c>
      <c r="CZ236" s="65">
        <v>9782.6444800000008</v>
      </c>
      <c r="DA236" s="65">
        <v>9699.7306929999995</v>
      </c>
      <c r="DB236" s="65">
        <v>9331.6136399999996</v>
      </c>
      <c r="DC236" s="65">
        <v>9626.3927999999996</v>
      </c>
      <c r="DD236" s="65">
        <v>9782.6444800000008</v>
      </c>
      <c r="DE236" s="65">
        <v>9559.4411519999994</v>
      </c>
      <c r="DF236" s="65">
        <v>9725.7686400000002</v>
      </c>
      <c r="DG236" s="65">
        <v>9416.4428000000007</v>
      </c>
      <c r="DH236" s="65">
        <v>9782.6444800000008</v>
      </c>
      <c r="DI236" s="65">
        <v>9734.8331519999992</v>
      </c>
      <c r="DJ236" s="65">
        <v>9331.6136399999996</v>
      </c>
      <c r="DK236" s="65">
        <v>9621.2927999999993</v>
      </c>
      <c r="DL236" s="65">
        <v>9782.6444800000008</v>
      </c>
      <c r="DM236" s="65">
        <v>9784.9451520000002</v>
      </c>
      <c r="DN236" s="65">
        <v>9331.6136399999996</v>
      </c>
      <c r="DO236" s="65">
        <v>9668.8927999999996</v>
      </c>
      <c r="DP236" s="65">
        <v>9782.6444800000008</v>
      </c>
      <c r="DQ236" s="65">
        <v>9779.7611519999991</v>
      </c>
      <c r="DR236" s="65">
        <v>9623.1686399999999</v>
      </c>
      <c r="DS236" s="65">
        <v>9458.9428000000007</v>
      </c>
      <c r="DT236" s="65">
        <v>9782.6444800000008</v>
      </c>
      <c r="DU236" s="65">
        <v>9828.1451519999991</v>
      </c>
      <c r="DV236" s="65">
        <v>9556.4786399999994</v>
      </c>
      <c r="DW236" s="65">
        <v>9626.3927999999996</v>
      </c>
      <c r="DX236" s="65">
        <v>9782.6444800000008</v>
      </c>
      <c r="DY236" s="65">
        <v>9729.649152</v>
      </c>
      <c r="DZ236" s="65">
        <v>2285.8395350000001</v>
      </c>
      <c r="EA236" s="65">
        <v>8203.7932949999995</v>
      </c>
      <c r="EB236" s="65">
        <v>9782.6444800000008</v>
      </c>
      <c r="EC236" s="65">
        <v>9828.1451519999991</v>
      </c>
      <c r="ED236" s="65">
        <v>9526.5536400000001</v>
      </c>
      <c r="EE236" s="65">
        <v>9668.8927999999996</v>
      </c>
      <c r="EF236" s="65">
        <v>9727.60448</v>
      </c>
      <c r="EG236" s="65">
        <v>9828.1451519999991</v>
      </c>
      <c r="EH236" s="65">
        <v>9568.4486400000005</v>
      </c>
      <c r="EI236" s="65">
        <v>9668.8927999999996</v>
      </c>
      <c r="EJ236" s="65">
        <v>9782.6444800000008</v>
      </c>
      <c r="EK236" s="65">
        <v>9828.1451519999991</v>
      </c>
      <c r="EL236" s="65">
        <v>9563.3186399999995</v>
      </c>
      <c r="EM236" s="65">
        <v>9525.2428</v>
      </c>
      <c r="EN236" s="65">
        <v>9782.6444800000008</v>
      </c>
      <c r="EO236" s="65">
        <v>9828.1451519999991</v>
      </c>
      <c r="EP236" s="65">
        <v>9725.7686400000002</v>
      </c>
      <c r="EQ236" s="65">
        <v>9486.9928</v>
      </c>
      <c r="ER236" s="65">
        <v>9782.6444800000008</v>
      </c>
      <c r="ES236" s="65">
        <v>9828.1451519999991</v>
      </c>
      <c r="ET236" s="65">
        <v>9483.8036400000001</v>
      </c>
      <c r="EU236" s="65">
        <v>9277.0427999999993</v>
      </c>
      <c r="EV236" s="65">
        <v>9782.6444800000008</v>
      </c>
      <c r="EW236" s="65">
        <v>9828.1451519999991</v>
      </c>
      <c r="EX236" s="65">
        <v>9331.6136399999996</v>
      </c>
      <c r="EY236" s="65">
        <v>9614.4928</v>
      </c>
      <c r="EZ236" s="65">
        <v>9782.6444800000008</v>
      </c>
      <c r="FA236" s="65">
        <v>9828.1451519999991</v>
      </c>
      <c r="FB236" s="65">
        <v>9331.6136399999996</v>
      </c>
      <c r="FC236" s="65">
        <v>9428.3428000000004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2361.3814280000001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4188.9210970000004</v>
      </c>
      <c r="AC237" s="65">
        <v>5839.0372459999999</v>
      </c>
      <c r="AD237" s="65">
        <v>3157.2687580000002</v>
      </c>
      <c r="AE237" s="65">
        <v>3528.7226230000001</v>
      </c>
      <c r="AF237" s="65">
        <v>6063.1329059999998</v>
      </c>
      <c r="AG237" s="65">
        <v>5266.1738320000004</v>
      </c>
      <c r="AH237" s="65">
        <v>4125.8425360000001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5515.6896180000003</v>
      </c>
      <c r="AN237" s="65">
        <v>7252.3422170000003</v>
      </c>
      <c r="AO237" s="65">
        <v>5735.7286800000002</v>
      </c>
      <c r="AP237" s="65">
        <v>4935.0760520000003</v>
      </c>
      <c r="AQ237" s="65">
        <v>5515.6896180000003</v>
      </c>
      <c r="AR237" s="65">
        <v>7028.3719170000004</v>
      </c>
      <c r="AS237" s="65">
        <v>7054.2203049999998</v>
      </c>
      <c r="AT237" s="65">
        <v>4935.0760520000003</v>
      </c>
      <c r="AU237" s="65">
        <v>5515.6896180000003</v>
      </c>
      <c r="AV237" s="65">
        <v>7252.3422170000003</v>
      </c>
      <c r="AW237" s="65">
        <v>8174.8570769999997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8559.5285349999995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7779.577475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8422.9855549999993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4752.1431700000003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2864.9560879999999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9401.0100789999997</v>
      </c>
      <c r="M238" s="65">
        <v>1047</v>
      </c>
      <c r="N238" s="65">
        <v>1061.884822</v>
      </c>
      <c r="O238" s="65">
        <v>4790.6652800000002</v>
      </c>
      <c r="P238" s="65">
        <v>8085.8796899999998</v>
      </c>
      <c r="Q238" s="65">
        <v>1452.451691</v>
      </c>
      <c r="R238" s="65">
        <v>1047</v>
      </c>
      <c r="S238" s="65">
        <v>5547.8771269999997</v>
      </c>
      <c r="T238" s="65">
        <v>2906</v>
      </c>
      <c r="U238" s="65">
        <v>1047</v>
      </c>
      <c r="V238" s="65">
        <v>1047</v>
      </c>
      <c r="W238" s="65">
        <v>4984.9548059999997</v>
      </c>
      <c r="X238" s="65">
        <v>7060.1803419999997</v>
      </c>
      <c r="Y238" s="65">
        <v>1047</v>
      </c>
      <c r="Z238" s="65">
        <v>4168.4291620000004</v>
      </c>
      <c r="AA238" s="65">
        <v>5323.1207039999999</v>
      </c>
      <c r="AB238" s="65">
        <v>9716</v>
      </c>
      <c r="AC238" s="65">
        <v>10444</v>
      </c>
      <c r="AD238" s="65">
        <v>5057.6013739999999</v>
      </c>
      <c r="AE238" s="65">
        <v>7457.0262510000002</v>
      </c>
      <c r="AF238" s="65">
        <v>9716</v>
      </c>
      <c r="AG238" s="65">
        <v>7983</v>
      </c>
      <c r="AH238" s="65">
        <v>10402</v>
      </c>
      <c r="AI238" s="65">
        <v>7983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8190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10037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10359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510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464.91386</v>
      </c>
      <c r="W239" s="65">
        <v>694.18124999999998</v>
      </c>
      <c r="X239" s="65">
        <v>3050.43075</v>
      </c>
      <c r="Y239" s="65">
        <v>502.7870345</v>
      </c>
      <c r="Z239" s="65">
        <v>583.11225000000002</v>
      </c>
      <c r="AA239" s="65">
        <v>496.15401900000001</v>
      </c>
      <c r="AB239" s="65">
        <v>2897.6620750000002</v>
      </c>
      <c r="AC239" s="65">
        <v>932.43137620000005</v>
      </c>
      <c r="AD239" s="65">
        <v>597.89064599999995</v>
      </c>
      <c r="AE239" s="65">
        <v>927.04364280000004</v>
      </c>
      <c r="AF239" s="65">
        <v>1832.5338999999999</v>
      </c>
      <c r="AG239" s="65">
        <v>979.23400990000005</v>
      </c>
      <c r="AH239" s="65">
        <v>976.83844309999995</v>
      </c>
      <c r="AI239" s="65">
        <v>1019.855439</v>
      </c>
      <c r="AJ239" s="65">
        <v>5794.45345</v>
      </c>
      <c r="AK239" s="65">
        <v>1024.7668000000001</v>
      </c>
      <c r="AL239" s="65">
        <v>1107.6523500000001</v>
      </c>
      <c r="AM239" s="65">
        <v>997.01526220000005</v>
      </c>
      <c r="AN239" s="65">
        <v>844.1132212</v>
      </c>
      <c r="AO239" s="65">
        <v>1024.7668000000001</v>
      </c>
      <c r="AP239" s="65">
        <v>717.52621799999997</v>
      </c>
      <c r="AQ239" s="65">
        <v>1318.63375</v>
      </c>
      <c r="AR239" s="65">
        <v>5794.45345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148.2312574</v>
      </c>
      <c r="BF239" s="65">
        <v>148.5911452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672.49260609999999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278.16979120000002</v>
      </c>
      <c r="EN239" s="65">
        <v>5794.45345</v>
      </c>
      <c r="EO239" s="65">
        <v>1024.7668000000001</v>
      </c>
      <c r="EP239" s="65">
        <v>1107.6523500000001</v>
      </c>
      <c r="EQ239" s="65">
        <v>1088.501082</v>
      </c>
      <c r="ER239" s="65">
        <v>5794.45345</v>
      </c>
      <c r="ES239" s="65">
        <v>1024.7668000000001</v>
      </c>
      <c r="EU239" s="65">
        <v>1007.85018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1007.881898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549.64805960000001</v>
      </c>
      <c r="BN240" s="65">
        <v>925.36675000000002</v>
      </c>
      <c r="BO240" s="65">
        <v>838.74656660000005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1478.1712500000001</v>
      </c>
      <c r="BU240" s="65">
        <v>1066.8069250000001</v>
      </c>
      <c r="BV240" s="65">
        <v>1077.2962</v>
      </c>
      <c r="BW240" s="65">
        <v>1486.5225</v>
      </c>
      <c r="BX240" s="65">
        <v>1478.1712500000001</v>
      </c>
      <c r="BY240" s="65">
        <v>1189.139402</v>
      </c>
      <c r="BZ240" s="65">
        <v>925.36675000000002</v>
      </c>
      <c r="CA240" s="65">
        <v>1292.0617890000001</v>
      </c>
      <c r="CB240" s="65">
        <v>1478.1712500000001</v>
      </c>
      <c r="CC240" s="65">
        <v>1491.53325</v>
      </c>
      <c r="CD240" s="65">
        <v>1283.8990779999999</v>
      </c>
      <c r="CE240" s="65">
        <v>1252.3806400000001</v>
      </c>
      <c r="CF240" s="65">
        <v>1478.1712500000001</v>
      </c>
      <c r="CG240" s="65">
        <v>930.42794189999995</v>
      </c>
      <c r="CH240" s="65">
        <v>1514.9167500000001</v>
      </c>
      <c r="CI240" s="65">
        <v>1486.5225</v>
      </c>
      <c r="CJ240" s="65">
        <v>1478.1712500000001</v>
      </c>
      <c r="CK240" s="65">
        <v>911.08325000000002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911.08325000000002</v>
      </c>
      <c r="CT240" s="65">
        <v>925.36675000000002</v>
      </c>
      <c r="CU240" s="65">
        <v>1486.5225</v>
      </c>
      <c r="CV240" s="65">
        <v>1478.1712500000001</v>
      </c>
      <c r="CW240" s="65">
        <v>1491.53325</v>
      </c>
      <c r="CX240" s="65">
        <v>925.36675000000002</v>
      </c>
      <c r="CY240" s="65">
        <v>1486.5225</v>
      </c>
      <c r="CZ240" s="65">
        <v>1478.1712500000001</v>
      </c>
      <c r="DA240" s="65">
        <v>1491.53325</v>
      </c>
      <c r="DB240" s="65">
        <v>925.36675000000002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1297.740055</v>
      </c>
      <c r="DJ240" s="65">
        <v>1514.9167500000001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878.35455290000004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1395.5430249999999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1356.058186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1141.620668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F241" s="65">
        <v>674.3406119</v>
      </c>
      <c r="CG241" s="65">
        <v>164.06947919999999</v>
      </c>
      <c r="CH241" s="65">
        <v>53.346252919999998</v>
      </c>
      <c r="CI241" s="65">
        <v>352.97516409999997</v>
      </c>
      <c r="CJ241" s="65">
        <v>982.98522790000004</v>
      </c>
      <c r="CK241" s="65">
        <v>239.16381659999999</v>
      </c>
      <c r="CL241" s="65">
        <v>88.863619940000007</v>
      </c>
      <c r="CM241" s="65">
        <v>514.53133030000004</v>
      </c>
      <c r="CN241" s="65">
        <v>1431.975232</v>
      </c>
      <c r="CO241" s="65">
        <v>348.40468829999998</v>
      </c>
      <c r="CQ241" s="65">
        <v>749.54953569999998</v>
      </c>
      <c r="CR241" s="65">
        <v>1697.4503689999999</v>
      </c>
      <c r="CS241" s="65">
        <v>412.99573709999999</v>
      </c>
      <c r="CT241" s="65">
        <v>153.45254449999999</v>
      </c>
      <c r="CU241" s="65">
        <v>888.50917749999996</v>
      </c>
      <c r="CV241" s="65">
        <v>1993.754027</v>
      </c>
      <c r="CW241" s="65">
        <v>485.08747519999997</v>
      </c>
      <c r="CX241" s="65">
        <v>180.23892430000001</v>
      </c>
      <c r="CY241" s="65">
        <v>1010.257732</v>
      </c>
      <c r="CZ241" s="65">
        <v>1993.754027</v>
      </c>
      <c r="DB241" s="65">
        <v>180.23892430000001</v>
      </c>
      <c r="DC241" s="65">
        <v>865.80331030000002</v>
      </c>
      <c r="DD241" s="65">
        <v>1993.754027</v>
      </c>
      <c r="DE241" s="65">
        <v>280.82845270000001</v>
      </c>
      <c r="DG241" s="65">
        <v>334.30024270000001</v>
      </c>
      <c r="DH241" s="65">
        <v>1993.754027</v>
      </c>
      <c r="DI241" s="65">
        <v>509.68400000000003</v>
      </c>
      <c r="DK241" s="65">
        <v>1096.5219999999999</v>
      </c>
      <c r="DL241" s="65">
        <v>1996.8004269999999</v>
      </c>
      <c r="DM241" s="65">
        <v>420.52785720000003</v>
      </c>
      <c r="DO241" s="65">
        <v>1096.5219999999999</v>
      </c>
      <c r="DP241" s="65">
        <v>1996.8004269999999</v>
      </c>
      <c r="DQ241" s="65">
        <v>509.68400000000003</v>
      </c>
      <c r="DT241" s="65">
        <v>1993.754027</v>
      </c>
      <c r="DU241" s="65">
        <v>509.68400000000003</v>
      </c>
      <c r="DV241" s="65">
        <v>189.37799999999999</v>
      </c>
      <c r="DW241" s="65">
        <v>65.331518419999995</v>
      </c>
      <c r="DX241" s="65">
        <v>1993.754027</v>
      </c>
      <c r="DY241" s="65">
        <v>509.68400000000003</v>
      </c>
      <c r="DZ241" s="65">
        <v>189.37799999999999</v>
      </c>
      <c r="EB241" s="65">
        <v>1996.8004269999999</v>
      </c>
      <c r="EC241" s="65">
        <v>509.68400000000003</v>
      </c>
      <c r="ED241" s="65">
        <v>189.37799999999999</v>
      </c>
      <c r="EE241" s="65">
        <v>925.75318000000004</v>
      </c>
      <c r="EF241" s="65">
        <v>1644.4708450000001</v>
      </c>
      <c r="EG241" s="65">
        <v>509.68400000000003</v>
      </c>
      <c r="EH241" s="65">
        <v>189.37799999999999</v>
      </c>
      <c r="EJ241" s="65">
        <v>1993.754027</v>
      </c>
      <c r="EK241" s="65">
        <v>509.68400000000003</v>
      </c>
      <c r="EL241" s="65">
        <v>189.37799999999999</v>
      </c>
      <c r="EN241" s="65">
        <v>1085.108645</v>
      </c>
      <c r="EO241" s="65">
        <v>509.68400000000003</v>
      </c>
      <c r="EP241" s="65">
        <v>189.37799999999999</v>
      </c>
      <c r="EQ241" s="65">
        <v>1014.68897</v>
      </c>
      <c r="ES241" s="65">
        <v>509.68400000000003</v>
      </c>
      <c r="ET241" s="65">
        <v>189.37799999999999</v>
      </c>
      <c r="EW241" s="65">
        <v>509.68400000000003</v>
      </c>
      <c r="EZ241" s="65">
        <v>239.33718880000001</v>
      </c>
      <c r="FA241" s="65">
        <v>509.68400000000003</v>
      </c>
      <c r="FC241" s="65">
        <v>1096.5219999999999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265.18428</v>
      </c>
      <c r="AN242" s="65">
        <v>1507.962227</v>
      </c>
      <c r="AP242" s="65">
        <v>265.18428</v>
      </c>
      <c r="AQ242" s="65">
        <v>1535.4497200000001</v>
      </c>
      <c r="AR242" s="65">
        <v>2933.3964799999999</v>
      </c>
      <c r="AS242" s="65">
        <v>693.64122410000004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713.70583999999997</v>
      </c>
      <c r="BR242" s="65">
        <v>287.54028</v>
      </c>
      <c r="BS242" s="65">
        <v>1664.89372</v>
      </c>
      <c r="BT242" s="65">
        <v>3180.6924800000002</v>
      </c>
      <c r="BU242" s="65">
        <v>773.87383999999997</v>
      </c>
      <c r="BW242" s="65">
        <v>1664.89372</v>
      </c>
      <c r="BX242" s="65">
        <v>3180.6924800000002</v>
      </c>
      <c r="BY242" s="65">
        <v>773.87383999999997</v>
      </c>
      <c r="BZ242" s="65">
        <v>287.54028</v>
      </c>
      <c r="CA242" s="65">
        <v>1664.89372</v>
      </c>
      <c r="CB242" s="65">
        <v>3180.6924800000002</v>
      </c>
      <c r="CC242" s="65">
        <v>773.87383999999997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268.91028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713.70583999999997</v>
      </c>
      <c r="DB242" s="65">
        <v>287.54028</v>
      </c>
      <c r="DC242" s="65">
        <v>1664.89372</v>
      </c>
      <c r="DD242" s="65">
        <v>3180.6924800000002</v>
      </c>
      <c r="DE242" s="65">
        <v>723.73383999999999</v>
      </c>
      <c r="DF242" s="65">
        <v>287.54028</v>
      </c>
      <c r="DG242" s="65">
        <v>1664.89372</v>
      </c>
      <c r="DH242" s="65">
        <v>3180.6924800000002</v>
      </c>
      <c r="DI242" s="65">
        <v>723.73383999999999</v>
      </c>
      <c r="DJ242" s="65">
        <v>287.54028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723.73383999999999</v>
      </c>
      <c r="DR242" s="65">
        <v>287.54028</v>
      </c>
      <c r="DS242" s="65">
        <v>382.70907820000002</v>
      </c>
      <c r="DT242" s="65">
        <v>3180.6924800000002</v>
      </c>
      <c r="DU242" s="65">
        <v>773.87383999999997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1643.31972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1535.4497200000001</v>
      </c>
      <c r="EV242" s="65">
        <v>2933.3964799999999</v>
      </c>
      <c r="EW242" s="65">
        <v>773.87383999999997</v>
      </c>
      <c r="EX242" s="65">
        <v>265.18428</v>
      </c>
      <c r="EY242" s="65">
        <v>1557.0237199999999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59861.689570000002</v>
      </c>
      <c r="E245" s="65">
        <v>53360.100570000002</v>
      </c>
      <c r="F245" s="65">
        <v>51040.544379999999</v>
      </c>
      <c r="G245" s="65">
        <v>56653.07</v>
      </c>
      <c r="H245" s="65">
        <v>61003.921840000003</v>
      </c>
      <c r="I245" s="65">
        <v>53619.540159999997</v>
      </c>
      <c r="J245" s="65">
        <v>52786.691830000003</v>
      </c>
      <c r="K245" s="65">
        <v>54663.929120000001</v>
      </c>
      <c r="L245" s="65">
        <v>64040.856140000004</v>
      </c>
      <c r="M245" s="65">
        <v>55697.927159999999</v>
      </c>
      <c r="N245" s="65">
        <v>55476.690999999999</v>
      </c>
      <c r="O245" s="65">
        <v>59618.732029999999</v>
      </c>
      <c r="P245" s="65">
        <v>63184.615400000002</v>
      </c>
      <c r="Q245" s="65">
        <v>56041.590889999999</v>
      </c>
      <c r="R245" s="65">
        <v>51633.773589999997</v>
      </c>
      <c r="S245" s="65">
        <v>61145.500090000001</v>
      </c>
      <c r="T245" s="65">
        <v>61314.006110000002</v>
      </c>
      <c r="U245" s="65">
        <v>53430.650390000003</v>
      </c>
      <c r="V245" s="65">
        <v>50690.161070000002</v>
      </c>
      <c r="W245" s="65">
        <v>56936.385040000001</v>
      </c>
      <c r="X245" s="65">
        <v>65001.98171</v>
      </c>
      <c r="Y245" s="65">
        <v>56776.076249999998</v>
      </c>
      <c r="Z245" s="65">
        <v>53169.253479999999</v>
      </c>
      <c r="AA245" s="65">
        <v>59083.974190000001</v>
      </c>
      <c r="AB245" s="65">
        <v>66263.165399999998</v>
      </c>
      <c r="AC245" s="65">
        <v>61733.9764</v>
      </c>
      <c r="AD245" s="65">
        <v>58346.494400000003</v>
      </c>
      <c r="AE245" s="65">
        <v>62359.754549999998</v>
      </c>
      <c r="AF245" s="65">
        <v>70636.422430000006</v>
      </c>
      <c r="AG245" s="65">
        <v>65416.207159999998</v>
      </c>
      <c r="AH245" s="65">
        <v>61338.172859999999</v>
      </c>
      <c r="AI245" s="65">
        <v>66320.309439999997</v>
      </c>
      <c r="AJ245" s="65">
        <v>74925.295249999996</v>
      </c>
      <c r="AK245" s="65">
        <v>70316.857489999995</v>
      </c>
      <c r="AL245" s="65">
        <v>64378.503810000002</v>
      </c>
      <c r="AM245" s="65">
        <v>69360.548540000003</v>
      </c>
      <c r="AN245" s="65">
        <v>73617.629289999997</v>
      </c>
      <c r="AO245" s="65">
        <v>70462.612680000006</v>
      </c>
      <c r="AP245" s="65">
        <v>67535.483670000001</v>
      </c>
      <c r="AQ245" s="65">
        <v>70894.186969999995</v>
      </c>
      <c r="AR245" s="65">
        <v>79894.873070000001</v>
      </c>
      <c r="AS245" s="65">
        <v>75159.508329999997</v>
      </c>
      <c r="AT245" s="65">
        <v>68299.280899999998</v>
      </c>
      <c r="AU245" s="65">
        <v>71881.659639999998</v>
      </c>
      <c r="AV245" s="65">
        <v>80223.155369999993</v>
      </c>
      <c r="AW245" s="65">
        <v>75340.860149999993</v>
      </c>
      <c r="AX245" s="65">
        <v>66387.286250000005</v>
      </c>
      <c r="AY245" s="65">
        <v>73277.477270000003</v>
      </c>
      <c r="AZ245" s="65">
        <v>80382.540569999997</v>
      </c>
      <c r="BA245" s="65">
        <v>76544.4859</v>
      </c>
      <c r="BB245" s="65">
        <v>66745.527879999994</v>
      </c>
      <c r="BC245" s="65">
        <v>73563.889370000004</v>
      </c>
      <c r="BD245" s="65">
        <v>80505.416570000001</v>
      </c>
      <c r="BE245" s="65">
        <v>74378.717409999997</v>
      </c>
      <c r="BF245" s="65">
        <v>70801.190969999996</v>
      </c>
      <c r="BG245" s="65">
        <v>73563.889370000004</v>
      </c>
      <c r="BH245" s="65">
        <v>81323.064570000002</v>
      </c>
      <c r="BI245" s="65">
        <v>77717.835990000007</v>
      </c>
      <c r="BJ245" s="65">
        <v>68160.382870000001</v>
      </c>
      <c r="BK245" s="65">
        <v>74390.756370000003</v>
      </c>
      <c r="BL245" s="65">
        <v>81852.525569999998</v>
      </c>
      <c r="BM245" s="65">
        <v>77325.534650000001</v>
      </c>
      <c r="BN245" s="65">
        <v>72062.154569999999</v>
      </c>
      <c r="BO245" s="65">
        <v>74852.736940000003</v>
      </c>
      <c r="BP245" s="65">
        <v>85480.170849999995</v>
      </c>
      <c r="BQ245" s="65">
        <v>80168.840119999993</v>
      </c>
      <c r="BR245" s="65">
        <v>73271.977350000001</v>
      </c>
      <c r="BS245" s="65">
        <v>78127.848370000007</v>
      </c>
      <c r="BT245" s="65">
        <v>86410.659050000002</v>
      </c>
      <c r="BU245" s="65">
        <v>80307.955700000006</v>
      </c>
      <c r="BV245" s="65">
        <v>73519.886939999997</v>
      </c>
      <c r="BW245" s="65">
        <v>79307.778260000006</v>
      </c>
      <c r="BX245" s="65">
        <v>86410.659050000002</v>
      </c>
      <c r="BY245" s="65">
        <v>78006.412689999997</v>
      </c>
      <c r="BZ245" s="65">
        <v>75805.606169999999</v>
      </c>
      <c r="CA245" s="65">
        <v>79187.337090000001</v>
      </c>
      <c r="CB245" s="65">
        <v>86410.659050000002</v>
      </c>
      <c r="CC245" s="65">
        <v>81072.139249999993</v>
      </c>
      <c r="CD245" s="65">
        <v>70844.73315</v>
      </c>
      <c r="CE245" s="65">
        <v>79147.655939999997</v>
      </c>
      <c r="CF245" s="65">
        <v>87084.999660000001</v>
      </c>
      <c r="CG245" s="65">
        <v>82764.704490000004</v>
      </c>
      <c r="CH245" s="65">
        <v>73531.998049999995</v>
      </c>
      <c r="CI245" s="65">
        <v>79734.772960000002</v>
      </c>
      <c r="CJ245" s="65">
        <v>87393.644279999993</v>
      </c>
      <c r="CK245" s="65">
        <v>83100.01814</v>
      </c>
      <c r="CL245" s="65">
        <v>73523.706720000002</v>
      </c>
      <c r="CM245" s="65">
        <v>79896.329129999998</v>
      </c>
      <c r="CN245" s="65">
        <v>87842.634279999998</v>
      </c>
      <c r="CO245" s="65">
        <v>83717.133010000005</v>
      </c>
      <c r="CP245" s="65">
        <v>76964.403709999999</v>
      </c>
      <c r="CQ245" s="65">
        <v>80131.347330000004</v>
      </c>
      <c r="CR245" s="65">
        <v>88108.109419999993</v>
      </c>
      <c r="CS245" s="65">
        <v>82757.276079999996</v>
      </c>
      <c r="CT245" s="65">
        <v>75535.862040000007</v>
      </c>
      <c r="CU245" s="65">
        <v>80270.306979999994</v>
      </c>
      <c r="CV245" s="65">
        <v>88404.413079999998</v>
      </c>
      <c r="CW245" s="65">
        <v>83844.489790000007</v>
      </c>
      <c r="CX245" s="65">
        <v>75769.580230000007</v>
      </c>
      <c r="CY245" s="65">
        <v>80278.155530000004</v>
      </c>
      <c r="CZ245" s="65">
        <v>88404.413079999998</v>
      </c>
      <c r="DA245" s="65">
        <v>81503.791660000003</v>
      </c>
      <c r="DB245" s="65">
        <v>75727.26784</v>
      </c>
      <c r="DC245" s="65">
        <v>80205.101110000003</v>
      </c>
      <c r="DD245" s="65">
        <v>88404.413079999998</v>
      </c>
      <c r="DE245" s="65">
        <v>83312.242280000006</v>
      </c>
      <c r="DF245" s="65">
        <v>77209.131800000003</v>
      </c>
      <c r="DG245" s="65">
        <v>79356.52304</v>
      </c>
      <c r="DH245" s="65">
        <v>88432.555479999995</v>
      </c>
      <c r="DI245" s="65">
        <v>83686.495920000001</v>
      </c>
      <c r="DJ245" s="65">
        <v>72477.911009999996</v>
      </c>
      <c r="DK245" s="65">
        <v>80458.829400000002</v>
      </c>
      <c r="DL245" s="65">
        <v>88435.601880000002</v>
      </c>
      <c r="DM245" s="65">
        <v>83740.557579999993</v>
      </c>
      <c r="DN245" s="65">
        <v>70277.185970000006</v>
      </c>
      <c r="DO245" s="65">
        <v>80506.429399999994</v>
      </c>
      <c r="DP245" s="65">
        <v>88435.601880000002</v>
      </c>
      <c r="DQ245" s="65">
        <v>81969.393700000001</v>
      </c>
      <c r="DR245" s="65">
        <v>76785.553249999997</v>
      </c>
      <c r="DS245" s="65">
        <v>77917.772760000007</v>
      </c>
      <c r="DT245" s="65">
        <v>88432.555479999995</v>
      </c>
      <c r="DU245" s="65">
        <v>84023.741120000006</v>
      </c>
      <c r="DV245" s="65">
        <v>75896.773990000002</v>
      </c>
      <c r="DW245" s="65">
        <v>79432.738920000003</v>
      </c>
      <c r="DX245" s="65">
        <v>88432.555479999995</v>
      </c>
      <c r="DY245" s="65">
        <v>83433.543900000004</v>
      </c>
      <c r="DZ245" s="65">
        <v>70601.66661</v>
      </c>
      <c r="EA245" s="65">
        <v>77944.807889999996</v>
      </c>
      <c r="EB245" s="65">
        <v>88435.601880000002</v>
      </c>
      <c r="EC245" s="65">
        <v>84023.741120000006</v>
      </c>
      <c r="ED245" s="65">
        <v>77842.380709999998</v>
      </c>
      <c r="EE245" s="65">
        <v>80161.975980000003</v>
      </c>
      <c r="EF245" s="65">
        <v>88028.23229</v>
      </c>
      <c r="EG245" s="65">
        <v>84023.741120000006</v>
      </c>
      <c r="EH245" s="65">
        <v>75720.180559999993</v>
      </c>
      <c r="EI245" s="65">
        <v>79089.132299999997</v>
      </c>
      <c r="EJ245" s="65">
        <v>88432.555479999995</v>
      </c>
      <c r="EK245" s="65">
        <v>84023.741120000006</v>
      </c>
      <c r="EL245" s="65">
        <v>77437.581290000002</v>
      </c>
      <c r="EM245" s="65">
        <v>76454.456300000005</v>
      </c>
      <c r="EN245" s="65">
        <v>87523.910090000005</v>
      </c>
      <c r="EO245" s="65">
        <v>84023.741120000006</v>
      </c>
      <c r="EP245" s="65">
        <v>77526.651710000006</v>
      </c>
      <c r="EQ245" s="65">
        <v>80012.563699999999</v>
      </c>
      <c r="ER245" s="65">
        <v>86271.676049999995</v>
      </c>
      <c r="ES245" s="65">
        <v>84023.741120000006</v>
      </c>
      <c r="ET245" s="65">
        <v>76405.719559999998</v>
      </c>
      <c r="EU245" s="65">
        <v>77581.08511</v>
      </c>
      <c r="EV245" s="65">
        <v>86191.505449999997</v>
      </c>
      <c r="EW245" s="65">
        <v>84023.741120000006</v>
      </c>
      <c r="EX245" s="65">
        <v>75564.739910000004</v>
      </c>
      <c r="EY245" s="65">
        <v>78487.702650000007</v>
      </c>
      <c r="EZ245" s="65">
        <v>86405.080059999993</v>
      </c>
      <c r="FA245" s="65">
        <v>84090.415120000005</v>
      </c>
      <c r="FB245" s="65">
        <v>76608.837029999995</v>
      </c>
      <c r="FC245" s="65">
        <v>79856.246889999995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5497.6269590000002</v>
      </c>
      <c r="AO246" s="65">
        <v>5773.1490560000002</v>
      </c>
      <c r="AP246" s="65">
        <v>5574.5168460000004</v>
      </c>
      <c r="AQ246" s="65">
        <v>5491.2194680000002</v>
      </c>
      <c r="AR246" s="65">
        <v>3268.8710339999998</v>
      </c>
      <c r="AS246" s="65">
        <v>3432.695573</v>
      </c>
      <c r="AT246" s="65">
        <v>7289.18451</v>
      </c>
      <c r="AU246" s="65">
        <v>7180.2656610000004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6390.8586480000004</v>
      </c>
      <c r="BB246" s="65">
        <v>7289.18451</v>
      </c>
      <c r="BC246" s="65">
        <v>7180.2656610000004</v>
      </c>
      <c r="BD246" s="65">
        <v>7188.6440339999999</v>
      </c>
      <c r="BE246" s="65">
        <v>7526.6093000000001</v>
      </c>
      <c r="BF246" s="65">
        <v>3314.5895099999998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5334.6015619999998</v>
      </c>
      <c r="BN246" s="65">
        <v>3314.5895099999998</v>
      </c>
      <c r="BO246" s="65">
        <v>6856.2466400000003</v>
      </c>
      <c r="BP246" s="65">
        <v>7423.3659260000004</v>
      </c>
      <c r="BQ246" s="65">
        <v>3432.695573</v>
      </c>
      <c r="BR246" s="65">
        <v>3314.5895099999998</v>
      </c>
      <c r="BS246" s="65">
        <v>7414.713984</v>
      </c>
      <c r="BT246" s="65">
        <v>8997.7370339999998</v>
      </c>
      <c r="BU246" s="65">
        <v>9448.6725729999998</v>
      </c>
      <c r="BV246" s="65">
        <v>7289.18451</v>
      </c>
      <c r="BW246" s="65">
        <v>8987.2501609999999</v>
      </c>
      <c r="BX246" s="65">
        <v>8997.7370339999998</v>
      </c>
      <c r="BY246" s="65">
        <v>9431.0831870000002</v>
      </c>
      <c r="BZ246" s="65">
        <v>9123.5795099999996</v>
      </c>
      <c r="CA246" s="65">
        <v>8987.2501609999999</v>
      </c>
      <c r="CB246" s="65">
        <v>8997.7370339999998</v>
      </c>
      <c r="CC246" s="65">
        <v>6142.1339260000004</v>
      </c>
      <c r="CD246" s="65">
        <v>9123.5795099999996</v>
      </c>
      <c r="CE246" s="65">
        <v>8987.2501609999999</v>
      </c>
      <c r="CF246" s="65">
        <v>8997.7370339999998</v>
      </c>
      <c r="CG246" s="65">
        <v>5332.4540729999999</v>
      </c>
      <c r="CH246" s="65">
        <v>9123.5795099999996</v>
      </c>
      <c r="CI246" s="65">
        <v>8987.2501609999999</v>
      </c>
      <c r="CJ246" s="65">
        <v>8997.7370339999998</v>
      </c>
      <c r="CK246" s="65">
        <v>6144.2834009999997</v>
      </c>
      <c r="CL246" s="65">
        <v>9034.0169380000007</v>
      </c>
      <c r="CM246" s="65">
        <v>8987.2501609999999</v>
      </c>
      <c r="CN246" s="65">
        <v>8997.7370339999998</v>
      </c>
      <c r="CO246" s="65">
        <v>6801.0680179999999</v>
      </c>
      <c r="CP246" s="65">
        <v>9106.3471489999993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8711.3694610000002</v>
      </c>
      <c r="DD246" s="65">
        <v>8997.7370339999998</v>
      </c>
      <c r="DE246" s="65">
        <v>9448.6725729999998</v>
      </c>
      <c r="DF246" s="65">
        <v>4389.9948459999996</v>
      </c>
      <c r="DG246" s="65">
        <v>8987.2501609999999</v>
      </c>
      <c r="DH246" s="65">
        <v>8997.7370339999998</v>
      </c>
      <c r="DI246" s="65">
        <v>6141.4862759999996</v>
      </c>
      <c r="DJ246" s="65">
        <v>9123.5795099999996</v>
      </c>
      <c r="DK246" s="65">
        <v>7222.4972340000004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6840.0987379999997</v>
      </c>
      <c r="DS246" s="65">
        <v>8987.2501609999999</v>
      </c>
      <c r="DT246" s="65">
        <v>8997.7370339999998</v>
      </c>
      <c r="DU246" s="65">
        <v>7913.6383020000003</v>
      </c>
      <c r="DV246" s="65">
        <v>3314.5895099999998</v>
      </c>
      <c r="DW246" s="65">
        <v>8987.2501609999999</v>
      </c>
      <c r="DX246" s="65">
        <v>8997.7370339999998</v>
      </c>
      <c r="DY246" s="65">
        <v>9448.6725729999998</v>
      </c>
      <c r="DZ246" s="65">
        <v>9027.4554110000008</v>
      </c>
      <c r="EA246" s="65">
        <v>8987.2501609999999</v>
      </c>
      <c r="EB246" s="65">
        <v>8997.7370339999998</v>
      </c>
      <c r="EC246" s="65">
        <v>9448.6725729999998</v>
      </c>
      <c r="ED246" s="65">
        <v>5148.9845100000002</v>
      </c>
      <c r="EE246" s="65">
        <v>7180.2656610000004</v>
      </c>
      <c r="EF246" s="65">
        <v>8997.7370339999998</v>
      </c>
      <c r="EG246" s="65">
        <v>9448.6725729999998</v>
      </c>
      <c r="EH246" s="65">
        <v>9123.5795099999996</v>
      </c>
      <c r="EI246" s="65">
        <v>7953.211969</v>
      </c>
      <c r="EJ246" s="65">
        <v>8803.1429939999998</v>
      </c>
      <c r="EK246" s="65">
        <v>9448.6725729999998</v>
      </c>
      <c r="EL246" s="65">
        <v>8808.8238590000001</v>
      </c>
      <c r="EM246" s="65">
        <v>8987.2501609999999</v>
      </c>
      <c r="EN246" s="65">
        <v>8997.7370339999998</v>
      </c>
      <c r="EO246" s="65">
        <v>9448.6725729999998</v>
      </c>
      <c r="EP246" s="65">
        <v>8431.0933509999995</v>
      </c>
      <c r="EQ246" s="65">
        <v>4351.2984470000001</v>
      </c>
      <c r="ER246" s="65">
        <v>8997.7370339999998</v>
      </c>
      <c r="ES246" s="65">
        <v>9448.6725729999998</v>
      </c>
      <c r="ET246" s="65">
        <v>8955.3948820000005</v>
      </c>
      <c r="EU246" s="65">
        <v>8534.09944</v>
      </c>
      <c r="EV246" s="65">
        <v>7593.0820590000003</v>
      </c>
      <c r="EW246" s="65">
        <v>9448.6725729999998</v>
      </c>
      <c r="EX246" s="65">
        <v>3314.5895099999998</v>
      </c>
      <c r="EY246" s="65">
        <v>8987.2501609999999</v>
      </c>
      <c r="EZ246" s="65">
        <v>8934.3092730000008</v>
      </c>
      <c r="FA246" s="65">
        <v>9448.6725729999998</v>
      </c>
      <c r="FB246" s="65">
        <v>3314.5895099999998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1418.2335539999999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1540.6221539999999</v>
      </c>
      <c r="AY247" s="65">
        <v>1726.7169269999999</v>
      </c>
      <c r="AZ247" s="65">
        <v>4240.5400440000003</v>
      </c>
      <c r="BA247" s="65">
        <v>1695.9170710000001</v>
      </c>
      <c r="BB247" s="65">
        <v>3985.8015540000001</v>
      </c>
      <c r="BC247" s="65">
        <v>4302.9009269999997</v>
      </c>
      <c r="BD247" s="65">
        <v>4240.5400440000003</v>
      </c>
      <c r="BE247" s="65">
        <v>3597.1249339999999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4302.9009269999997</v>
      </c>
      <c r="BL247" s="65">
        <v>4240.5400440000003</v>
      </c>
      <c r="BM247" s="65">
        <v>4226.1490709999998</v>
      </c>
      <c r="BN247" s="65">
        <v>2196.6835420000002</v>
      </c>
      <c r="BO247" s="65">
        <v>4302.9009269999997</v>
      </c>
      <c r="BP247" s="65">
        <v>4240.5400440000003</v>
      </c>
      <c r="BQ247" s="65">
        <v>4074.1311559999999</v>
      </c>
      <c r="BR247" s="65">
        <v>4286.2276009999996</v>
      </c>
      <c r="BS247" s="65">
        <v>4302.9009269999997</v>
      </c>
      <c r="BT247" s="65">
        <v>4240.5400440000003</v>
      </c>
      <c r="BU247" s="65">
        <v>2333.8892139999998</v>
      </c>
      <c r="BV247" s="65">
        <v>4288.5099540000001</v>
      </c>
      <c r="BW247" s="65">
        <v>4302.9009269999997</v>
      </c>
      <c r="BX247" s="65">
        <v>4240.5400440000003</v>
      </c>
      <c r="BY247" s="65">
        <v>4226.1490709999998</v>
      </c>
      <c r="BZ247" s="65">
        <v>1720.9419539999999</v>
      </c>
      <c r="CA247" s="65">
        <v>4302.9009269999997</v>
      </c>
      <c r="CB247" s="65">
        <v>4240.5400440000003</v>
      </c>
      <c r="CC247" s="65">
        <v>4226.1490709999998</v>
      </c>
      <c r="CD247" s="65">
        <v>4108.1901539999999</v>
      </c>
      <c r="CE247" s="65">
        <v>4302.9009269999997</v>
      </c>
      <c r="CF247" s="65">
        <v>4240.5400440000003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4288.5099540000001</v>
      </c>
      <c r="CM247" s="65">
        <v>4302.9009269999997</v>
      </c>
      <c r="CN247" s="65">
        <v>4240.5400440000003</v>
      </c>
      <c r="CO247" s="65">
        <v>4226.1490709999998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1720.9419539999999</v>
      </c>
      <c r="CU247" s="65">
        <v>4302.9009269999997</v>
      </c>
      <c r="CV247" s="65">
        <v>4240.5400440000003</v>
      </c>
      <c r="CW247" s="65">
        <v>2320.1277380000001</v>
      </c>
      <c r="CX247" s="65">
        <v>1720.9419539999999</v>
      </c>
      <c r="CY247" s="65">
        <v>4040.008026</v>
      </c>
      <c r="CZ247" s="65">
        <v>4240.5400440000003</v>
      </c>
      <c r="DA247" s="65">
        <v>4226.1490709999998</v>
      </c>
      <c r="DB247" s="65">
        <v>1899.9716550000001</v>
      </c>
      <c r="DC247" s="65">
        <v>4302.9009269999997</v>
      </c>
      <c r="DD247" s="65">
        <v>4240.5400440000003</v>
      </c>
      <c r="DE247" s="65">
        <v>1762.8234</v>
      </c>
      <c r="DF247" s="65">
        <v>1720.9419539999999</v>
      </c>
      <c r="DG247" s="65">
        <v>4302.9009269999997</v>
      </c>
      <c r="DH247" s="65">
        <v>4240.5400440000003</v>
      </c>
      <c r="DI247" s="65">
        <v>4226.1490709999998</v>
      </c>
      <c r="DJ247" s="65">
        <v>3930.1053539999998</v>
      </c>
      <c r="DK247" s="65">
        <v>4302.9009269999997</v>
      </c>
      <c r="DL247" s="65">
        <v>4240.5400440000003</v>
      </c>
      <c r="DM247" s="65">
        <v>1695.9170710000001</v>
      </c>
      <c r="DN247" s="65">
        <v>2817.7572289999998</v>
      </c>
      <c r="DO247" s="65">
        <v>4302.9009269999997</v>
      </c>
      <c r="DP247" s="65">
        <v>4240.5400440000003</v>
      </c>
      <c r="DQ247" s="65">
        <v>4226.1490709999998</v>
      </c>
      <c r="DR247" s="65">
        <v>1720.9419539999999</v>
      </c>
      <c r="DS247" s="65">
        <v>4302.9009269999997</v>
      </c>
      <c r="DT247" s="65">
        <v>4240.5400440000003</v>
      </c>
      <c r="DU247" s="65">
        <v>4226.1490709999998</v>
      </c>
      <c r="DV247" s="65">
        <v>4288.5099540000001</v>
      </c>
      <c r="DW247" s="65">
        <v>2730.5721629999998</v>
      </c>
      <c r="DX247" s="65">
        <v>4240.5400440000003</v>
      </c>
      <c r="DY247" s="65">
        <v>4226.1490709999998</v>
      </c>
      <c r="DZ247" s="65">
        <v>4288.5099540000001</v>
      </c>
      <c r="EA247" s="65">
        <v>4302.9009269999997</v>
      </c>
      <c r="EB247" s="65">
        <v>4240.5400440000003</v>
      </c>
      <c r="EC247" s="65">
        <v>4226.1490709999998</v>
      </c>
      <c r="ED247" s="65">
        <v>1720.9419539999999</v>
      </c>
      <c r="EE247" s="65">
        <v>3676.373736</v>
      </c>
      <c r="EF247" s="65">
        <v>4049.5886449999998</v>
      </c>
      <c r="EG247" s="65">
        <v>4226.1490709999998</v>
      </c>
      <c r="EH247" s="65">
        <v>2941.3307989999998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1726.7169269999999</v>
      </c>
      <c r="EV247" s="65">
        <v>4240.5400440000003</v>
      </c>
      <c r="EW247" s="65">
        <v>4226.1490709999998</v>
      </c>
      <c r="EX247" s="65">
        <v>4171.0143680000001</v>
      </c>
      <c r="EY247" s="65">
        <v>1726.7169269999999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F248" s="65">
        <v>143.71866</v>
      </c>
      <c r="I248" s="65">
        <v>145.23148800000001</v>
      </c>
      <c r="K248" s="65">
        <v>142.87819999999999</v>
      </c>
      <c r="L248" s="65">
        <v>144.55912000000001</v>
      </c>
      <c r="P248" s="65">
        <v>144.55912000000001</v>
      </c>
      <c r="Q248" s="65">
        <v>145.23148800000001</v>
      </c>
      <c r="R248" s="65">
        <v>143.71866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144.55912000000001</v>
      </c>
      <c r="AC248" s="65">
        <v>150.24268799999999</v>
      </c>
      <c r="AD248" s="65">
        <v>4.9589999999999996</v>
      </c>
      <c r="AE248" s="65">
        <v>142.87819999999999</v>
      </c>
      <c r="AG248" s="65">
        <v>5.0111999999999997</v>
      </c>
      <c r="AH248" s="65">
        <v>148.67766</v>
      </c>
      <c r="AI248" s="65">
        <v>147.8082</v>
      </c>
      <c r="AJ248" s="65">
        <v>84.108000000000004</v>
      </c>
      <c r="AK248" s="65">
        <v>145.23148800000001</v>
      </c>
      <c r="AL248" s="65">
        <v>148.67766</v>
      </c>
      <c r="AM248" s="65">
        <v>226.00819999999999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83.13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83.619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84.499200000000002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83.619</v>
      </c>
      <c r="CI248" s="65">
        <v>226.00819999999999</v>
      </c>
      <c r="CJ248" s="65">
        <v>228.66712000000001</v>
      </c>
      <c r="CK248" s="65">
        <v>229.73068799999999</v>
      </c>
      <c r="CL248" s="65">
        <v>83.619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83.619</v>
      </c>
      <c r="EA248" s="65">
        <v>83.13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1.0878000000000001</v>
      </c>
      <c r="W251" s="65">
        <v>22.7255</v>
      </c>
      <c r="X251" s="65">
        <v>232.13033999999999</v>
      </c>
      <c r="Y251" s="65">
        <v>24.398399999999999</v>
      </c>
      <c r="Z251" s="65">
        <v>44.373420000000003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31.395</v>
      </c>
      <c r="AF251" s="65">
        <v>137.95859999999999</v>
      </c>
      <c r="AG251" s="65">
        <v>24.398399999999999</v>
      </c>
      <c r="AH251" s="65">
        <v>26.3718</v>
      </c>
      <c r="AI251" s="65">
        <v>31.395</v>
      </c>
      <c r="AJ251" s="65">
        <v>353.24784</v>
      </c>
      <c r="AK251" s="65">
        <v>62.47296</v>
      </c>
      <c r="AL251" s="65">
        <v>67.525919999999999</v>
      </c>
      <c r="AM251" s="65">
        <v>58.957500000000003</v>
      </c>
      <c r="AN251" s="65">
        <v>259.0761</v>
      </c>
      <c r="AO251" s="65">
        <v>62.47296</v>
      </c>
      <c r="AP251" s="65">
        <v>49.524299999999997</v>
      </c>
      <c r="AQ251" s="65">
        <v>80.388000000000005</v>
      </c>
      <c r="AR251" s="65">
        <v>353.24784</v>
      </c>
      <c r="AS251" s="65">
        <v>45.818399999999997</v>
      </c>
      <c r="AT251" s="65">
        <v>67.525919999999999</v>
      </c>
      <c r="AU251" s="65">
        <v>80.388000000000005</v>
      </c>
      <c r="AV251" s="65">
        <v>353.24784</v>
      </c>
      <c r="AW251" s="65">
        <v>45.818399999999997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45.818399999999997</v>
      </c>
      <c r="BF251" s="65">
        <v>49.524299999999997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58.957500000000003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49.524299999999997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J253" s="65">
        <v>1.706231469</v>
      </c>
      <c r="AK253" s="65">
        <v>0.74119999999999997</v>
      </c>
      <c r="AM253" s="65">
        <v>0.2254504742</v>
      </c>
      <c r="AO253" s="65">
        <v>0.74119999999999997</v>
      </c>
      <c r="AR253" s="65">
        <v>0.89435477299999999</v>
      </c>
      <c r="AS253" s="65">
        <v>0.2254504742</v>
      </c>
      <c r="AU253" s="65">
        <v>1.4807809949999999</v>
      </c>
      <c r="AV253" s="65">
        <v>0.89435477299999999</v>
      </c>
      <c r="AW253" s="65">
        <v>0.74119999999999997</v>
      </c>
      <c r="AY253" s="65">
        <v>1.5946</v>
      </c>
      <c r="AZ253" s="65">
        <v>1.706231469</v>
      </c>
      <c r="BA253" s="65">
        <v>0.74119999999999997</v>
      </c>
      <c r="BB253" s="65">
        <v>0.27539999999999998</v>
      </c>
      <c r="BC253" s="65">
        <v>1.5946</v>
      </c>
      <c r="BD253" s="65">
        <v>1.1198052469999999</v>
      </c>
      <c r="BF253" s="65">
        <v>0.27539999999999998</v>
      </c>
      <c r="BG253" s="65">
        <v>1.5946</v>
      </c>
      <c r="BH253" s="65">
        <v>3.0464000000000002</v>
      </c>
      <c r="BI253" s="65">
        <v>0.58642622200000005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M253" s="65">
        <v>0.74119999999999997</v>
      </c>
      <c r="DN253" s="65">
        <v>0.27539999999999998</v>
      </c>
      <c r="DO253" s="65">
        <v>1.5946</v>
      </c>
      <c r="DQ253" s="65">
        <v>0.74119999999999997</v>
      </c>
      <c r="DR253" s="65">
        <v>0.27539999999999998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0.27539999999999998</v>
      </c>
      <c r="EQ253" s="65">
        <v>1.5946</v>
      </c>
      <c r="ES253" s="65">
        <v>0.74119999999999997</v>
      </c>
      <c r="ET253" s="65">
        <v>0.27539999999999998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P254" s="65">
        <v>0.24299999999999999</v>
      </c>
      <c r="AQ254" s="65">
        <v>1.407</v>
      </c>
      <c r="AR254" s="65">
        <v>2.6880000000000002</v>
      </c>
      <c r="AS254" s="65">
        <v>0.65400000000000003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4593.8669220000002</v>
      </c>
      <c r="F257" s="65">
        <v>4617.517938</v>
      </c>
      <c r="G257" s="65">
        <v>4419.2012260000001</v>
      </c>
      <c r="H257" s="65">
        <v>4416.3087880000003</v>
      </c>
      <c r="I257" s="65">
        <v>4739.0984099999996</v>
      </c>
      <c r="J257" s="65">
        <v>4473.7992780000004</v>
      </c>
      <c r="K257" s="65">
        <v>4581.1485830000001</v>
      </c>
      <c r="L257" s="65">
        <v>4560.8679080000002</v>
      </c>
      <c r="M257" s="65">
        <v>4593.8669220000002</v>
      </c>
      <c r="N257" s="65">
        <v>4473.7992780000004</v>
      </c>
      <c r="O257" s="65">
        <v>4440.6317259999996</v>
      </c>
      <c r="P257" s="65">
        <v>4561.7519080000002</v>
      </c>
      <c r="Q257" s="65">
        <v>4739.9794099999999</v>
      </c>
      <c r="R257" s="65">
        <v>4618.4119380000002</v>
      </c>
      <c r="S257" s="65">
        <v>4441.5287259999996</v>
      </c>
      <c r="T257" s="65">
        <v>4911.4754480000001</v>
      </c>
      <c r="U257" s="65">
        <v>4997.6789099999996</v>
      </c>
      <c r="V257" s="65">
        <v>4854.4821179999999</v>
      </c>
      <c r="W257" s="65">
        <v>4836.8402260000003</v>
      </c>
      <c r="X257" s="65">
        <v>5096.3154480000003</v>
      </c>
      <c r="Y257" s="65">
        <v>5057.3241500000004</v>
      </c>
      <c r="Z257" s="65">
        <v>4950.9601380000004</v>
      </c>
      <c r="AA257" s="65">
        <v>4898.7023259999996</v>
      </c>
      <c r="AB257" s="65">
        <v>5188.0165079999997</v>
      </c>
      <c r="AC257" s="65">
        <v>5251.2744499999999</v>
      </c>
      <c r="AD257" s="65">
        <v>4982.4464580000003</v>
      </c>
      <c r="AE257" s="65">
        <v>5086.3314259999997</v>
      </c>
      <c r="AF257" s="65">
        <v>5151.2923879999998</v>
      </c>
      <c r="AG257" s="65">
        <v>5144.7812439999998</v>
      </c>
      <c r="AH257" s="65">
        <v>5235.5823179999998</v>
      </c>
      <c r="AI257" s="65">
        <v>5200.1661260000001</v>
      </c>
      <c r="AJ257" s="65">
        <v>5468.3100590000004</v>
      </c>
      <c r="AK257" s="65">
        <v>5407.5291100000004</v>
      </c>
      <c r="AL257" s="65">
        <v>4987.3744379999998</v>
      </c>
      <c r="AM257" s="65">
        <v>5319.5570760000001</v>
      </c>
      <c r="AN257" s="65">
        <v>7743.0591329999997</v>
      </c>
      <c r="AO257" s="65">
        <v>7762.0109750000001</v>
      </c>
      <c r="AP257" s="65">
        <v>7610.6685550000002</v>
      </c>
      <c r="AQ257" s="65">
        <v>7568.3274330000004</v>
      </c>
      <c r="AR257" s="65">
        <v>5612.0573020000002</v>
      </c>
      <c r="AS257" s="65">
        <v>5405.0411819999999</v>
      </c>
      <c r="AT257" s="65">
        <v>9343.0948380000009</v>
      </c>
      <c r="AU257" s="65">
        <v>9115.9762069999997</v>
      </c>
      <c r="AV257" s="65">
        <v>9531.8303020000003</v>
      </c>
      <c r="AW257" s="65">
        <v>9521.7754320000004</v>
      </c>
      <c r="AX257" s="65">
        <v>9163.0180380000002</v>
      </c>
      <c r="AY257" s="65">
        <v>9258.9682260000009</v>
      </c>
      <c r="AZ257" s="65">
        <v>12071.490180000001</v>
      </c>
      <c r="BA257" s="65">
        <v>8450.8453850000005</v>
      </c>
      <c r="BB257" s="65">
        <v>11608.47284</v>
      </c>
      <c r="BC257" s="65">
        <v>11835.15223</v>
      </c>
      <c r="BD257" s="65">
        <v>12070.903749999999</v>
      </c>
      <c r="BE257" s="65">
        <v>11470.40814</v>
      </c>
      <c r="BF257" s="65">
        <v>7918.5846179999999</v>
      </c>
      <c r="BG257" s="65">
        <v>11835.15223</v>
      </c>
      <c r="BH257" s="65">
        <v>12072.83035</v>
      </c>
      <c r="BI257" s="65">
        <v>12138.97804</v>
      </c>
      <c r="BJ257" s="65">
        <v>11767.219580000001</v>
      </c>
      <c r="BK257" s="65">
        <v>11813.721729999999</v>
      </c>
      <c r="BL257" s="65">
        <v>12072.83035</v>
      </c>
      <c r="BM257" s="65">
        <v>9924.1662990000004</v>
      </c>
      <c r="BN257" s="65">
        <v>5844.7598260000004</v>
      </c>
      <c r="BO257" s="65">
        <v>11511.1332</v>
      </c>
      <c r="BP257" s="65">
        <v>12307.552240000001</v>
      </c>
      <c r="BQ257" s="65">
        <v>7870.8963949999998</v>
      </c>
      <c r="BR257" s="65">
        <v>7934.3038850000003</v>
      </c>
      <c r="BS257" s="65">
        <v>12069.600549999999</v>
      </c>
      <c r="BT257" s="65">
        <v>13881.923349999999</v>
      </c>
      <c r="BU257" s="65">
        <v>12076.16064</v>
      </c>
      <c r="BV257" s="65">
        <v>11910.938239999999</v>
      </c>
      <c r="BW257" s="65">
        <v>13642.13673</v>
      </c>
      <c r="BX257" s="65">
        <v>13881.923349999999</v>
      </c>
      <c r="BY257" s="65">
        <v>13876.07044</v>
      </c>
      <c r="BZ257" s="65">
        <v>11177.732840000001</v>
      </c>
      <c r="CA257" s="65">
        <v>13642.13673</v>
      </c>
      <c r="CB257" s="65">
        <v>13881.923349999999</v>
      </c>
      <c r="CC257" s="65">
        <v>10732.35266</v>
      </c>
      <c r="CD257" s="65">
        <v>13565.256439999999</v>
      </c>
      <c r="CE257" s="65">
        <v>13642.13673</v>
      </c>
      <c r="CF257" s="65">
        <v>13881.923349999999</v>
      </c>
      <c r="CG257" s="65">
        <v>9922.67281</v>
      </c>
      <c r="CH257" s="65">
        <v>13601.85758</v>
      </c>
      <c r="CI257" s="65">
        <v>13642.13673</v>
      </c>
      <c r="CJ257" s="65">
        <v>13881.923349999999</v>
      </c>
      <c r="CK257" s="65">
        <v>10734.502140000001</v>
      </c>
      <c r="CL257" s="65">
        <v>13512.29501</v>
      </c>
      <c r="CM257" s="65">
        <v>13642.13673</v>
      </c>
      <c r="CN257" s="65">
        <v>13881.923349999999</v>
      </c>
      <c r="CO257" s="65">
        <v>11390.54556</v>
      </c>
      <c r="CP257" s="65">
        <v>13728.34388</v>
      </c>
      <c r="CQ257" s="65">
        <v>13642.13673</v>
      </c>
      <c r="CR257" s="65">
        <v>13881.923349999999</v>
      </c>
      <c r="CS257" s="65">
        <v>14038.891310000001</v>
      </c>
      <c r="CT257" s="65">
        <v>11178.008239999999</v>
      </c>
      <c r="CU257" s="65">
        <v>13642.13673</v>
      </c>
      <c r="CV257" s="65">
        <v>13881.923349999999</v>
      </c>
      <c r="CW257" s="65">
        <v>12132.869979999999</v>
      </c>
      <c r="CX257" s="65">
        <v>11160.00662</v>
      </c>
      <c r="CY257" s="65">
        <v>13377.649219999999</v>
      </c>
      <c r="CZ257" s="65">
        <v>13881.923349999999</v>
      </c>
      <c r="DA257" s="65">
        <v>14038.891310000001</v>
      </c>
      <c r="DB257" s="65">
        <v>11357.03794</v>
      </c>
      <c r="DC257" s="65">
        <v>13366.25603</v>
      </c>
      <c r="DD257" s="65">
        <v>13881.923349999999</v>
      </c>
      <c r="DE257" s="65">
        <v>11575.565640000001</v>
      </c>
      <c r="DF257" s="65">
        <v>6444.4235740000004</v>
      </c>
      <c r="DG257" s="65">
        <v>13642.13673</v>
      </c>
      <c r="DH257" s="65">
        <v>13881.923349999999</v>
      </c>
      <c r="DI257" s="65">
        <v>10730.963809999999</v>
      </c>
      <c r="DJ257" s="65">
        <v>13387.17164</v>
      </c>
      <c r="DK257" s="65">
        <v>11877.3838</v>
      </c>
      <c r="DL257" s="65">
        <v>13878.87695</v>
      </c>
      <c r="DM257" s="65">
        <v>11508.659309999999</v>
      </c>
      <c r="DN257" s="65">
        <v>12274.82351</v>
      </c>
      <c r="DO257" s="65">
        <v>13642.13673</v>
      </c>
      <c r="DP257" s="65">
        <v>13878.87695</v>
      </c>
      <c r="DQ257" s="65">
        <v>13968.42049</v>
      </c>
      <c r="DR257" s="65">
        <v>8894.5274659999995</v>
      </c>
      <c r="DS257" s="65">
        <v>13640.54213</v>
      </c>
      <c r="DT257" s="65">
        <v>13881.923349999999</v>
      </c>
      <c r="DU257" s="65">
        <v>12503.857040000001</v>
      </c>
      <c r="DV257" s="65">
        <v>7936.3432380000004</v>
      </c>
      <c r="DW257" s="65">
        <v>12069.80796</v>
      </c>
      <c r="DX257" s="65">
        <v>13881.923349999999</v>
      </c>
      <c r="DY257" s="65">
        <v>14038.891310000001</v>
      </c>
      <c r="DZ257" s="65">
        <v>13505.733480000001</v>
      </c>
      <c r="EA257" s="65">
        <v>13499.258529999999</v>
      </c>
      <c r="EB257" s="65">
        <v>13878.87695</v>
      </c>
      <c r="EC257" s="65">
        <v>14038.891310000001</v>
      </c>
      <c r="ED257" s="65">
        <v>7203.1378379999996</v>
      </c>
      <c r="EE257" s="65">
        <v>11208.625029999999</v>
      </c>
      <c r="EF257" s="65">
        <v>13690.971949999999</v>
      </c>
      <c r="EG257" s="65">
        <v>14038.891310000001</v>
      </c>
      <c r="EH257" s="65">
        <v>12330.871160000001</v>
      </c>
      <c r="EI257" s="65">
        <v>12608.098529999999</v>
      </c>
      <c r="EJ257" s="65">
        <v>13687.329309999999</v>
      </c>
      <c r="EK257" s="65">
        <v>14038.891310000001</v>
      </c>
      <c r="EL257" s="65">
        <v>13430.820589999999</v>
      </c>
      <c r="EM257" s="65">
        <v>13642.13673</v>
      </c>
      <c r="EN257" s="65">
        <v>13878.87695</v>
      </c>
      <c r="EO257" s="65">
        <v>14038.891310000001</v>
      </c>
      <c r="EP257" s="65">
        <v>13053.09008</v>
      </c>
      <c r="EQ257" s="65">
        <v>9006.1850119999999</v>
      </c>
      <c r="ER257" s="65">
        <v>13878.87695</v>
      </c>
      <c r="ES257" s="65">
        <v>14038.891310000001</v>
      </c>
      <c r="ET257" s="65">
        <v>13509.865690000001</v>
      </c>
      <c r="EU257" s="65">
        <v>10611.207399999999</v>
      </c>
      <c r="EV257" s="65">
        <v>12474.221970000001</v>
      </c>
      <c r="EW257" s="65">
        <v>14038.891310000001</v>
      </c>
      <c r="EX257" s="65">
        <v>7819.0906530000002</v>
      </c>
      <c r="EY257" s="65">
        <v>11065.952730000001</v>
      </c>
      <c r="EZ257" s="65">
        <v>13818.49559</v>
      </c>
      <c r="FA257" s="65">
        <v>14038.891310000001</v>
      </c>
      <c r="FB257" s="65">
        <v>5369.0182379999997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K272" s="65">
        <v>0.2</v>
      </c>
      <c r="L272" s="65">
        <v>0.54600000000000004</v>
      </c>
      <c r="O272" s="65">
        <v>0.84060000000000001</v>
      </c>
      <c r="P272" s="65">
        <v>3.1459999999999999</v>
      </c>
      <c r="S272" s="65">
        <v>1</v>
      </c>
      <c r="T272" s="65">
        <v>2.1327799999999999</v>
      </c>
      <c r="W272" s="65">
        <v>2.8405999999999998</v>
      </c>
      <c r="X272" s="65">
        <v>129.20388</v>
      </c>
      <c r="AA272" s="65">
        <v>146.77459999999999</v>
      </c>
      <c r="AB272" s="65">
        <v>322.80871999999999</v>
      </c>
      <c r="AE272" s="65">
        <v>143.768</v>
      </c>
      <c r="AF272" s="65">
        <v>278.73872</v>
      </c>
      <c r="AI272" s="65">
        <v>228.76140000000001</v>
      </c>
      <c r="AJ272" s="65">
        <v>311.42982000000001</v>
      </c>
      <c r="AM272" s="65">
        <v>213.215</v>
      </c>
      <c r="AN272" s="65">
        <v>405.55970000000002</v>
      </c>
      <c r="AQ272" s="65">
        <v>265.83499999999998</v>
      </c>
      <c r="AR272" s="65">
        <v>405.55970000000002</v>
      </c>
      <c r="AU272" s="65">
        <v>243.46039999999999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0.21640000000000001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2.1406000000000001</v>
      </c>
      <c r="P281" s="65">
        <v>4.8360000000000003</v>
      </c>
      <c r="Q281" s="65">
        <v>0</v>
      </c>
      <c r="R281" s="65">
        <v>0</v>
      </c>
      <c r="S281" s="65">
        <v>2.2999999999999998</v>
      </c>
      <c r="T281" s="65">
        <v>3.8227799999999998</v>
      </c>
      <c r="U281" s="65">
        <v>0</v>
      </c>
      <c r="V281" s="65">
        <v>0</v>
      </c>
      <c r="W281" s="65">
        <v>4.1406000000000001</v>
      </c>
      <c r="X281" s="65">
        <v>172.49387999999999</v>
      </c>
      <c r="Y281" s="65">
        <v>0</v>
      </c>
      <c r="Z281" s="65">
        <v>0</v>
      </c>
      <c r="AA281" s="65">
        <v>180.0746</v>
      </c>
      <c r="AB281" s="65">
        <v>438.89872000000003</v>
      </c>
      <c r="AC281" s="65">
        <v>0</v>
      </c>
      <c r="AD281" s="65">
        <v>0</v>
      </c>
      <c r="AE281" s="65">
        <v>233.06800000000001</v>
      </c>
      <c r="AF281" s="65">
        <v>437.72872000000001</v>
      </c>
      <c r="AG281" s="65">
        <v>0</v>
      </c>
      <c r="AH281" s="65">
        <v>0</v>
      </c>
      <c r="AI281" s="65">
        <v>351.06139999999999</v>
      </c>
      <c r="AJ281" s="65">
        <v>470.41982000000002</v>
      </c>
      <c r="AK281" s="65">
        <v>0</v>
      </c>
      <c r="AL281" s="65">
        <v>0</v>
      </c>
      <c r="AM281" s="65">
        <v>335.51499999999999</v>
      </c>
      <c r="AN281" s="65">
        <v>564.54970000000003</v>
      </c>
      <c r="AO281" s="65">
        <v>0</v>
      </c>
      <c r="AP281" s="65">
        <v>0</v>
      </c>
      <c r="AQ281" s="65">
        <v>388.13499999999999</v>
      </c>
      <c r="AR281" s="65">
        <v>564.54970000000003</v>
      </c>
      <c r="AS281" s="65">
        <v>0</v>
      </c>
      <c r="AT281" s="65">
        <v>0</v>
      </c>
      <c r="AU281" s="65">
        <v>365.7604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6911.5822189999999</v>
      </c>
      <c r="CU294" s="65">
        <v>5316.6017069999998</v>
      </c>
      <c r="CV294" s="65">
        <v>6911.5822189999999</v>
      </c>
      <c r="CY294" s="65">
        <v>5316.6017069999998</v>
      </c>
      <c r="CZ294" s="65">
        <v>6911.5822189999999</v>
      </c>
      <c r="DC294" s="65">
        <v>5316.6017069999998</v>
      </c>
      <c r="DD294" s="65">
        <v>6911.5822189999999</v>
      </c>
      <c r="DG294" s="65">
        <v>5316.6017069999998</v>
      </c>
      <c r="DH294" s="65">
        <v>6911.5822189999999</v>
      </c>
      <c r="DK294" s="65">
        <v>5316.6017069999998</v>
      </c>
      <c r="DL294" s="65">
        <v>6911.5822189999999</v>
      </c>
      <c r="DO294" s="65">
        <v>5316.6017069999998</v>
      </c>
      <c r="DP294" s="65">
        <v>6911.5822189999999</v>
      </c>
      <c r="DS294" s="65">
        <v>5316.6017069999998</v>
      </c>
      <c r="DT294" s="65">
        <v>6911.5822189999999</v>
      </c>
      <c r="DW294" s="65">
        <v>5316.6017069999998</v>
      </c>
      <c r="DX294" s="65">
        <v>6911.5822189999999</v>
      </c>
      <c r="EA294" s="65">
        <v>5316.6017069999998</v>
      </c>
      <c r="EB294" s="65">
        <v>6911.5822189999999</v>
      </c>
      <c r="EE294" s="65">
        <v>5316.6017069999998</v>
      </c>
      <c r="EF294" s="65">
        <v>6911.5822189999999</v>
      </c>
      <c r="EI294" s="65">
        <v>5316.6017069999998</v>
      </c>
      <c r="EJ294" s="65">
        <v>6911.5822189999999</v>
      </c>
      <c r="EM294" s="65">
        <v>5316.6017069999998</v>
      </c>
      <c r="EN294" s="65">
        <v>6911.5822189999999</v>
      </c>
      <c r="EQ294" s="65">
        <v>5316.6017069999998</v>
      </c>
      <c r="ER294" s="65">
        <v>6911.5822189999999</v>
      </c>
      <c r="EU294" s="65">
        <v>5316.6017069999998</v>
      </c>
      <c r="EV294" s="65">
        <v>6911.5822189999999</v>
      </c>
      <c r="EY294" s="65">
        <v>5316.6017069999998</v>
      </c>
      <c r="EZ294" s="65">
        <v>6911.5822189999999</v>
      </c>
      <c r="FC294" s="65">
        <v>5316.6017069999998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6911.5822189999999</v>
      </c>
      <c r="CS305" s="65">
        <v>0</v>
      </c>
      <c r="CT305" s="65">
        <v>0</v>
      </c>
      <c r="CU305" s="65">
        <v>5316.6017069999998</v>
      </c>
      <c r="CV305" s="65">
        <v>6911.5822189999999</v>
      </c>
      <c r="CW305" s="65">
        <v>0</v>
      </c>
      <c r="CX305" s="65">
        <v>0</v>
      </c>
      <c r="CY305" s="65">
        <v>5316.6017069999998</v>
      </c>
      <c r="CZ305" s="65">
        <v>6911.5822189999999</v>
      </c>
      <c r="DA305" s="65">
        <v>0</v>
      </c>
      <c r="DB305" s="65">
        <v>0</v>
      </c>
      <c r="DC305" s="65">
        <v>5316.6017069999998</v>
      </c>
      <c r="DD305" s="65">
        <v>6911.5822189999999</v>
      </c>
      <c r="DE305" s="65">
        <v>0</v>
      </c>
      <c r="DF305" s="65">
        <v>0</v>
      </c>
      <c r="DG305" s="65">
        <v>5316.6017069999998</v>
      </c>
      <c r="DH305" s="65">
        <v>6911.5822189999999</v>
      </c>
      <c r="DI305" s="65">
        <v>0</v>
      </c>
      <c r="DJ305" s="65">
        <v>0</v>
      </c>
      <c r="DK305" s="65">
        <v>5316.6017069999998</v>
      </c>
      <c r="DL305" s="65">
        <v>6911.5822189999999</v>
      </c>
      <c r="DM305" s="65">
        <v>0</v>
      </c>
      <c r="DN305" s="65">
        <v>0</v>
      </c>
      <c r="DO305" s="65">
        <v>5316.6017069999998</v>
      </c>
      <c r="DP305" s="65">
        <v>6911.5822189999999</v>
      </c>
      <c r="DQ305" s="65">
        <v>0</v>
      </c>
      <c r="DR305" s="65">
        <v>0</v>
      </c>
      <c r="DS305" s="65">
        <v>5316.6017069999998</v>
      </c>
      <c r="DT305" s="65">
        <v>6911.5822189999999</v>
      </c>
      <c r="DU305" s="65">
        <v>0</v>
      </c>
      <c r="DV305" s="65">
        <v>0</v>
      </c>
      <c r="DW305" s="65">
        <v>5316.6017069999998</v>
      </c>
      <c r="DX305" s="65">
        <v>6911.5822189999999</v>
      </c>
      <c r="DY305" s="65">
        <v>0</v>
      </c>
      <c r="DZ305" s="65">
        <v>0</v>
      </c>
      <c r="EA305" s="65">
        <v>5316.6017069999998</v>
      </c>
      <c r="EB305" s="65">
        <v>6911.5822189999999</v>
      </c>
      <c r="EC305" s="65">
        <v>0</v>
      </c>
      <c r="ED305" s="65">
        <v>0</v>
      </c>
      <c r="EE305" s="65">
        <v>5316.6017069999998</v>
      </c>
      <c r="EF305" s="65">
        <v>6911.5822189999999</v>
      </c>
      <c r="EG305" s="65">
        <v>0</v>
      </c>
      <c r="EH305" s="65">
        <v>0</v>
      </c>
      <c r="EI305" s="65">
        <v>5316.6017069999998</v>
      </c>
      <c r="EJ305" s="65">
        <v>6911.5822189999999</v>
      </c>
      <c r="EK305" s="65">
        <v>0</v>
      </c>
      <c r="EL305" s="65">
        <v>0</v>
      </c>
      <c r="EM305" s="65">
        <v>5316.6017069999998</v>
      </c>
      <c r="EN305" s="65">
        <v>6911.5822189999999</v>
      </c>
      <c r="EO305" s="65">
        <v>0</v>
      </c>
      <c r="EP305" s="65">
        <v>0</v>
      </c>
      <c r="EQ305" s="65">
        <v>5316.6017069999998</v>
      </c>
      <c r="ER305" s="65">
        <v>6911.5822189999999</v>
      </c>
      <c r="ES305" s="65">
        <v>0</v>
      </c>
      <c r="ET305" s="65">
        <v>0</v>
      </c>
      <c r="EU305" s="65">
        <v>5316.6017069999998</v>
      </c>
      <c r="EV305" s="65">
        <v>6911.5822189999999</v>
      </c>
      <c r="EW305" s="65">
        <v>0</v>
      </c>
      <c r="EX305" s="65">
        <v>0</v>
      </c>
      <c r="EY305" s="65">
        <v>5316.6017069999998</v>
      </c>
      <c r="EZ305" s="65">
        <v>6911.5822189999999</v>
      </c>
      <c r="FA305" s="65">
        <v>0</v>
      </c>
      <c r="FB305" s="65">
        <v>0</v>
      </c>
      <c r="FC305" s="65">
        <v>5316.6017069999998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148.01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7.22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F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177.61199999999999</v>
      </c>
      <c r="AD368" s="65">
        <v>150.53700000000001</v>
      </c>
      <c r="AE368" s="65">
        <v>135.375</v>
      </c>
      <c r="AF368" s="65">
        <v>15.162000000000001</v>
      </c>
      <c r="AG368" s="65">
        <v>150.53700000000001</v>
      </c>
      <c r="AH368" s="65">
        <v>150.53700000000001</v>
      </c>
      <c r="AI368" s="65">
        <v>150.53700000000001</v>
      </c>
      <c r="AJ368" s="65">
        <v>162.44999999999999</v>
      </c>
      <c r="AK368" s="65">
        <v>150.53700000000001</v>
      </c>
      <c r="AL368" s="65">
        <v>177.61199999999999</v>
      </c>
      <c r="AM368" s="65">
        <v>177.61199999999999</v>
      </c>
      <c r="AN368" s="65">
        <v>177.61199999999999</v>
      </c>
      <c r="AO368" s="65">
        <v>162.44999999999999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135.375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15.162000000000001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3.61</v>
      </c>
      <c r="F377" s="65">
        <v>30.684999999999999</v>
      </c>
      <c r="G377" s="65">
        <v>3.61</v>
      </c>
      <c r="H377" s="65">
        <v>3.61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298.00549999999998</v>
      </c>
      <c r="V377" s="65">
        <v>298.00549999999998</v>
      </c>
      <c r="W377" s="65">
        <v>270.93049999999999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440.60050000000001</v>
      </c>
      <c r="AC377" s="65">
        <v>455.76249999999999</v>
      </c>
      <c r="AD377" s="65">
        <v>428.6875</v>
      </c>
      <c r="AE377" s="65">
        <v>413.52550000000002</v>
      </c>
      <c r="AF377" s="65">
        <v>441.32249999999999</v>
      </c>
      <c r="AG377" s="65">
        <v>576.69749999999999</v>
      </c>
      <c r="AH377" s="65">
        <v>576.69749999999999</v>
      </c>
      <c r="AI377" s="65">
        <v>576.69749999999999</v>
      </c>
      <c r="AJ377" s="65">
        <v>630.12549999999999</v>
      </c>
      <c r="AK377" s="65">
        <v>621.82249999999999</v>
      </c>
      <c r="AL377" s="65">
        <v>648.89750000000004</v>
      </c>
      <c r="AM377" s="65">
        <v>648.89750000000004</v>
      </c>
      <c r="AN377" s="65">
        <v>653.41</v>
      </c>
      <c r="AO377" s="65">
        <v>638.24800000000005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340.24250000000001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298.54700000000003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212.80950000000001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1.6299359999999999E-2</v>
      </c>
      <c r="G378" s="65">
        <v>1.6572956400000001</v>
      </c>
      <c r="H378" s="65">
        <v>1.10486376</v>
      </c>
      <c r="I378" s="65">
        <v>0.82864782000000003</v>
      </c>
      <c r="J378" s="65">
        <v>1.6299359999999999E-2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12.579584090000001</v>
      </c>
      <c r="F379" s="65">
        <v>17.74685959</v>
      </c>
      <c r="G379" s="65">
        <v>25.159168189999999</v>
      </c>
      <c r="H379" s="65">
        <v>35.222101989999999</v>
      </c>
      <c r="I379" s="65">
        <v>17.94381989</v>
      </c>
      <c r="J379" s="65">
        <v>22.57457479</v>
      </c>
      <c r="K379" s="65">
        <v>35.608222189999999</v>
      </c>
      <c r="L379" s="65">
        <v>57.248552590000003</v>
      </c>
      <c r="M379" s="65">
        <v>41.096915240000001</v>
      </c>
      <c r="N379" s="65">
        <v>43.141844589999998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68.479083290000005</v>
      </c>
      <c r="T379" s="65">
        <v>69.162220509999997</v>
      </c>
      <c r="U379" s="65">
        <v>41.920323979999999</v>
      </c>
      <c r="V379" s="65">
        <v>55.060169469999998</v>
      </c>
      <c r="W379" s="65">
        <v>83.840647970000006</v>
      </c>
      <c r="X379" s="65">
        <v>69.162220509999997</v>
      </c>
      <c r="Y379" s="65">
        <v>41.920323979999999</v>
      </c>
      <c r="Z379" s="65">
        <v>54.007696510000002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120.106724</v>
      </c>
      <c r="AF379" s="65">
        <v>80.769693309999994</v>
      </c>
      <c r="AG379" s="65">
        <v>60.577269979999997</v>
      </c>
      <c r="AH379" s="65">
        <v>80.769693309999994</v>
      </c>
      <c r="AI379" s="65">
        <v>121.15454</v>
      </c>
      <c r="AJ379" s="65">
        <v>77.164430109999998</v>
      </c>
      <c r="AK379" s="65">
        <v>56.650870580000003</v>
      </c>
      <c r="AL379" s="65">
        <v>64.334505309999997</v>
      </c>
      <c r="AM379" s="65">
        <v>121.00901</v>
      </c>
      <c r="AN379" s="65">
        <v>80.672673309999993</v>
      </c>
      <c r="AO379" s="65">
        <v>60.50450498</v>
      </c>
      <c r="AP379" s="65">
        <v>64.450929310000006</v>
      </c>
      <c r="AQ379" s="65">
        <v>121.00901</v>
      </c>
      <c r="AR379" s="65">
        <v>80.672673309999993</v>
      </c>
      <c r="AS379" s="65">
        <v>60.50450498</v>
      </c>
      <c r="AT379" s="65">
        <v>64.450929310000006</v>
      </c>
      <c r="AU379" s="65">
        <v>121.00901</v>
      </c>
      <c r="AV379" s="65">
        <v>80.672673309999993</v>
      </c>
      <c r="AW379" s="65">
        <v>60.50450498</v>
      </c>
      <c r="AX379" s="65">
        <v>64.450929310000006</v>
      </c>
      <c r="AY379" s="65">
        <v>121.00901</v>
      </c>
      <c r="AZ379" s="65">
        <v>80.672673309999993</v>
      </c>
      <c r="BA379" s="65">
        <v>60.50450498</v>
      </c>
      <c r="BB379" s="65">
        <v>64.450929310000006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46.620942980000002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64.408279320000005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62.079799319999999</v>
      </c>
      <c r="CE379" s="65">
        <v>110.8860014</v>
      </c>
      <c r="CF379" s="65">
        <v>62.708488920000001</v>
      </c>
      <c r="CG379" s="65">
        <v>47.031366689999999</v>
      </c>
      <c r="CH379" s="65">
        <v>53.192767320000002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20.470831919999998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13.40823191</v>
      </c>
      <c r="F389" s="65">
        <v>17.763158950000001</v>
      </c>
      <c r="G389" s="65">
        <v>26.81646383</v>
      </c>
      <c r="H389" s="65">
        <v>36.326965749999999</v>
      </c>
      <c r="I389" s="65">
        <v>18.772467710000001</v>
      </c>
      <c r="J389" s="65">
        <v>22.590874150000001</v>
      </c>
      <c r="K389" s="65">
        <v>37.26551783</v>
      </c>
      <c r="L389" s="65">
        <v>58.353416350000003</v>
      </c>
      <c r="M389" s="65">
        <v>41.925563060000002</v>
      </c>
      <c r="N389" s="65">
        <v>44.246708349999999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70.136378930000006</v>
      </c>
      <c r="T389" s="65">
        <v>70.267084269999998</v>
      </c>
      <c r="U389" s="65">
        <v>42.7489718</v>
      </c>
      <c r="V389" s="65">
        <v>56.165033229999999</v>
      </c>
      <c r="W389" s="65">
        <v>85.497943609999993</v>
      </c>
      <c r="X389" s="65">
        <v>70.267084269999998</v>
      </c>
      <c r="Y389" s="65">
        <v>42.7489718</v>
      </c>
      <c r="Z389" s="65">
        <v>55.112560270000003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121.7640196</v>
      </c>
      <c r="AF389" s="65">
        <v>81.874557069999994</v>
      </c>
      <c r="AG389" s="65">
        <v>61.405917799999997</v>
      </c>
      <c r="AH389" s="65">
        <v>81.874557069999994</v>
      </c>
      <c r="AI389" s="65">
        <v>122.81183559999999</v>
      </c>
      <c r="AJ389" s="65">
        <v>78.269293869999998</v>
      </c>
      <c r="AK389" s="65">
        <v>57.479518400000003</v>
      </c>
      <c r="AL389" s="65">
        <v>65.439369069999998</v>
      </c>
      <c r="AM389" s="65">
        <v>122.6663056</v>
      </c>
      <c r="AN389" s="65">
        <v>81.777537069999994</v>
      </c>
      <c r="AO389" s="65">
        <v>61.333152800000001</v>
      </c>
      <c r="AP389" s="65">
        <v>65.555793069999993</v>
      </c>
      <c r="AQ389" s="65">
        <v>122.6663056</v>
      </c>
      <c r="AR389" s="65">
        <v>81.777537069999994</v>
      </c>
      <c r="AS389" s="65">
        <v>61.333152800000001</v>
      </c>
      <c r="AT389" s="65">
        <v>65.555793069999993</v>
      </c>
      <c r="AU389" s="65">
        <v>122.6663056</v>
      </c>
      <c r="AV389" s="65">
        <v>81.777537069999994</v>
      </c>
      <c r="AW389" s="65">
        <v>61.333152800000001</v>
      </c>
      <c r="AX389" s="65">
        <v>65.555793069999993</v>
      </c>
      <c r="AY389" s="65">
        <v>122.6663056</v>
      </c>
      <c r="AZ389" s="65">
        <v>81.777537069999994</v>
      </c>
      <c r="BA389" s="65">
        <v>61.333152800000001</v>
      </c>
      <c r="BB389" s="65">
        <v>65.555793069999993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47.449590800000003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65.513143080000006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62.079799319999999</v>
      </c>
      <c r="CE389" s="65">
        <v>110.8860014</v>
      </c>
      <c r="CF389" s="65">
        <v>62.708488920000001</v>
      </c>
      <c r="CG389" s="65">
        <v>47.031366689999999</v>
      </c>
      <c r="CH389" s="65">
        <v>53.192767320000002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20.470831919999998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368.66282580000001</v>
      </c>
      <c r="E392" s="65">
        <v>323.41000000000003</v>
      </c>
      <c r="F392" s="65">
        <v>551.44600000000003</v>
      </c>
      <c r="G392" s="65">
        <v>440.346</v>
      </c>
      <c r="H392" s="65">
        <v>438.54316</v>
      </c>
      <c r="I392" s="65">
        <v>641.79</v>
      </c>
      <c r="J392" s="65">
        <v>796.71479999999997</v>
      </c>
      <c r="K392" s="65">
        <v>829.21199999999999</v>
      </c>
      <c r="L392" s="65">
        <v>726.85491999999999</v>
      </c>
      <c r="M392" s="65">
        <v>1081.029</v>
      </c>
      <c r="N392" s="65">
        <v>833.08190000000002</v>
      </c>
      <c r="O392" s="65">
        <v>955.39559999999994</v>
      </c>
      <c r="P392" s="65">
        <v>851.63671999999997</v>
      </c>
      <c r="Q392" s="65">
        <v>1193.654</v>
      </c>
      <c r="R392" s="65">
        <v>1570.3780380000001</v>
      </c>
      <c r="S392" s="65">
        <v>690.38520000000005</v>
      </c>
      <c r="T392" s="65">
        <v>1420.50722</v>
      </c>
      <c r="U392" s="65">
        <v>1446.2082499999999</v>
      </c>
      <c r="V392" s="65">
        <v>2461.8146000000002</v>
      </c>
      <c r="W392" s="65">
        <v>1799.0526</v>
      </c>
      <c r="X392" s="65">
        <v>1218.0623399999999</v>
      </c>
      <c r="Y392" s="65">
        <v>1685.27575</v>
      </c>
      <c r="Z392" s="65">
        <v>2275.4277000000002</v>
      </c>
      <c r="AA392" s="65">
        <v>2333.8755000000001</v>
      </c>
      <c r="AB392" s="65">
        <v>2121.7999</v>
      </c>
      <c r="AC392" s="65">
        <v>2906.67875</v>
      </c>
      <c r="AD392" s="65">
        <v>2035.2888499999999</v>
      </c>
      <c r="AE392" s="65">
        <v>1963.6541609999999</v>
      </c>
      <c r="AF392" s="65">
        <v>2018.9025280000001</v>
      </c>
      <c r="AG392" s="65">
        <v>2849.0707499999999</v>
      </c>
      <c r="AH392" s="65">
        <v>3941.585372</v>
      </c>
      <c r="AI392" s="65">
        <v>2878.5206069999999</v>
      </c>
      <c r="AJ392" s="65">
        <v>2319.6560199999999</v>
      </c>
      <c r="AK392" s="65">
        <v>2454.3352500000001</v>
      </c>
      <c r="AL392" s="65">
        <v>3898.4616999999998</v>
      </c>
      <c r="AM392" s="65">
        <v>2536.2435</v>
      </c>
      <c r="AN392" s="65">
        <v>3113.0956999999999</v>
      </c>
      <c r="AO392" s="65">
        <v>3135.9962500000001</v>
      </c>
      <c r="AP392" s="65">
        <v>3514.154</v>
      </c>
      <c r="AQ392" s="65">
        <v>3497.7555000000002</v>
      </c>
      <c r="AR392" s="65">
        <v>3113.0956999999999</v>
      </c>
      <c r="AS392" s="65">
        <v>3149.7287500000002</v>
      </c>
      <c r="AT392" s="65">
        <v>3893.8717700000002</v>
      </c>
      <c r="AU392" s="65">
        <v>3420.33</v>
      </c>
      <c r="AV392" s="65">
        <v>3113.0956999999999</v>
      </c>
      <c r="AW392" s="65">
        <v>3081.6777499999998</v>
      </c>
      <c r="AX392" s="65">
        <v>4952.6522500000001</v>
      </c>
      <c r="AY392" s="65">
        <v>4245.1305000000002</v>
      </c>
      <c r="AZ392" s="65">
        <v>3113.0956999999999</v>
      </c>
      <c r="BA392" s="65">
        <v>3105.9662499999999</v>
      </c>
      <c r="BB392" s="65">
        <v>4952.6522500000001</v>
      </c>
      <c r="BC392" s="65">
        <v>4245.1305000000002</v>
      </c>
      <c r="BD392" s="65">
        <v>3113.0956999999999</v>
      </c>
      <c r="BE392" s="65">
        <v>2653.8625000000002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3660.3595</v>
      </c>
      <c r="BK392" s="65">
        <v>4245.1305000000002</v>
      </c>
      <c r="BL392" s="65">
        <v>3102.2496999999998</v>
      </c>
      <c r="BM392" s="65">
        <v>3525.2837500000001</v>
      </c>
      <c r="BN392" s="65">
        <v>4687.6147499999997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4660.1677499999996</v>
      </c>
      <c r="BW392" s="65">
        <v>4196.5455000000002</v>
      </c>
      <c r="BX392" s="65">
        <v>3020.9861000000001</v>
      </c>
      <c r="BY392" s="65">
        <v>2549.5652500000001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3589.1239999999998</v>
      </c>
      <c r="CI392" s="65">
        <v>3998.0115000000001</v>
      </c>
      <c r="CJ392" s="65">
        <v>2580.4052999999999</v>
      </c>
      <c r="CK392" s="65">
        <v>2932.2787499999999</v>
      </c>
      <c r="CL392" s="65">
        <v>2657.4122200000002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368.66282580000001</v>
      </c>
      <c r="E401" s="65">
        <v>323.41000000000003</v>
      </c>
      <c r="F401" s="65">
        <v>551.44600000000003</v>
      </c>
      <c r="G401" s="65">
        <v>440.346</v>
      </c>
      <c r="H401" s="65">
        <v>438.54316</v>
      </c>
      <c r="I401" s="65">
        <v>641.79</v>
      </c>
      <c r="J401" s="65">
        <v>796.71479999999997</v>
      </c>
      <c r="K401" s="65">
        <v>829.21199999999999</v>
      </c>
      <c r="L401" s="65">
        <v>726.85491999999999</v>
      </c>
      <c r="M401" s="65">
        <v>1081.029</v>
      </c>
      <c r="N401" s="65">
        <v>833.08190000000002</v>
      </c>
      <c r="O401" s="65">
        <v>955.39559999999994</v>
      </c>
      <c r="P401" s="65">
        <v>851.63671999999997</v>
      </c>
      <c r="Q401" s="65">
        <v>1193.654</v>
      </c>
      <c r="R401" s="65">
        <v>1570.3780380000001</v>
      </c>
      <c r="S401" s="65">
        <v>690.38520000000005</v>
      </c>
      <c r="T401" s="65">
        <v>1420.50722</v>
      </c>
      <c r="U401" s="65">
        <v>1446.2082499999999</v>
      </c>
      <c r="V401" s="65">
        <v>2461.8146000000002</v>
      </c>
      <c r="W401" s="65">
        <v>1799.0526</v>
      </c>
      <c r="X401" s="65">
        <v>1218.0623399999999</v>
      </c>
      <c r="Y401" s="65">
        <v>1685.27575</v>
      </c>
      <c r="Z401" s="65">
        <v>2275.4277000000002</v>
      </c>
      <c r="AA401" s="65">
        <v>2333.8755000000001</v>
      </c>
      <c r="AB401" s="65">
        <v>2174.5999000000002</v>
      </c>
      <c r="AC401" s="65">
        <v>2966.67875</v>
      </c>
      <c r="AD401" s="65">
        <v>2119.2888499999999</v>
      </c>
      <c r="AE401" s="65">
        <v>2035.6541609999999</v>
      </c>
      <c r="AF401" s="65">
        <v>2071.7025279999998</v>
      </c>
      <c r="AG401" s="65">
        <v>2909.0707499999999</v>
      </c>
      <c r="AH401" s="65">
        <v>4025.585372</v>
      </c>
      <c r="AI401" s="65">
        <v>2950.5206069999999</v>
      </c>
      <c r="AJ401" s="65">
        <v>2372.4560200000001</v>
      </c>
      <c r="AK401" s="65">
        <v>2514.3352500000001</v>
      </c>
      <c r="AL401" s="65">
        <v>3982.4616999999998</v>
      </c>
      <c r="AM401" s="65">
        <v>2608.2435</v>
      </c>
      <c r="AN401" s="65">
        <v>3165.8957</v>
      </c>
      <c r="AO401" s="65">
        <v>3195.9962500000001</v>
      </c>
      <c r="AP401" s="65">
        <v>3598.154</v>
      </c>
      <c r="AQ401" s="65">
        <v>3569.7555000000002</v>
      </c>
      <c r="AR401" s="65">
        <v>3165.8957</v>
      </c>
      <c r="AS401" s="65">
        <v>3209.7287500000002</v>
      </c>
      <c r="AT401" s="65">
        <v>3977.8717700000002</v>
      </c>
      <c r="AU401" s="65">
        <v>3492.33</v>
      </c>
      <c r="AV401" s="65">
        <v>3165.8957</v>
      </c>
      <c r="AW401" s="65">
        <v>3141.6777499999998</v>
      </c>
      <c r="AX401" s="65">
        <v>5036.6522500000001</v>
      </c>
      <c r="AY401" s="65">
        <v>4317.1305000000002</v>
      </c>
      <c r="AZ401" s="65">
        <v>3165.8957</v>
      </c>
      <c r="BA401" s="65">
        <v>3165.9662499999999</v>
      </c>
      <c r="BB401" s="65">
        <v>5036.6522500000001</v>
      </c>
      <c r="BC401" s="65">
        <v>4317.1305000000002</v>
      </c>
      <c r="BD401" s="65">
        <v>3165.8957</v>
      </c>
      <c r="BE401" s="65">
        <v>2713.8625000000002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3744.3595</v>
      </c>
      <c r="BK401" s="65">
        <v>4317.1305000000002</v>
      </c>
      <c r="BL401" s="65">
        <v>3155.0497</v>
      </c>
      <c r="BM401" s="65">
        <v>3585.2837500000001</v>
      </c>
      <c r="BN401" s="65">
        <v>4771.6147499999997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4744.1677499999996</v>
      </c>
      <c r="BW401" s="65">
        <v>4268.5455000000002</v>
      </c>
      <c r="BX401" s="65">
        <v>3073.7860999999998</v>
      </c>
      <c r="BY401" s="65">
        <v>2609.5652500000001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3673.1239999999998</v>
      </c>
      <c r="CI401" s="65">
        <v>4070.0115000000001</v>
      </c>
      <c r="CJ401" s="65">
        <v>2633.2053000000001</v>
      </c>
      <c r="CK401" s="65">
        <v>2992.2787499999999</v>
      </c>
      <c r="CL401" s="65">
        <v>2741.4122200000002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U416" s="65">
        <v>765.27852970000004</v>
      </c>
      <c r="AV416" s="65">
        <v>1963.6011599999999</v>
      </c>
      <c r="AX416" s="65">
        <v>3123.9109360000002</v>
      </c>
      <c r="AY416" s="65">
        <v>2338.827241</v>
      </c>
      <c r="AZ416" s="65">
        <v>2459.4292810000002</v>
      </c>
      <c r="BA416" s="65">
        <v>2794.8060009999999</v>
      </c>
      <c r="BB416" s="65">
        <v>3912.7284009999998</v>
      </c>
      <c r="BC416" s="65">
        <v>3353.7672010000001</v>
      </c>
      <c r="BD416" s="65">
        <v>4359.4132529999997</v>
      </c>
      <c r="BE416" s="65">
        <v>4953.8786970000001</v>
      </c>
      <c r="BF416" s="65">
        <v>6935.4301759999998</v>
      </c>
      <c r="BG416" s="65">
        <v>5944.6544359999998</v>
      </c>
      <c r="BH416" s="65">
        <v>4827.9739589999999</v>
      </c>
      <c r="BI416" s="65">
        <v>1593.6530029999999</v>
      </c>
      <c r="BJ416" s="65">
        <v>7680.8676610000002</v>
      </c>
      <c r="BK416" s="65">
        <v>6583.6008529999999</v>
      </c>
      <c r="BL416" s="65">
        <v>5454.8734899999999</v>
      </c>
      <c r="BM416" s="65">
        <v>6198.7198749999998</v>
      </c>
      <c r="BN416" s="65">
        <v>8678.2078249999995</v>
      </c>
      <c r="BO416" s="65">
        <v>7438.4638500000001</v>
      </c>
      <c r="BP416" s="65">
        <v>5578.288321</v>
      </c>
      <c r="BQ416" s="65">
        <v>6338.9640010000003</v>
      </c>
      <c r="BR416" s="65">
        <v>8874.5496019999991</v>
      </c>
      <c r="BS416" s="65">
        <v>7606.7568019999999</v>
      </c>
      <c r="BT416" s="65">
        <v>5578.288321</v>
      </c>
      <c r="BU416" s="65">
        <v>6338.9640010000003</v>
      </c>
      <c r="BV416" s="65">
        <v>8874.5496019999991</v>
      </c>
      <c r="BW416" s="65">
        <v>7606.7568019999999</v>
      </c>
      <c r="BX416" s="65">
        <v>5578.288321</v>
      </c>
      <c r="BY416" s="65">
        <v>6338.9640010000003</v>
      </c>
      <c r="BZ416" s="65">
        <v>8874.5496019999991</v>
      </c>
      <c r="CA416" s="65">
        <v>7606.7568019999999</v>
      </c>
      <c r="CB416" s="65">
        <v>5578.288321</v>
      </c>
      <c r="CC416" s="65">
        <v>6338.9640010000003</v>
      </c>
      <c r="CD416" s="65">
        <v>8874.5496019999991</v>
      </c>
      <c r="CE416" s="65">
        <v>7606.7568019999999</v>
      </c>
      <c r="CF416" s="65">
        <v>5578.288321</v>
      </c>
      <c r="CG416" s="65">
        <v>6338.9640010000003</v>
      </c>
      <c r="CH416" s="65">
        <v>8874.5496019999991</v>
      </c>
      <c r="CI416" s="65">
        <v>7606.7568019999999</v>
      </c>
      <c r="CJ416" s="65">
        <v>5578.288321</v>
      </c>
      <c r="CK416" s="65">
        <v>6338.9640010000003</v>
      </c>
      <c r="CL416" s="65">
        <v>8874.5496019999991</v>
      </c>
      <c r="CM416" s="65">
        <v>7606.7568019999999</v>
      </c>
      <c r="CN416" s="65">
        <v>5578.288321</v>
      </c>
      <c r="CO416" s="65">
        <v>6338.9640010000003</v>
      </c>
      <c r="CP416" s="65">
        <v>8874.5496019999991</v>
      </c>
      <c r="CQ416" s="65">
        <v>7606.7568019999999</v>
      </c>
      <c r="CR416" s="65">
        <v>5578.288321</v>
      </c>
      <c r="CS416" s="65">
        <v>6338.9640010000003</v>
      </c>
      <c r="CT416" s="65">
        <v>8874.5496019999991</v>
      </c>
      <c r="CU416" s="65">
        <v>7606.7568019999999</v>
      </c>
      <c r="CV416" s="65">
        <v>5578.288321</v>
      </c>
      <c r="CW416" s="65">
        <v>6338.9640010000003</v>
      </c>
      <c r="CX416" s="65">
        <v>8874.5496019999991</v>
      </c>
      <c r="CY416" s="65">
        <v>7606.7568019999999</v>
      </c>
      <c r="CZ416" s="65">
        <v>5578.288321</v>
      </c>
      <c r="DA416" s="65">
        <v>6338.9640010000003</v>
      </c>
      <c r="DB416" s="65">
        <v>8874.5496019999991</v>
      </c>
      <c r="DC416" s="65">
        <v>7606.7568019999999</v>
      </c>
      <c r="DD416" s="65">
        <v>5578.288321</v>
      </c>
      <c r="DE416" s="65">
        <v>6338.9640010000003</v>
      </c>
      <c r="DF416" s="65">
        <v>8874.5496019999991</v>
      </c>
      <c r="DG416" s="65">
        <v>7606.7568019999999</v>
      </c>
      <c r="DH416" s="65">
        <v>5578.288321</v>
      </c>
      <c r="DI416" s="65">
        <v>6338.9640010000003</v>
      </c>
      <c r="DJ416" s="65">
        <v>8874.5496019999991</v>
      </c>
      <c r="DK416" s="65">
        <v>7606.7568019999999</v>
      </c>
      <c r="DL416" s="65">
        <v>5578.288321</v>
      </c>
      <c r="DM416" s="65">
        <v>6338.9640010000003</v>
      </c>
      <c r="DN416" s="65">
        <v>8874.5496019999991</v>
      </c>
      <c r="DO416" s="65">
        <v>7606.7568019999999</v>
      </c>
      <c r="DP416" s="65">
        <v>5578.288321</v>
      </c>
      <c r="DQ416" s="65">
        <v>6338.9640010000003</v>
      </c>
      <c r="DR416" s="65">
        <v>8874.5496019999991</v>
      </c>
      <c r="DS416" s="65">
        <v>7606.7568019999999</v>
      </c>
      <c r="DT416" s="65">
        <v>5578.288321</v>
      </c>
      <c r="DU416" s="65">
        <v>6338.9640010000003</v>
      </c>
      <c r="DV416" s="65">
        <v>8874.5496019999991</v>
      </c>
      <c r="DW416" s="65">
        <v>7606.7568019999999</v>
      </c>
      <c r="DX416" s="65">
        <v>5578.288321</v>
      </c>
      <c r="DY416" s="65">
        <v>6338.9640010000003</v>
      </c>
      <c r="DZ416" s="65">
        <v>8874.5496019999991</v>
      </c>
      <c r="EA416" s="65">
        <v>7606.7568019999999</v>
      </c>
      <c r="EB416" s="65">
        <v>5578.288321</v>
      </c>
      <c r="EC416" s="65">
        <v>6338.9640010000003</v>
      </c>
      <c r="ED416" s="65">
        <v>8874.5496019999991</v>
      </c>
      <c r="EE416" s="65">
        <v>7606.7568019999999</v>
      </c>
      <c r="EF416" s="65">
        <v>5578.288321</v>
      </c>
      <c r="EG416" s="65">
        <v>6338.9640010000003</v>
      </c>
      <c r="EH416" s="65">
        <v>8874.5496019999991</v>
      </c>
      <c r="EI416" s="65">
        <v>7606.7568019999999</v>
      </c>
      <c r="EJ416" s="65">
        <v>5578.288321</v>
      </c>
      <c r="EK416" s="65">
        <v>6338.9640010000003</v>
      </c>
      <c r="EL416" s="65">
        <v>8874.5496019999991</v>
      </c>
      <c r="EM416" s="65">
        <v>7606.7568019999999</v>
      </c>
      <c r="EN416" s="65">
        <v>5578.288321</v>
      </c>
      <c r="EO416" s="65">
        <v>6338.9640010000003</v>
      </c>
      <c r="EP416" s="65">
        <v>8874.5496019999991</v>
      </c>
      <c r="EQ416" s="65">
        <v>7606.7568019999999</v>
      </c>
      <c r="ER416" s="65">
        <v>5578.288321</v>
      </c>
      <c r="ES416" s="65">
        <v>6338.9640010000003</v>
      </c>
      <c r="ET416" s="65">
        <v>8874.5496019999991</v>
      </c>
      <c r="EU416" s="65">
        <v>7606.7568019999999</v>
      </c>
      <c r="EV416" s="65">
        <v>5578.288321</v>
      </c>
      <c r="EW416" s="65">
        <v>6338.9640010000003</v>
      </c>
      <c r="EX416" s="65">
        <v>8874.5496019999991</v>
      </c>
      <c r="EY416" s="65">
        <v>7606.7568019999999</v>
      </c>
      <c r="EZ416" s="65">
        <v>5578.288321</v>
      </c>
      <c r="FA416" s="65">
        <v>6338.9640010000003</v>
      </c>
      <c r="FB416" s="65">
        <v>8874.5496019999991</v>
      </c>
      <c r="FC416" s="65">
        <v>7606.7568019999999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0</v>
      </c>
      <c r="AU425" s="65">
        <v>765.27852970000004</v>
      </c>
      <c r="AV425" s="65">
        <v>1963.6011599999999</v>
      </c>
      <c r="AW425" s="65">
        <v>0</v>
      </c>
      <c r="AX425" s="65">
        <v>3123.9109360000002</v>
      </c>
      <c r="AY425" s="65">
        <v>2338.827241</v>
      </c>
      <c r="AZ425" s="65">
        <v>2459.4292810000002</v>
      </c>
      <c r="BA425" s="65">
        <v>2794.8060009999999</v>
      </c>
      <c r="BB425" s="65">
        <v>3912.7284009999998</v>
      </c>
      <c r="BC425" s="65">
        <v>3353.7672010000001</v>
      </c>
      <c r="BD425" s="65">
        <v>4359.4132529999997</v>
      </c>
      <c r="BE425" s="65">
        <v>4953.8786970000001</v>
      </c>
      <c r="BF425" s="65">
        <v>6935.4301759999998</v>
      </c>
      <c r="BG425" s="65">
        <v>5944.6544359999998</v>
      </c>
      <c r="BH425" s="65">
        <v>4827.9739589999999</v>
      </c>
      <c r="BI425" s="65">
        <v>1593.6530029999999</v>
      </c>
      <c r="BJ425" s="65">
        <v>7680.8676610000002</v>
      </c>
      <c r="BK425" s="65">
        <v>6583.6008529999999</v>
      </c>
      <c r="BL425" s="65">
        <v>5454.8734899999999</v>
      </c>
      <c r="BM425" s="65">
        <v>6198.7198749999998</v>
      </c>
      <c r="BN425" s="65">
        <v>8678.2078249999995</v>
      </c>
      <c r="BO425" s="65">
        <v>7438.4638500000001</v>
      </c>
      <c r="BP425" s="65">
        <v>5578.288321</v>
      </c>
      <c r="BQ425" s="65">
        <v>6338.9640010000003</v>
      </c>
      <c r="BR425" s="65">
        <v>8874.5496019999991</v>
      </c>
      <c r="BS425" s="65">
        <v>7606.7568019999999</v>
      </c>
      <c r="BT425" s="65">
        <v>5578.288321</v>
      </c>
      <c r="BU425" s="65">
        <v>6338.9640010000003</v>
      </c>
      <c r="BV425" s="65">
        <v>8874.5496019999991</v>
      </c>
      <c r="BW425" s="65">
        <v>7606.7568019999999</v>
      </c>
      <c r="BX425" s="65">
        <v>5578.288321</v>
      </c>
      <c r="BY425" s="65">
        <v>6338.9640010000003</v>
      </c>
      <c r="BZ425" s="65">
        <v>8874.5496019999991</v>
      </c>
      <c r="CA425" s="65">
        <v>7606.7568019999999</v>
      </c>
      <c r="CB425" s="65">
        <v>5578.288321</v>
      </c>
      <c r="CC425" s="65">
        <v>6338.9640010000003</v>
      </c>
      <c r="CD425" s="65">
        <v>8874.5496019999991</v>
      </c>
      <c r="CE425" s="65">
        <v>7606.7568019999999</v>
      </c>
      <c r="CF425" s="65">
        <v>5578.288321</v>
      </c>
      <c r="CG425" s="65">
        <v>6338.9640010000003</v>
      </c>
      <c r="CH425" s="65">
        <v>8874.5496019999991</v>
      </c>
      <c r="CI425" s="65">
        <v>7606.7568019999999</v>
      </c>
      <c r="CJ425" s="65">
        <v>5578.288321</v>
      </c>
      <c r="CK425" s="65">
        <v>6338.9640010000003</v>
      </c>
      <c r="CL425" s="65">
        <v>8874.5496019999991</v>
      </c>
      <c r="CM425" s="65">
        <v>7606.7568019999999</v>
      </c>
      <c r="CN425" s="65">
        <v>5578.288321</v>
      </c>
      <c r="CO425" s="65">
        <v>6338.9640010000003</v>
      </c>
      <c r="CP425" s="65">
        <v>8874.5496019999991</v>
      </c>
      <c r="CQ425" s="65">
        <v>7606.7568019999999</v>
      </c>
      <c r="CR425" s="65">
        <v>5578.288321</v>
      </c>
      <c r="CS425" s="65">
        <v>6338.9640010000003</v>
      </c>
      <c r="CT425" s="65">
        <v>8874.5496019999991</v>
      </c>
      <c r="CU425" s="65">
        <v>7606.7568019999999</v>
      </c>
      <c r="CV425" s="65">
        <v>5578.288321</v>
      </c>
      <c r="CW425" s="65">
        <v>6338.9640010000003</v>
      </c>
      <c r="CX425" s="65">
        <v>8874.5496019999991</v>
      </c>
      <c r="CY425" s="65">
        <v>7606.7568019999999</v>
      </c>
      <c r="CZ425" s="65">
        <v>5578.288321</v>
      </c>
      <c r="DA425" s="65">
        <v>6338.9640010000003</v>
      </c>
      <c r="DB425" s="65">
        <v>8874.5496019999991</v>
      </c>
      <c r="DC425" s="65">
        <v>7606.7568019999999</v>
      </c>
      <c r="DD425" s="65">
        <v>5578.288321</v>
      </c>
      <c r="DE425" s="65">
        <v>6338.9640010000003</v>
      </c>
      <c r="DF425" s="65">
        <v>8874.5496019999991</v>
      </c>
      <c r="DG425" s="65">
        <v>7606.7568019999999</v>
      </c>
      <c r="DH425" s="65">
        <v>5578.288321</v>
      </c>
      <c r="DI425" s="65">
        <v>6338.9640010000003</v>
      </c>
      <c r="DJ425" s="65">
        <v>8874.5496019999991</v>
      </c>
      <c r="DK425" s="65">
        <v>7606.7568019999999</v>
      </c>
      <c r="DL425" s="65">
        <v>5578.288321</v>
      </c>
      <c r="DM425" s="65">
        <v>6338.9640010000003</v>
      </c>
      <c r="DN425" s="65">
        <v>8874.5496019999991</v>
      </c>
      <c r="DO425" s="65">
        <v>7606.7568019999999</v>
      </c>
      <c r="DP425" s="65">
        <v>5578.288321</v>
      </c>
      <c r="DQ425" s="65">
        <v>6338.9640010000003</v>
      </c>
      <c r="DR425" s="65">
        <v>8874.5496019999991</v>
      </c>
      <c r="DS425" s="65">
        <v>7606.7568019999999</v>
      </c>
      <c r="DT425" s="65">
        <v>5578.288321</v>
      </c>
      <c r="DU425" s="65">
        <v>6338.9640010000003</v>
      </c>
      <c r="DV425" s="65">
        <v>8874.5496019999991</v>
      </c>
      <c r="DW425" s="65">
        <v>7606.7568019999999</v>
      </c>
      <c r="DX425" s="65">
        <v>5578.288321</v>
      </c>
      <c r="DY425" s="65">
        <v>6338.9640010000003</v>
      </c>
      <c r="DZ425" s="65">
        <v>8874.5496019999991</v>
      </c>
      <c r="EA425" s="65">
        <v>7606.7568019999999</v>
      </c>
      <c r="EB425" s="65">
        <v>5578.288321</v>
      </c>
      <c r="EC425" s="65">
        <v>6338.9640010000003</v>
      </c>
      <c r="ED425" s="65">
        <v>8874.5496019999991</v>
      </c>
      <c r="EE425" s="65">
        <v>7606.7568019999999</v>
      </c>
      <c r="EF425" s="65">
        <v>5578.288321</v>
      </c>
      <c r="EG425" s="65">
        <v>6338.9640010000003</v>
      </c>
      <c r="EH425" s="65">
        <v>8874.5496019999991</v>
      </c>
      <c r="EI425" s="65">
        <v>7606.7568019999999</v>
      </c>
      <c r="EJ425" s="65">
        <v>5578.288321</v>
      </c>
      <c r="EK425" s="65">
        <v>6338.9640010000003</v>
      </c>
      <c r="EL425" s="65">
        <v>8874.5496019999991</v>
      </c>
      <c r="EM425" s="65">
        <v>7606.7568019999999</v>
      </c>
      <c r="EN425" s="65">
        <v>5578.288321</v>
      </c>
      <c r="EO425" s="65">
        <v>6338.9640010000003</v>
      </c>
      <c r="EP425" s="65">
        <v>8874.5496019999991</v>
      </c>
      <c r="EQ425" s="65">
        <v>7606.7568019999999</v>
      </c>
      <c r="ER425" s="65">
        <v>5578.288321</v>
      </c>
      <c r="ES425" s="65">
        <v>6338.9640010000003</v>
      </c>
      <c r="ET425" s="65">
        <v>8874.5496019999991</v>
      </c>
      <c r="EU425" s="65">
        <v>7606.7568019999999</v>
      </c>
      <c r="EV425" s="65">
        <v>5578.288321</v>
      </c>
      <c r="EW425" s="65">
        <v>6338.9640010000003</v>
      </c>
      <c r="EX425" s="65">
        <v>8874.5496019999991</v>
      </c>
      <c r="EY425" s="65">
        <v>7606.7568019999999</v>
      </c>
      <c r="EZ425" s="65">
        <v>5578.288321</v>
      </c>
      <c r="FA425" s="65">
        <v>6338.9640010000003</v>
      </c>
      <c r="FB425" s="65">
        <v>8874.5496019999991</v>
      </c>
      <c r="FC425" s="65">
        <v>7606.7568019999999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D427" s="65">
        <v>12.29139582</v>
      </c>
      <c r="DE427" s="65">
        <v>9.2185468660000005</v>
      </c>
      <c r="DF427" s="65">
        <v>12.29139582</v>
      </c>
      <c r="DG427" s="65">
        <v>18.437093730000001</v>
      </c>
      <c r="DH427" s="65">
        <v>81.072870120000005</v>
      </c>
      <c r="DI427" s="65">
        <v>60.804652590000003</v>
      </c>
      <c r="DJ427" s="65">
        <v>81.072870120000005</v>
      </c>
      <c r="DK427" s="65">
        <v>121.60930519999999</v>
      </c>
      <c r="DL427" s="65">
        <v>81.072870120000005</v>
      </c>
      <c r="DM427" s="65">
        <v>60.804652590000003</v>
      </c>
      <c r="DN427" s="65">
        <v>81.072870120000005</v>
      </c>
      <c r="DO427" s="65">
        <v>121.60930519999999</v>
      </c>
      <c r="DP427" s="65">
        <v>81.072870120000005</v>
      </c>
      <c r="DQ427" s="65">
        <v>60.804652590000003</v>
      </c>
      <c r="DR427" s="65">
        <v>81.072870120000005</v>
      </c>
      <c r="DS427" s="65">
        <v>121.60930519999999</v>
      </c>
      <c r="DT427" s="65">
        <v>81.072870120000005</v>
      </c>
      <c r="DU427" s="65">
        <v>60.804652590000003</v>
      </c>
      <c r="DV427" s="65">
        <v>81.072870120000005</v>
      </c>
      <c r="DW427" s="65">
        <v>121.60930519999999</v>
      </c>
      <c r="DX427" s="65">
        <v>81.072870120000005</v>
      </c>
      <c r="DY427" s="65">
        <v>60.804652590000003</v>
      </c>
      <c r="DZ427" s="65">
        <v>81.072870120000005</v>
      </c>
      <c r="EA427" s="65">
        <v>121.60930519999999</v>
      </c>
      <c r="EB427" s="65">
        <v>81.072870120000005</v>
      </c>
      <c r="EC427" s="65">
        <v>60.804652590000003</v>
      </c>
      <c r="ED427" s="65">
        <v>81.072870120000005</v>
      </c>
      <c r="EE427" s="65">
        <v>121.60930519999999</v>
      </c>
      <c r="EF427" s="65">
        <v>81.072870120000005</v>
      </c>
      <c r="EG427" s="65">
        <v>60.804652590000003</v>
      </c>
      <c r="EI427" s="65">
        <v>121.60930519999999</v>
      </c>
      <c r="EJ427" s="65">
        <v>81.072870120000005</v>
      </c>
      <c r="EK427" s="65">
        <v>60.804652590000003</v>
      </c>
      <c r="EL427" s="65">
        <v>81.072870120000005</v>
      </c>
      <c r="EM427" s="65">
        <v>121.60930519999999</v>
      </c>
      <c r="EN427" s="65">
        <v>81.072870120000005</v>
      </c>
      <c r="EO427" s="65">
        <v>60.804652590000003</v>
      </c>
      <c r="EP427" s="65">
        <v>81.072870120000005</v>
      </c>
      <c r="EQ427" s="65">
        <v>121.60930519999999</v>
      </c>
      <c r="ER427" s="65">
        <v>81.072870120000005</v>
      </c>
      <c r="ES427" s="65">
        <v>60.804652590000003</v>
      </c>
      <c r="ET427" s="65">
        <v>81.072870120000005</v>
      </c>
      <c r="EU427" s="65">
        <v>121.60930519999999</v>
      </c>
      <c r="EV427" s="65">
        <v>81.072870120000005</v>
      </c>
      <c r="EW427" s="65">
        <v>60.804652590000003</v>
      </c>
      <c r="EX427" s="65">
        <v>81.072870120000005</v>
      </c>
      <c r="EY427" s="65">
        <v>121.60930519999999</v>
      </c>
      <c r="EZ427" s="65">
        <v>81.072870120000005</v>
      </c>
      <c r="FA427" s="65">
        <v>60.804652590000003</v>
      </c>
      <c r="FB427" s="65">
        <v>81.072870120000005</v>
      </c>
      <c r="FC427" s="65">
        <v>121.60930519999999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12.29139582</v>
      </c>
      <c r="DE437" s="65">
        <v>9.2185468660000005</v>
      </c>
      <c r="DF437" s="65">
        <v>12.29139582</v>
      </c>
      <c r="DG437" s="65">
        <v>18.437093730000001</v>
      </c>
      <c r="DH437" s="65">
        <v>81.072870120000005</v>
      </c>
      <c r="DI437" s="65">
        <v>60.804652590000003</v>
      </c>
      <c r="DJ437" s="65">
        <v>81.072870120000005</v>
      </c>
      <c r="DK437" s="65">
        <v>121.60930519999999</v>
      </c>
      <c r="DL437" s="65">
        <v>81.072870120000005</v>
      </c>
      <c r="DM437" s="65">
        <v>60.804652590000003</v>
      </c>
      <c r="DN437" s="65">
        <v>81.072870120000005</v>
      </c>
      <c r="DO437" s="65">
        <v>121.60930519999999</v>
      </c>
      <c r="DP437" s="65">
        <v>81.072870120000005</v>
      </c>
      <c r="DQ437" s="65">
        <v>60.804652590000003</v>
      </c>
      <c r="DR437" s="65">
        <v>81.072870120000005</v>
      </c>
      <c r="DS437" s="65">
        <v>121.60930519999999</v>
      </c>
      <c r="DT437" s="65">
        <v>81.072870120000005</v>
      </c>
      <c r="DU437" s="65">
        <v>60.804652590000003</v>
      </c>
      <c r="DV437" s="65">
        <v>81.072870120000005</v>
      </c>
      <c r="DW437" s="65">
        <v>121.60930519999999</v>
      </c>
      <c r="DX437" s="65">
        <v>81.072870120000005</v>
      </c>
      <c r="DY437" s="65">
        <v>60.804652590000003</v>
      </c>
      <c r="DZ437" s="65">
        <v>81.072870120000005</v>
      </c>
      <c r="EA437" s="65">
        <v>121.60930519999999</v>
      </c>
      <c r="EB437" s="65">
        <v>81.072870120000005</v>
      </c>
      <c r="EC437" s="65">
        <v>60.804652590000003</v>
      </c>
      <c r="ED437" s="65">
        <v>81.072870120000005</v>
      </c>
      <c r="EE437" s="65">
        <v>121.60930519999999</v>
      </c>
      <c r="EF437" s="65">
        <v>81.072870120000005</v>
      </c>
      <c r="EG437" s="65">
        <v>60.804652590000003</v>
      </c>
      <c r="EH437" s="65">
        <v>0</v>
      </c>
      <c r="EI437" s="65">
        <v>121.60930519999999</v>
      </c>
      <c r="EJ437" s="65">
        <v>81.072870120000005</v>
      </c>
      <c r="EK437" s="65">
        <v>60.804652590000003</v>
      </c>
      <c r="EL437" s="65">
        <v>81.072870120000005</v>
      </c>
      <c r="EM437" s="65">
        <v>121.60930519999999</v>
      </c>
      <c r="EN437" s="65">
        <v>81.072870120000005</v>
      </c>
      <c r="EO437" s="65">
        <v>60.804652590000003</v>
      </c>
      <c r="EP437" s="65">
        <v>81.072870120000005</v>
      </c>
      <c r="EQ437" s="65">
        <v>121.60930519999999</v>
      </c>
      <c r="ER437" s="65">
        <v>81.072870120000005</v>
      </c>
      <c r="ES437" s="65">
        <v>60.804652590000003</v>
      </c>
      <c r="ET437" s="65">
        <v>81.072870120000005</v>
      </c>
      <c r="EU437" s="65">
        <v>121.60930519999999</v>
      </c>
      <c r="EV437" s="65">
        <v>81.072870120000005</v>
      </c>
      <c r="EW437" s="65">
        <v>60.804652590000003</v>
      </c>
      <c r="EX437" s="65">
        <v>81.072870120000005</v>
      </c>
      <c r="EY437" s="65">
        <v>121.60930519999999</v>
      </c>
      <c r="EZ437" s="65">
        <v>81.072870120000005</v>
      </c>
      <c r="FA437" s="65">
        <v>60.804652590000003</v>
      </c>
      <c r="FB437" s="65">
        <v>81.072870120000005</v>
      </c>
      <c r="FC437" s="65">
        <v>121.60930519999999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1016.182178</v>
      </c>
      <c r="BY440" s="65">
        <v>1154.752475</v>
      </c>
      <c r="BZ440" s="65">
        <v>1616.6534650000001</v>
      </c>
      <c r="CA440" s="65">
        <v>1385.7029700000001</v>
      </c>
      <c r="CB440" s="65">
        <v>1603.0753050000001</v>
      </c>
      <c r="CC440" s="65">
        <v>1821.6764820000001</v>
      </c>
      <c r="CD440" s="65">
        <v>2550.3470750000001</v>
      </c>
      <c r="CE440" s="65">
        <v>2186.0117789999999</v>
      </c>
      <c r="CF440" s="65">
        <v>2573.3406730000002</v>
      </c>
      <c r="CG440" s="65">
        <v>2924.2507649999998</v>
      </c>
      <c r="CH440" s="65">
        <v>4093.951071</v>
      </c>
      <c r="CI440" s="65">
        <v>3509.1009180000001</v>
      </c>
      <c r="CJ440" s="65">
        <v>4030.339215</v>
      </c>
      <c r="CK440" s="65">
        <v>4579.930926</v>
      </c>
      <c r="CL440" s="65">
        <v>6411.9032969999998</v>
      </c>
      <c r="CM440" s="65">
        <v>5495.9171120000001</v>
      </c>
      <c r="CN440" s="65">
        <v>5593.2929560000002</v>
      </c>
      <c r="CO440" s="65">
        <v>6356.0147230000002</v>
      </c>
      <c r="CP440" s="65">
        <v>8898.4206119999999</v>
      </c>
      <c r="CQ440" s="65">
        <v>7627.2176669999999</v>
      </c>
      <c r="CR440" s="65">
        <v>6784.5034660000001</v>
      </c>
      <c r="CS440" s="65">
        <v>7709.6630299999997</v>
      </c>
      <c r="CT440" s="65">
        <v>10793.52824</v>
      </c>
      <c r="CU440" s="65">
        <v>9251.595636</v>
      </c>
      <c r="CV440" s="65">
        <v>8340.295408</v>
      </c>
      <c r="CW440" s="65">
        <v>9477.6084179999998</v>
      </c>
      <c r="CX440" s="65">
        <v>13268.65179</v>
      </c>
      <c r="CY440" s="65">
        <v>11373.1301</v>
      </c>
      <c r="CZ440" s="65">
        <v>10562.997170000001</v>
      </c>
      <c r="DA440" s="65">
        <v>12003.40588</v>
      </c>
      <c r="DB440" s="65">
        <v>16804.768230000001</v>
      </c>
      <c r="DC440" s="65">
        <v>14404.08705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12069.540300000001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13035.81783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17183.093440000001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1016.182178</v>
      </c>
      <c r="BY449" s="65">
        <v>1154.752475</v>
      </c>
      <c r="BZ449" s="65">
        <v>1616.6534650000001</v>
      </c>
      <c r="CA449" s="65">
        <v>1385.7029700000001</v>
      </c>
      <c r="CB449" s="65">
        <v>1603.0753050000001</v>
      </c>
      <c r="CC449" s="65">
        <v>1821.6764820000001</v>
      </c>
      <c r="CD449" s="65">
        <v>2550.3470750000001</v>
      </c>
      <c r="CE449" s="65">
        <v>2186.0117789999999</v>
      </c>
      <c r="CF449" s="65">
        <v>2573.3406730000002</v>
      </c>
      <c r="CG449" s="65">
        <v>2924.2507649999998</v>
      </c>
      <c r="CH449" s="65">
        <v>4093.951071</v>
      </c>
      <c r="CI449" s="65">
        <v>3509.1009180000001</v>
      </c>
      <c r="CJ449" s="65">
        <v>4030.339215</v>
      </c>
      <c r="CK449" s="65">
        <v>4579.930926</v>
      </c>
      <c r="CL449" s="65">
        <v>6411.9032969999998</v>
      </c>
      <c r="CM449" s="65">
        <v>5495.9171120000001</v>
      </c>
      <c r="CN449" s="65">
        <v>5593.2929560000002</v>
      </c>
      <c r="CO449" s="65">
        <v>6356.0147230000002</v>
      </c>
      <c r="CP449" s="65">
        <v>8898.4206119999999</v>
      </c>
      <c r="CQ449" s="65">
        <v>7627.2176669999999</v>
      </c>
      <c r="CR449" s="65">
        <v>6784.5034660000001</v>
      </c>
      <c r="CS449" s="65">
        <v>7709.6630299999997</v>
      </c>
      <c r="CT449" s="65">
        <v>10793.52824</v>
      </c>
      <c r="CU449" s="65">
        <v>9251.595636</v>
      </c>
      <c r="CV449" s="65">
        <v>8340.295408</v>
      </c>
      <c r="CW449" s="65">
        <v>9477.6084179999998</v>
      </c>
      <c r="CX449" s="65">
        <v>13268.65179</v>
      </c>
      <c r="CY449" s="65">
        <v>11373.1301</v>
      </c>
      <c r="CZ449" s="65">
        <v>10562.997170000001</v>
      </c>
      <c r="DA449" s="65">
        <v>12003.40588</v>
      </c>
      <c r="DB449" s="65">
        <v>16804.768230000001</v>
      </c>
      <c r="DC449" s="65">
        <v>14404.08705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12069.540300000001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13035.81783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17183.093440000001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2692.4283260000002</v>
      </c>
      <c r="DM464" s="65">
        <v>3059.5776430000001</v>
      </c>
      <c r="DN464" s="65">
        <v>4283.4087</v>
      </c>
      <c r="DO464" s="65">
        <v>3671.4931710000001</v>
      </c>
      <c r="DP464" s="65">
        <v>3723.1172660000002</v>
      </c>
      <c r="DQ464" s="65">
        <v>4230.8150750000004</v>
      </c>
      <c r="DR464" s="65">
        <v>5923.1411049999997</v>
      </c>
      <c r="DS464" s="65">
        <v>5076.9780899999996</v>
      </c>
      <c r="DT464" s="65">
        <v>4503.0423339999998</v>
      </c>
      <c r="DU464" s="65">
        <v>5117.0935609999997</v>
      </c>
      <c r="DV464" s="65">
        <v>7163.9309860000003</v>
      </c>
      <c r="DW464" s="65">
        <v>6140.5122739999997</v>
      </c>
      <c r="DX464" s="65">
        <v>5288.7801870000003</v>
      </c>
      <c r="DY464" s="65">
        <v>6009.9774850000003</v>
      </c>
      <c r="DZ464" s="65">
        <v>8413.9684789999992</v>
      </c>
      <c r="EA464" s="65">
        <v>7211.9729820000002</v>
      </c>
      <c r="EB464" s="65">
        <v>6122.9965149999998</v>
      </c>
      <c r="EC464" s="65">
        <v>6957.9505849999996</v>
      </c>
      <c r="ED464" s="65">
        <v>9741.130819</v>
      </c>
      <c r="EE464" s="65">
        <v>8349.5407020000002</v>
      </c>
      <c r="EF464" s="65">
        <v>7351.8611510000001</v>
      </c>
      <c r="EG464" s="65">
        <v>8354.3876710000004</v>
      </c>
      <c r="EH464" s="65">
        <v>11696.142739999999</v>
      </c>
      <c r="EI464" s="65">
        <v>8758.6355789999998</v>
      </c>
      <c r="EJ464" s="65">
        <v>8535.4758199999997</v>
      </c>
      <c r="EK464" s="65">
        <v>9699.4043399999991</v>
      </c>
      <c r="EL464" s="65">
        <v>5402.1774299999997</v>
      </c>
      <c r="EM464" s="65">
        <v>11639.28521</v>
      </c>
      <c r="EN464" s="65">
        <v>9604.0079480000004</v>
      </c>
      <c r="EO464" s="65">
        <v>10913.645399999999</v>
      </c>
      <c r="EP464" s="65">
        <v>6698.895055</v>
      </c>
      <c r="EQ464" s="65">
        <v>13096.374470000001</v>
      </c>
      <c r="ER464" s="65">
        <v>10766.67496</v>
      </c>
      <c r="ES464" s="65">
        <v>12234.857910000001</v>
      </c>
      <c r="ET464" s="65">
        <v>17128.801080000001</v>
      </c>
      <c r="EU464" s="65">
        <v>14681.8295</v>
      </c>
      <c r="EV464" s="65">
        <v>11888.392739999999</v>
      </c>
      <c r="EW464" s="65">
        <v>13509.53721</v>
      </c>
      <c r="EX464" s="65">
        <v>18913.35209</v>
      </c>
      <c r="EY464" s="65">
        <v>16211.444649999999</v>
      </c>
      <c r="EZ464" s="65">
        <v>12401.25922</v>
      </c>
      <c r="FA464" s="65">
        <v>14092.340029999999</v>
      </c>
      <c r="FB464" s="65">
        <v>19729.276040000001</v>
      </c>
      <c r="FC464" s="65">
        <v>16910.80803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2692.4283260000002</v>
      </c>
      <c r="DM473" s="65">
        <v>3059.5776430000001</v>
      </c>
      <c r="DN473" s="65">
        <v>4283.4087</v>
      </c>
      <c r="DO473" s="65">
        <v>3671.4931710000001</v>
      </c>
      <c r="DP473" s="65">
        <v>3723.1172660000002</v>
      </c>
      <c r="DQ473" s="65">
        <v>4230.8150750000004</v>
      </c>
      <c r="DR473" s="65">
        <v>5923.1411049999997</v>
      </c>
      <c r="DS473" s="65">
        <v>5076.9780899999996</v>
      </c>
      <c r="DT473" s="65">
        <v>4503.0423339999998</v>
      </c>
      <c r="DU473" s="65">
        <v>5117.0935609999997</v>
      </c>
      <c r="DV473" s="65">
        <v>7163.9309860000003</v>
      </c>
      <c r="DW473" s="65">
        <v>6140.5122739999997</v>
      </c>
      <c r="DX473" s="65">
        <v>5288.7801870000003</v>
      </c>
      <c r="DY473" s="65">
        <v>6009.9774850000003</v>
      </c>
      <c r="DZ473" s="65">
        <v>8413.9684789999992</v>
      </c>
      <c r="EA473" s="65">
        <v>7211.9729820000002</v>
      </c>
      <c r="EB473" s="65">
        <v>6122.9965149999998</v>
      </c>
      <c r="EC473" s="65">
        <v>6957.9505849999996</v>
      </c>
      <c r="ED473" s="65">
        <v>9741.130819</v>
      </c>
      <c r="EE473" s="65">
        <v>8349.5407020000002</v>
      </c>
      <c r="EF473" s="65">
        <v>7351.8611510000001</v>
      </c>
      <c r="EG473" s="65">
        <v>8354.3876710000004</v>
      </c>
      <c r="EH473" s="65">
        <v>11696.142739999999</v>
      </c>
      <c r="EI473" s="65">
        <v>8758.6355789999998</v>
      </c>
      <c r="EJ473" s="65">
        <v>8535.4758199999997</v>
      </c>
      <c r="EK473" s="65">
        <v>9699.4043399999991</v>
      </c>
      <c r="EL473" s="65">
        <v>5402.1774299999997</v>
      </c>
      <c r="EM473" s="65">
        <v>11639.28521</v>
      </c>
      <c r="EN473" s="65">
        <v>9604.0079480000004</v>
      </c>
      <c r="EO473" s="65">
        <v>10913.645399999999</v>
      </c>
      <c r="EP473" s="65">
        <v>6698.895055</v>
      </c>
      <c r="EQ473" s="65">
        <v>13096.374470000001</v>
      </c>
      <c r="ER473" s="65">
        <v>10766.67496</v>
      </c>
      <c r="ES473" s="65">
        <v>12234.857910000001</v>
      </c>
      <c r="ET473" s="65">
        <v>17128.801080000001</v>
      </c>
      <c r="EU473" s="65">
        <v>14681.8295</v>
      </c>
      <c r="EV473" s="65">
        <v>11888.392739999999</v>
      </c>
      <c r="EW473" s="65">
        <v>13509.53721</v>
      </c>
      <c r="EX473" s="65">
        <v>18913.35209</v>
      </c>
      <c r="EY473" s="65">
        <v>16211.444649999999</v>
      </c>
      <c r="EZ473" s="65">
        <v>12401.25922</v>
      </c>
      <c r="FA473" s="65">
        <v>14092.340029999999</v>
      </c>
      <c r="FB473" s="65">
        <v>19729.276040000001</v>
      </c>
      <c r="FC473" s="65">
        <v>16910.80803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995.11760140000001</v>
      </c>
      <c r="BY642" s="65">
        <v>995.11760140000001</v>
      </c>
      <c r="BZ642" s="65">
        <v>995.11760140000001</v>
      </c>
      <c r="CA642" s="65">
        <v>995.11760140000001</v>
      </c>
      <c r="CB642" s="65">
        <v>2650.5650690000002</v>
      </c>
      <c r="CC642" s="65">
        <v>2650.5650690000002</v>
      </c>
      <c r="CD642" s="65">
        <v>2650.5650690000002</v>
      </c>
      <c r="CE642" s="65">
        <v>2650.5650690000002</v>
      </c>
      <c r="CF642" s="65">
        <v>3831.8327020000002</v>
      </c>
      <c r="CG642" s="65">
        <v>3831.8327020000002</v>
      </c>
      <c r="CH642" s="65">
        <v>3831.8327020000002</v>
      </c>
      <c r="CI642" s="65">
        <v>3831.8327020000002</v>
      </c>
      <c r="CJ642" s="65">
        <v>4207.2057500000001</v>
      </c>
      <c r="CK642" s="65">
        <v>4207.2057500000001</v>
      </c>
      <c r="CL642" s="65">
        <v>4207.2057500000001</v>
      </c>
      <c r="CM642" s="65">
        <v>4207.2057500000001</v>
      </c>
      <c r="CN642" s="65">
        <v>4327.696336</v>
      </c>
      <c r="CO642" s="65">
        <v>4327.696336</v>
      </c>
      <c r="CQ642" s="65">
        <v>4327.696336</v>
      </c>
      <c r="CR642" s="65">
        <v>4327.696336</v>
      </c>
      <c r="CS642" s="65">
        <v>4327.696336</v>
      </c>
      <c r="CT642" s="65">
        <v>4327.696336</v>
      </c>
      <c r="CU642" s="65">
        <v>4327.696336</v>
      </c>
      <c r="CV642" s="65">
        <v>4327.696336</v>
      </c>
      <c r="CW642" s="65">
        <v>4327.696336</v>
      </c>
      <c r="CX642" s="65">
        <v>4327.696336</v>
      </c>
      <c r="CY642" s="65">
        <v>4327.696336</v>
      </c>
      <c r="CZ642" s="65">
        <v>6915.6506680000002</v>
      </c>
      <c r="DA642" s="65">
        <v>6915.6506680000002</v>
      </c>
      <c r="DB642" s="65">
        <v>6915.6506680000002</v>
      </c>
      <c r="DC642" s="65">
        <v>6915.6506680000002</v>
      </c>
      <c r="DD642" s="65">
        <v>10101.838180000001</v>
      </c>
      <c r="DE642" s="65">
        <v>10101.838180000001</v>
      </c>
      <c r="DF642" s="65">
        <v>10101.838180000001</v>
      </c>
      <c r="DG642" s="65">
        <v>10101.838180000001</v>
      </c>
      <c r="DH642" s="65">
        <v>13312.169029999999</v>
      </c>
      <c r="DI642" s="65">
        <v>13312.169029999999</v>
      </c>
      <c r="DJ642" s="65">
        <v>13312.169029999999</v>
      </c>
      <c r="DK642" s="65">
        <v>13312.169029999999</v>
      </c>
      <c r="DL642" s="65">
        <v>13312.169029999999</v>
      </c>
      <c r="DM642" s="65">
        <v>13312.169029999999</v>
      </c>
      <c r="DN642" s="65">
        <v>13312.169029999999</v>
      </c>
      <c r="DO642" s="65">
        <v>13312.169029999999</v>
      </c>
      <c r="DP642" s="65">
        <v>13853.14086</v>
      </c>
      <c r="DQ642" s="65">
        <v>13853.14086</v>
      </c>
      <c r="DR642" s="65">
        <v>13853.14086</v>
      </c>
      <c r="DS642" s="65">
        <v>13853.14086</v>
      </c>
      <c r="DT642" s="65">
        <v>13853.14086</v>
      </c>
      <c r="DU642" s="65">
        <v>13853.14086</v>
      </c>
      <c r="DV642" s="65">
        <v>13853.14086</v>
      </c>
      <c r="DW642" s="65">
        <v>13853.14086</v>
      </c>
      <c r="DX642" s="65">
        <v>16205.5015</v>
      </c>
      <c r="DY642" s="65">
        <v>16205.5015</v>
      </c>
      <c r="DZ642" s="65">
        <v>16205.5015</v>
      </c>
      <c r="EA642" s="65">
        <v>16205.5015</v>
      </c>
      <c r="EB642" s="65">
        <v>17430.409930000002</v>
      </c>
      <c r="EC642" s="65">
        <v>17430.409930000002</v>
      </c>
      <c r="ED642" s="65">
        <v>17430.409930000002</v>
      </c>
      <c r="EE642" s="65">
        <v>17430.409930000002</v>
      </c>
      <c r="EF642" s="65">
        <v>20636.322359999998</v>
      </c>
      <c r="EG642" s="65">
        <v>20636.322359999998</v>
      </c>
      <c r="EH642" s="65">
        <v>20636.322359999998</v>
      </c>
      <c r="EI642" s="65">
        <v>20636.322359999998</v>
      </c>
      <c r="EJ642" s="65">
        <v>23307.14489</v>
      </c>
      <c r="EK642" s="65">
        <v>23307.14489</v>
      </c>
      <c r="EL642" s="65">
        <v>23307.14489</v>
      </c>
      <c r="EM642" s="65">
        <v>23307.14489</v>
      </c>
      <c r="EN642" s="65">
        <v>25753.584500000001</v>
      </c>
      <c r="EO642" s="65">
        <v>25753.584500000001</v>
      </c>
      <c r="EP642" s="65">
        <v>25753.584500000001</v>
      </c>
      <c r="EQ642" s="65">
        <v>25753.584500000001</v>
      </c>
      <c r="ER642" s="65">
        <v>27470.579379999999</v>
      </c>
      <c r="ES642" s="65">
        <v>27470.579379999999</v>
      </c>
      <c r="ET642" s="65">
        <v>27470.579379999999</v>
      </c>
      <c r="EU642" s="65">
        <v>27470.579379999999</v>
      </c>
      <c r="EV642" s="65">
        <v>28666.545470000001</v>
      </c>
      <c r="EW642" s="65">
        <v>28666.545470000001</v>
      </c>
      <c r="EX642" s="65">
        <v>28666.545470000001</v>
      </c>
      <c r="EY642" s="65">
        <v>28666.545470000001</v>
      </c>
      <c r="EZ642" s="65">
        <v>28666.545470000001</v>
      </c>
      <c r="FA642" s="65">
        <v>28666.545470000001</v>
      </c>
      <c r="FB642" s="65">
        <v>28666.545470000001</v>
      </c>
      <c r="FC642" s="65">
        <v>28666.545470000001</v>
      </c>
    </row>
    <row r="643" spans="2:159" x14ac:dyDescent="0.2">
      <c r="B643" s="65" t="s">
        <v>676</v>
      </c>
      <c r="C643" s="65" t="s">
        <v>38</v>
      </c>
      <c r="BX643" s="65">
        <v>1572.949032</v>
      </c>
      <c r="BY643" s="65">
        <v>1572.949032</v>
      </c>
      <c r="BZ643" s="65">
        <v>1572.949032</v>
      </c>
      <c r="CA643" s="65">
        <v>1572.949032</v>
      </c>
      <c r="CB643" s="65">
        <v>4051.260374</v>
      </c>
      <c r="CC643" s="65">
        <v>4051.260374</v>
      </c>
      <c r="CD643" s="65">
        <v>4051.260374</v>
      </c>
      <c r="CE643" s="65">
        <v>4051.260374</v>
      </c>
      <c r="CF643" s="65">
        <v>4051.260374</v>
      </c>
      <c r="CG643" s="65">
        <v>4051.260374</v>
      </c>
      <c r="CH643" s="65">
        <v>4051.260374</v>
      </c>
      <c r="CI643" s="65">
        <v>4051.260374</v>
      </c>
      <c r="CJ643" s="65">
        <v>4900.0392819999997</v>
      </c>
      <c r="CK643" s="65">
        <v>4900.0392819999997</v>
      </c>
      <c r="CL643" s="65">
        <v>4900.0392819999997</v>
      </c>
      <c r="CM643" s="65">
        <v>4900.0392819999997</v>
      </c>
      <c r="CN643" s="65">
        <v>5595.0208659999998</v>
      </c>
      <c r="CO643" s="65">
        <v>5595.0208659999998</v>
      </c>
      <c r="CP643" s="65">
        <v>5595.0208659999998</v>
      </c>
      <c r="CQ643" s="65">
        <v>5595.0208659999998</v>
      </c>
      <c r="CR643" s="65">
        <v>7171.6908720000001</v>
      </c>
      <c r="CS643" s="65">
        <v>7171.6908720000001</v>
      </c>
      <c r="CT643" s="65">
        <v>7171.6908720000001</v>
      </c>
      <c r="CU643" s="65">
        <v>7171.6908720000001</v>
      </c>
      <c r="CV643" s="65">
        <v>9505.3019370000002</v>
      </c>
      <c r="CW643" s="65">
        <v>9505.3019370000002</v>
      </c>
      <c r="CX643" s="65">
        <v>9505.3019370000002</v>
      </c>
      <c r="CY643" s="65">
        <v>9505.3019370000002</v>
      </c>
      <c r="CZ643" s="65">
        <v>9539.1195900000002</v>
      </c>
      <c r="DA643" s="65">
        <v>9539.1195900000002</v>
      </c>
      <c r="DB643" s="65">
        <v>9539.1195900000002</v>
      </c>
      <c r="DC643" s="65">
        <v>9539.1195900000002</v>
      </c>
      <c r="DD643" s="65">
        <v>9539.1195900000002</v>
      </c>
      <c r="DE643" s="65">
        <v>9539.1195900000002</v>
      </c>
      <c r="DF643" s="65">
        <v>9539.1195900000002</v>
      </c>
      <c r="DG643" s="65">
        <v>9539.1195900000002</v>
      </c>
      <c r="DH643" s="65">
        <v>10278.839840000001</v>
      </c>
      <c r="DI643" s="65">
        <v>10278.839840000001</v>
      </c>
      <c r="DJ643" s="65">
        <v>10278.839840000001</v>
      </c>
      <c r="DK643" s="65">
        <v>10278.839840000001</v>
      </c>
      <c r="DL643" s="65">
        <v>10721.4614</v>
      </c>
      <c r="DM643" s="65">
        <v>10721.4614</v>
      </c>
      <c r="DN643" s="65">
        <v>10721.4614</v>
      </c>
      <c r="DO643" s="65">
        <v>10721.4614</v>
      </c>
      <c r="DP643" s="65">
        <v>11576.040559999999</v>
      </c>
      <c r="DQ643" s="65">
        <v>11576.040559999999</v>
      </c>
      <c r="DR643" s="65">
        <v>11576.040559999999</v>
      </c>
      <c r="DS643" s="65">
        <v>11576.040559999999</v>
      </c>
      <c r="DT643" s="65">
        <v>13285.564700000001</v>
      </c>
      <c r="DU643" s="65">
        <v>13285.564700000001</v>
      </c>
      <c r="DV643" s="65">
        <v>13285.564700000001</v>
      </c>
      <c r="DW643" s="65">
        <v>13285.564700000001</v>
      </c>
      <c r="DX643" s="65">
        <v>13285.564700000001</v>
      </c>
      <c r="DY643" s="65">
        <v>13285.564700000001</v>
      </c>
      <c r="DZ643" s="65">
        <v>13285.564700000001</v>
      </c>
      <c r="EA643" s="65">
        <v>13285.564700000001</v>
      </c>
      <c r="EB643" s="65">
        <v>13657.545270000001</v>
      </c>
      <c r="EC643" s="65">
        <v>13657.545270000001</v>
      </c>
      <c r="ED643" s="65">
        <v>13657.545270000001</v>
      </c>
      <c r="EE643" s="65">
        <v>13657.545270000001</v>
      </c>
      <c r="EF643" s="65">
        <v>13657.545270000001</v>
      </c>
      <c r="EG643" s="65">
        <v>13657.545270000001</v>
      </c>
      <c r="EH643" s="65">
        <v>13657.545270000001</v>
      </c>
      <c r="EI643" s="65">
        <v>13657.545270000001</v>
      </c>
      <c r="EJ643" s="65">
        <v>13797.103590000001</v>
      </c>
      <c r="EK643" s="65">
        <v>13797.103590000001</v>
      </c>
      <c r="EL643" s="65">
        <v>13797.103590000001</v>
      </c>
      <c r="EM643" s="65">
        <v>13797.103590000001</v>
      </c>
      <c r="EN643" s="65">
        <v>13797.103590000001</v>
      </c>
      <c r="EO643" s="65">
        <v>13797.103590000001</v>
      </c>
      <c r="EP643" s="65">
        <v>13797.103590000001</v>
      </c>
      <c r="EQ643" s="65">
        <v>13797.103590000001</v>
      </c>
      <c r="ER643" s="65">
        <v>15234.83704</v>
      </c>
      <c r="ES643" s="65">
        <v>15234.83704</v>
      </c>
      <c r="ET643" s="65">
        <v>15234.83704</v>
      </c>
      <c r="EU643" s="65">
        <v>15234.83704</v>
      </c>
      <c r="EV643" s="65">
        <v>16906.031449999999</v>
      </c>
      <c r="EW643" s="65">
        <v>16906.031449999999</v>
      </c>
      <c r="EX643" s="65">
        <v>16906.031449999999</v>
      </c>
      <c r="EY643" s="65">
        <v>16906.031449999999</v>
      </c>
      <c r="EZ643" s="65">
        <v>15789.71083</v>
      </c>
      <c r="FA643" s="65">
        <v>16906.031449999999</v>
      </c>
      <c r="FB643" s="65">
        <v>16906.031449999999</v>
      </c>
      <c r="FC643" s="65">
        <v>16906.031449999999</v>
      </c>
    </row>
    <row r="644" spans="2:159" x14ac:dyDescent="0.2">
      <c r="B644" s="65" t="s">
        <v>676</v>
      </c>
      <c r="C644" s="65" t="s">
        <v>39</v>
      </c>
      <c r="EZ644" s="65">
        <v>3525.8344189999998</v>
      </c>
      <c r="FA644" s="65">
        <v>3525.8344189999998</v>
      </c>
      <c r="FB644" s="65">
        <v>3525.8344189999998</v>
      </c>
      <c r="FC644" s="65">
        <v>3525.8344189999998</v>
      </c>
    </row>
    <row r="645" spans="2:159" x14ac:dyDescent="0.2">
      <c r="B645" s="65" t="s">
        <v>676</v>
      </c>
      <c r="C645" s="65" t="s">
        <v>40</v>
      </c>
      <c r="CJ645" s="65">
        <v>127.4291633</v>
      </c>
      <c r="CK645" s="65">
        <v>127.4291633</v>
      </c>
      <c r="CL645" s="65">
        <v>127.4291633</v>
      </c>
      <c r="CM645" s="65">
        <v>127.4291633</v>
      </c>
      <c r="CN645" s="65">
        <v>472.59312569999997</v>
      </c>
      <c r="CO645" s="65">
        <v>472.59312569999997</v>
      </c>
      <c r="CP645" s="65">
        <v>472.59312569999997</v>
      </c>
      <c r="CQ645" s="65">
        <v>472.59312569999997</v>
      </c>
      <c r="CR645" s="65">
        <v>853.36909479999997</v>
      </c>
      <c r="CS645" s="65">
        <v>853.36909479999997</v>
      </c>
      <c r="CT645" s="65">
        <v>853.36909479999997</v>
      </c>
      <c r="CU645" s="65">
        <v>853.36909479999997</v>
      </c>
      <c r="CV645" s="65">
        <v>1384.0374059999999</v>
      </c>
      <c r="CW645" s="65">
        <v>1384.0374059999999</v>
      </c>
      <c r="CX645" s="65">
        <v>1384.0374059999999</v>
      </c>
      <c r="CY645" s="65">
        <v>1384.0374059999999</v>
      </c>
      <c r="CZ645" s="65">
        <v>1792.718701</v>
      </c>
      <c r="DA645" s="65">
        <v>1792.718701</v>
      </c>
      <c r="DB645" s="65">
        <v>1792.718701</v>
      </c>
      <c r="DC645" s="65">
        <v>1792.718701</v>
      </c>
      <c r="DD645" s="65">
        <v>2239.735983</v>
      </c>
      <c r="DE645" s="65">
        <v>2239.735983</v>
      </c>
      <c r="DF645" s="65">
        <v>2239.735983</v>
      </c>
      <c r="DG645" s="65">
        <v>2239.735983</v>
      </c>
      <c r="DH645" s="65">
        <v>2725.0864379999998</v>
      </c>
      <c r="DI645" s="65">
        <v>2725.0864379999998</v>
      </c>
      <c r="DJ645" s="65">
        <v>65.401475540000007</v>
      </c>
      <c r="DK645" s="65">
        <v>2725.0864379999998</v>
      </c>
      <c r="DL645" s="65">
        <v>3217.8914989999998</v>
      </c>
      <c r="DM645" s="65">
        <v>3217.8914989999998</v>
      </c>
      <c r="DN645" s="65">
        <v>3217.8914989999998</v>
      </c>
      <c r="DO645" s="65">
        <v>766.54871609999998</v>
      </c>
      <c r="DP645" s="65">
        <v>3647.3058019999999</v>
      </c>
      <c r="DQ645" s="65">
        <v>3647.3058019999999</v>
      </c>
      <c r="DR645" s="65">
        <v>3647.3058019999999</v>
      </c>
      <c r="DS645" s="65">
        <v>3647.3058019999999</v>
      </c>
      <c r="DT645" s="65">
        <v>4055.0664809999998</v>
      </c>
      <c r="DU645" s="65">
        <v>4055.0664809999998</v>
      </c>
      <c r="DV645" s="65">
        <v>4055.0664809999998</v>
      </c>
      <c r="DW645" s="65">
        <v>4055.0664809999998</v>
      </c>
      <c r="DX645" s="65">
        <v>4246.1938149999996</v>
      </c>
      <c r="DY645" s="65">
        <v>4246.1938149999996</v>
      </c>
      <c r="DZ645" s="65">
        <v>4246.1938149999996</v>
      </c>
      <c r="EA645" s="65">
        <v>4246.1938149999996</v>
      </c>
      <c r="EB645" s="65">
        <v>4246.1938149999996</v>
      </c>
      <c r="EC645" s="65">
        <v>4246.1938149999996</v>
      </c>
      <c r="ED645" s="65">
        <v>4246.1938149999996</v>
      </c>
      <c r="EE645" s="65">
        <v>4246.1938149999996</v>
      </c>
      <c r="EF645" s="65">
        <v>4246.1938149999996</v>
      </c>
      <c r="EG645" s="65">
        <v>4246.1938149999996</v>
      </c>
      <c r="EH645" s="65">
        <v>4246.1938149999996</v>
      </c>
      <c r="EI645" s="65">
        <v>4246.1938149999996</v>
      </c>
      <c r="EJ645" s="65">
        <v>4440.4077360000001</v>
      </c>
      <c r="EK645" s="65">
        <v>4440.4077360000001</v>
      </c>
      <c r="EL645" s="65">
        <v>4440.4077360000001</v>
      </c>
      <c r="EM645" s="65">
        <v>4440.4077360000001</v>
      </c>
      <c r="EN645" s="65">
        <v>5088.0672539999996</v>
      </c>
      <c r="EO645" s="65">
        <v>5088.0672539999996</v>
      </c>
      <c r="EP645" s="65">
        <v>5088.0672539999996</v>
      </c>
      <c r="EQ645" s="65">
        <v>5088.0672539999996</v>
      </c>
      <c r="ER645" s="65">
        <v>5025.0246909999996</v>
      </c>
      <c r="ES645" s="65">
        <v>5227.7523789999996</v>
      </c>
      <c r="ET645" s="65">
        <v>5227.7523789999996</v>
      </c>
      <c r="EU645" s="65">
        <v>5227.7523789999996</v>
      </c>
      <c r="EV645" s="65">
        <v>5627.8239119999998</v>
      </c>
      <c r="EW645" s="65">
        <v>5627.8239119999998</v>
      </c>
      <c r="EX645" s="65">
        <v>5627.8239119999998</v>
      </c>
      <c r="EY645" s="65">
        <v>5627.8239119999998</v>
      </c>
      <c r="EZ645" s="65">
        <v>5627.8239119999998</v>
      </c>
      <c r="FA645" s="65">
        <v>5627.8239119999998</v>
      </c>
      <c r="FB645" s="65">
        <v>5627.8239119999998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1023.213929</v>
      </c>
      <c r="EC647" s="65">
        <v>1023.213929</v>
      </c>
      <c r="ED647" s="65">
        <v>1023.213929</v>
      </c>
      <c r="EE647" s="65">
        <v>1023.213929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1146.2086919999999</v>
      </c>
      <c r="EK647" s="65">
        <v>1146.2086919999999</v>
      </c>
      <c r="EL647" s="65">
        <v>1146.2086919999999</v>
      </c>
      <c r="EM647" s="65">
        <v>1146.2086919999999</v>
      </c>
      <c r="EO647" s="65">
        <v>1149.4894200000001</v>
      </c>
      <c r="EP647" s="65">
        <v>1149.4894200000001</v>
      </c>
      <c r="EQ647" s="65">
        <v>1149.4894200000001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1228.9977289999999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2568.0666339999998</v>
      </c>
      <c r="BY653" s="65">
        <v>2568.0666339999998</v>
      </c>
      <c r="BZ653" s="65">
        <v>2568.0666339999998</v>
      </c>
      <c r="CA653" s="65">
        <v>2568.0666339999998</v>
      </c>
      <c r="CB653" s="65">
        <v>6701.8254420000003</v>
      </c>
      <c r="CC653" s="65">
        <v>6701.8254420000003</v>
      </c>
      <c r="CD653" s="65">
        <v>6701.8254420000003</v>
      </c>
      <c r="CE653" s="65">
        <v>6701.8254420000003</v>
      </c>
      <c r="CF653" s="65">
        <v>7883.0930760000001</v>
      </c>
      <c r="CG653" s="65">
        <v>7883.0930760000001</v>
      </c>
      <c r="CH653" s="65">
        <v>7883.0930760000001</v>
      </c>
      <c r="CI653" s="65">
        <v>7883.0930760000001</v>
      </c>
      <c r="CJ653" s="65">
        <v>9234.6741959999999</v>
      </c>
      <c r="CK653" s="65">
        <v>9234.6741959999999</v>
      </c>
      <c r="CL653" s="65">
        <v>9234.6741959999999</v>
      </c>
      <c r="CM653" s="65">
        <v>9234.6741959999999</v>
      </c>
      <c r="CN653" s="65">
        <v>10395.31033</v>
      </c>
      <c r="CO653" s="65">
        <v>10395.31033</v>
      </c>
      <c r="CP653" s="65">
        <v>6067.6139919999996</v>
      </c>
      <c r="CQ653" s="65">
        <v>10395.31033</v>
      </c>
      <c r="CR653" s="65">
        <v>12352.756299999999</v>
      </c>
      <c r="CS653" s="65">
        <v>12352.756299999999</v>
      </c>
      <c r="CT653" s="65">
        <v>12352.756299999999</v>
      </c>
      <c r="CU653" s="65">
        <v>12352.756299999999</v>
      </c>
      <c r="CV653" s="65">
        <v>15217.035680000001</v>
      </c>
      <c r="CW653" s="65">
        <v>15217.035680000001</v>
      </c>
      <c r="CX653" s="65">
        <v>15217.035680000001</v>
      </c>
      <c r="CY653" s="65">
        <v>15217.035680000001</v>
      </c>
      <c r="CZ653" s="65">
        <v>18247.488959999999</v>
      </c>
      <c r="DA653" s="65">
        <v>18247.488959999999</v>
      </c>
      <c r="DB653" s="65">
        <v>18247.488959999999</v>
      </c>
      <c r="DC653" s="65">
        <v>18247.488959999999</v>
      </c>
      <c r="DD653" s="65">
        <v>21880.693759999998</v>
      </c>
      <c r="DE653" s="65">
        <v>21880.693759999998</v>
      </c>
      <c r="DF653" s="65">
        <v>21880.693759999998</v>
      </c>
      <c r="DG653" s="65">
        <v>21880.693759999998</v>
      </c>
      <c r="DH653" s="65">
        <v>26316.095310000001</v>
      </c>
      <c r="DI653" s="65">
        <v>26316.095310000001</v>
      </c>
      <c r="DJ653" s="65">
        <v>23656.410339999999</v>
      </c>
      <c r="DK653" s="65">
        <v>26316.095310000001</v>
      </c>
      <c r="DL653" s="65">
        <v>27251.521929999999</v>
      </c>
      <c r="DM653" s="65">
        <v>27251.521929999999</v>
      </c>
      <c r="DN653" s="65">
        <v>27251.521929999999</v>
      </c>
      <c r="DO653" s="65">
        <v>24800.17915</v>
      </c>
      <c r="DP653" s="65">
        <v>29076.487209999999</v>
      </c>
      <c r="DQ653" s="65">
        <v>29076.487209999999</v>
      </c>
      <c r="DR653" s="65">
        <v>29076.487209999999</v>
      </c>
      <c r="DS653" s="65">
        <v>29076.487209999999</v>
      </c>
      <c r="DT653" s="65">
        <v>31193.77204</v>
      </c>
      <c r="DU653" s="65">
        <v>31193.77204</v>
      </c>
      <c r="DV653" s="65">
        <v>31193.77204</v>
      </c>
      <c r="DW653" s="65">
        <v>31193.77204</v>
      </c>
      <c r="DX653" s="65">
        <v>33737.260020000002</v>
      </c>
      <c r="DY653" s="65">
        <v>33737.260020000002</v>
      </c>
      <c r="DZ653" s="65">
        <v>33737.260020000002</v>
      </c>
      <c r="EA653" s="65">
        <v>33737.260020000002</v>
      </c>
      <c r="EB653" s="65">
        <v>36357.362939999999</v>
      </c>
      <c r="EC653" s="65">
        <v>36357.362939999999</v>
      </c>
      <c r="ED653" s="65">
        <v>36357.362939999999</v>
      </c>
      <c r="EE653" s="65">
        <v>36357.362939999999</v>
      </c>
      <c r="EF653" s="65">
        <v>39686.270140000001</v>
      </c>
      <c r="EG653" s="65">
        <v>39686.270140000001</v>
      </c>
      <c r="EH653" s="65">
        <v>39686.270140000001</v>
      </c>
      <c r="EI653" s="65">
        <v>39686.270140000001</v>
      </c>
      <c r="EJ653" s="65">
        <v>42690.86492</v>
      </c>
      <c r="EK653" s="65">
        <v>42690.86492</v>
      </c>
      <c r="EL653" s="65">
        <v>42690.86492</v>
      </c>
      <c r="EM653" s="65">
        <v>42690.86492</v>
      </c>
      <c r="EN653" s="65">
        <v>44638.755340000003</v>
      </c>
      <c r="EO653" s="65">
        <v>45788.244760000001</v>
      </c>
      <c r="EP653" s="65">
        <v>45788.244760000001</v>
      </c>
      <c r="EQ653" s="65">
        <v>45788.244760000001</v>
      </c>
      <c r="ER653" s="65">
        <v>49002.559390000002</v>
      </c>
      <c r="ES653" s="65">
        <v>49205.287080000002</v>
      </c>
      <c r="ET653" s="65">
        <v>49205.287080000002</v>
      </c>
      <c r="EU653" s="65">
        <v>49205.287080000002</v>
      </c>
      <c r="EV653" s="65">
        <v>52509.818579999999</v>
      </c>
      <c r="EW653" s="65">
        <v>52509.818579999999</v>
      </c>
      <c r="EX653" s="65">
        <v>52429.398560000001</v>
      </c>
      <c r="EY653" s="65">
        <v>52509.818579999999</v>
      </c>
      <c r="EZ653" s="65">
        <v>54956.98618</v>
      </c>
      <c r="FA653" s="65">
        <v>56073.306799999998</v>
      </c>
      <c r="FB653" s="65">
        <v>56073.306799999998</v>
      </c>
      <c r="FC653" s="65">
        <v>50445.482889999999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26.529203679999998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26.529203679999998</v>
      </c>
      <c r="EE656" s="65">
        <v>1171.074848</v>
      </c>
      <c r="EF656" s="65">
        <v>1171.074848</v>
      </c>
      <c r="EG656" s="65">
        <v>1171.074848</v>
      </c>
      <c r="EH656" s="65">
        <v>26.529203679999998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1144.545644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1888.310819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1888.310819</v>
      </c>
      <c r="EE665" s="65">
        <v>3032.856464</v>
      </c>
      <c r="EF665" s="65">
        <v>3032.856464</v>
      </c>
      <c r="EG665" s="65">
        <v>3032.856464</v>
      </c>
      <c r="EH665" s="65">
        <v>1888.310819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3006.32726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2153.8301980000001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607.32926999999995</v>
      </c>
      <c r="CA666" s="65">
        <v>2714.5060189999999</v>
      </c>
      <c r="CB666" s="65">
        <v>2714.5060189999999</v>
      </c>
      <c r="CC666" s="65">
        <v>2521.2218210000001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1029.901586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945.57661689999998</v>
      </c>
      <c r="BN668" s="65">
        <v>1470.4758609999999</v>
      </c>
      <c r="BO668" s="65">
        <v>1470.4758609999999</v>
      </c>
      <c r="BP668" s="65">
        <v>1470.4758609999999</v>
      </c>
      <c r="BQ668" s="65">
        <v>1029.901586</v>
      </c>
      <c r="BR668" s="65">
        <v>945.57661689999998</v>
      </c>
      <c r="BS668" s="65">
        <v>1470.4758609999999</v>
      </c>
      <c r="BT668" s="65">
        <v>1470.4758609999999</v>
      </c>
      <c r="BU668" s="65">
        <v>524.8992442</v>
      </c>
      <c r="BV668" s="65">
        <v>1029.901586</v>
      </c>
      <c r="BW668" s="65">
        <v>1470.4758609999999</v>
      </c>
      <c r="BX668" s="65">
        <v>1470.4758609999999</v>
      </c>
      <c r="BY668" s="65">
        <v>1470.4758609999999</v>
      </c>
      <c r="BZ668" s="65">
        <v>1444.1483499999999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505.0023415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945.57661689999998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965.47351960000003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945.57661689999998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235.92041839999999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1615.4390100000001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3419.6522020000002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3896.0030550000001</v>
      </c>
      <c r="BN677" s="65">
        <v>4420.9022990000003</v>
      </c>
      <c r="BO677" s="65">
        <v>4420.9022990000003</v>
      </c>
      <c r="BP677" s="65">
        <v>4589.5522369999999</v>
      </c>
      <c r="BQ677" s="65">
        <v>3913.0575429999999</v>
      </c>
      <c r="BR677" s="65">
        <v>3828.7325740000001</v>
      </c>
      <c r="BS677" s="65">
        <v>4589.5522369999999</v>
      </c>
      <c r="BT677" s="65">
        <v>4589.5522369999999</v>
      </c>
      <c r="BU677" s="65">
        <v>3475.3256820000001</v>
      </c>
      <c r="BV677" s="65">
        <v>4148.9779609999996</v>
      </c>
      <c r="BW677" s="65">
        <v>4589.5522369999999</v>
      </c>
      <c r="BX677" s="65">
        <v>4589.5522369999999</v>
      </c>
      <c r="BY677" s="65">
        <v>4353.6318179999998</v>
      </c>
      <c r="BZ677" s="65">
        <v>2287.3980379999998</v>
      </c>
      <c r="CA677" s="65">
        <v>4589.5522369999999</v>
      </c>
      <c r="CB677" s="65">
        <v>4589.5522369999999</v>
      </c>
      <c r="CC677" s="65">
        <v>4396.2680380000002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3624.0787169999999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4064.6529919999998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4084.5498950000001</v>
      </c>
      <c r="DW677" s="65">
        <v>4589.5522369999999</v>
      </c>
      <c r="DX677" s="65">
        <v>4589.5522369999999</v>
      </c>
      <c r="DY677" s="65">
        <v>4589.5522369999999</v>
      </c>
      <c r="DZ677" s="65">
        <v>4148.9779609999996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4353.6318179999998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4084.5498950000001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4064.6529919999998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618.69892870000001</v>
      </c>
      <c r="BF678" s="65">
        <v>579.85259470000005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1650.4954580000001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1460.053674</v>
      </c>
      <c r="CA678" s="65">
        <v>1864.6240299999999</v>
      </c>
      <c r="CB678" s="65">
        <v>1864.6240299999999</v>
      </c>
      <c r="CC678" s="65">
        <v>1864.6240299999999</v>
      </c>
      <c r="CD678" s="65">
        <v>1650.4954580000001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984.42295079999997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1498.9000080000001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829.98508660000005</v>
      </c>
      <c r="BF689" s="65">
        <v>791.13875259999998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1861.7816150000001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1460.053674</v>
      </c>
      <c r="CA689" s="65">
        <v>2075.9101879999998</v>
      </c>
      <c r="CB689" s="65">
        <v>2075.9101879999998</v>
      </c>
      <c r="CC689" s="65">
        <v>2075.9101879999998</v>
      </c>
      <c r="CD689" s="65">
        <v>1861.7816150000001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984.42295079999997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1864.6240299999999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1710.186166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7024.86</v>
      </c>
      <c r="EY702" s="65">
        <v>3461.2904629999998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7024.86</v>
      </c>
      <c r="EY713" s="65">
        <v>3461.2904629999998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1444.894129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2013.3770649999999</v>
      </c>
      <c r="CX751" s="65">
        <v>2013.3770649999999</v>
      </c>
      <c r="CY751" s="65">
        <v>2013.3770649999999</v>
      </c>
      <c r="CZ751" s="65">
        <v>2202.8713769999999</v>
      </c>
      <c r="DA751" s="65">
        <v>2202.8713769999999</v>
      </c>
      <c r="DB751" s="65">
        <v>2202.8713769999999</v>
      </c>
      <c r="DC751" s="65">
        <v>2202.8713769999999</v>
      </c>
      <c r="DD751" s="65">
        <v>2392.3656890000002</v>
      </c>
      <c r="DE751" s="65">
        <v>2392.3656890000002</v>
      </c>
      <c r="DF751" s="65">
        <v>2392.3656890000002</v>
      </c>
      <c r="DG751" s="65">
        <v>2392.3656890000002</v>
      </c>
      <c r="DH751" s="65">
        <v>2581.860001</v>
      </c>
      <c r="DI751" s="65">
        <v>2581.860001</v>
      </c>
      <c r="DJ751" s="65">
        <v>2581.860001</v>
      </c>
      <c r="DK751" s="65">
        <v>2581.860001</v>
      </c>
      <c r="DL751" s="65">
        <v>2771.3543129999998</v>
      </c>
      <c r="DM751" s="65">
        <v>2771.3543129999998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2960.8486250000001</v>
      </c>
      <c r="DS751" s="65">
        <v>2960.8486250000001</v>
      </c>
      <c r="DT751" s="65">
        <v>3150.3429369999999</v>
      </c>
      <c r="DU751" s="65">
        <v>3150.3429369999999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3526.0379189999999</v>
      </c>
      <c r="EE751" s="65">
        <v>3529.331561</v>
      </c>
      <c r="EF751" s="65">
        <v>3718.8258729999998</v>
      </c>
      <c r="EG751" s="65">
        <v>3718.8258729999998</v>
      </c>
      <c r="EH751" s="65">
        <v>2392.3656890000002</v>
      </c>
      <c r="EI751" s="65">
        <v>3718.8258729999998</v>
      </c>
      <c r="EJ751" s="65">
        <v>3908.320185</v>
      </c>
      <c r="EK751" s="65">
        <v>3908.320185</v>
      </c>
      <c r="EL751" s="65">
        <v>3908.320185</v>
      </c>
      <c r="EM751" s="65">
        <v>3718.8258729999998</v>
      </c>
      <c r="EN751" s="65">
        <v>4097.8144970000003</v>
      </c>
      <c r="EO751" s="65">
        <v>4097.8144970000003</v>
      </c>
      <c r="EP751" s="65">
        <v>4097.8144970000003</v>
      </c>
      <c r="EQ751" s="65">
        <v>4097.8144970000003</v>
      </c>
      <c r="ER751" s="65">
        <v>4287.3088090000001</v>
      </c>
      <c r="ES751" s="65">
        <v>4287.3088090000001</v>
      </c>
      <c r="ET751" s="65">
        <v>4287.3088090000001</v>
      </c>
      <c r="EU751" s="65">
        <v>4287.3088090000001</v>
      </c>
      <c r="EV751" s="65">
        <v>4287.3088090000001</v>
      </c>
      <c r="EW751" s="65">
        <v>4287.3088090000001</v>
      </c>
      <c r="EX751" s="65">
        <v>4287.3088090000001</v>
      </c>
      <c r="EY751" s="65">
        <v>4097.8144970000003</v>
      </c>
      <c r="EZ751" s="65">
        <v>4287.3088090000001</v>
      </c>
      <c r="FA751" s="65">
        <v>4287.3088090000001</v>
      </c>
      <c r="FB751" s="65">
        <v>4287.3088090000001</v>
      </c>
      <c r="FC751" s="65">
        <v>4097.8144970000003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157.40482560000001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693.54918190000001</v>
      </c>
      <c r="DD753" s="65">
        <v>1185.286922</v>
      </c>
      <c r="DE753" s="65">
        <v>1185.286922</v>
      </c>
      <c r="DF753" s="65">
        <v>1185.286922</v>
      </c>
      <c r="DG753" s="65">
        <v>702.75450860000001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957.80494839999994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1185.286922</v>
      </c>
      <c r="EU753" s="65">
        <v>1185.286922</v>
      </c>
      <c r="EV753" s="65">
        <v>1190.971751</v>
      </c>
      <c r="EW753" s="65">
        <v>1190.971751</v>
      </c>
      <c r="EX753" s="65">
        <v>1190.971751</v>
      </c>
      <c r="EY753" s="65">
        <v>1185.286922</v>
      </c>
      <c r="EZ753" s="65">
        <v>497.42256900000001</v>
      </c>
      <c r="FA753" s="65">
        <v>1190.971751</v>
      </c>
      <c r="FB753" s="65">
        <v>1190.971751</v>
      </c>
      <c r="FC753" s="65">
        <v>497.42256900000001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1759.4546869999999</v>
      </c>
      <c r="CE761" s="65">
        <v>2126.1261810000001</v>
      </c>
      <c r="CF761" s="65">
        <v>2315.6204929999999</v>
      </c>
      <c r="CG761" s="65">
        <v>2315.6204929999999</v>
      </c>
      <c r="CH761" s="65">
        <v>2315.6204929999999</v>
      </c>
      <c r="CI761" s="65">
        <v>2315.6204929999999</v>
      </c>
      <c r="CJ761" s="65">
        <v>2505.1148050000002</v>
      </c>
      <c r="CK761" s="65">
        <v>2505.1148050000002</v>
      </c>
      <c r="CL761" s="65">
        <v>2505.1148050000002</v>
      </c>
      <c r="CM761" s="65">
        <v>2505.1148050000002</v>
      </c>
      <c r="CN761" s="65">
        <v>3186.3468560000001</v>
      </c>
      <c r="CO761" s="65">
        <v>3186.3468560000001</v>
      </c>
      <c r="CP761" s="65">
        <v>3186.3468560000001</v>
      </c>
      <c r="CQ761" s="65">
        <v>3186.3468560000001</v>
      </c>
      <c r="CR761" s="65">
        <v>3375.8411679999999</v>
      </c>
      <c r="CS761" s="65">
        <v>2682.2919860000002</v>
      </c>
      <c r="CT761" s="65">
        <v>3375.8411679999999</v>
      </c>
      <c r="CU761" s="65">
        <v>3375.8411679999999</v>
      </c>
      <c r="CV761" s="65">
        <v>3565.3354800000002</v>
      </c>
      <c r="CW761" s="65">
        <v>3565.3354800000002</v>
      </c>
      <c r="CX761" s="65">
        <v>2537.4533839999999</v>
      </c>
      <c r="CY761" s="65">
        <v>3565.3354800000002</v>
      </c>
      <c r="CZ761" s="65">
        <v>4314.785484</v>
      </c>
      <c r="DA761" s="65">
        <v>4314.785484</v>
      </c>
      <c r="DB761" s="65">
        <v>4314.785484</v>
      </c>
      <c r="DC761" s="65">
        <v>3823.0477449999998</v>
      </c>
      <c r="DD761" s="65">
        <v>4504.2797959999998</v>
      </c>
      <c r="DE761" s="65">
        <v>4504.2797959999998</v>
      </c>
      <c r="DF761" s="65">
        <v>4504.2797959999998</v>
      </c>
      <c r="DG761" s="65">
        <v>4021.7473829999999</v>
      </c>
      <c r="DH761" s="65">
        <v>4693.7741079999996</v>
      </c>
      <c r="DI761" s="65">
        <v>4693.7741079999996</v>
      </c>
      <c r="DJ761" s="65">
        <v>4693.7741079999996</v>
      </c>
      <c r="DK761" s="65">
        <v>4693.7741079999996</v>
      </c>
      <c r="DL761" s="65">
        <v>4883.2684200000003</v>
      </c>
      <c r="DM761" s="65">
        <v>4655.7864470000004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5078.4475620000003</v>
      </c>
      <c r="DS761" s="65">
        <v>5078.4475620000003</v>
      </c>
      <c r="DT761" s="65">
        <v>5267.9418740000001</v>
      </c>
      <c r="DU761" s="65">
        <v>5267.9418740000001</v>
      </c>
      <c r="DV761" s="65">
        <v>5267.9418740000001</v>
      </c>
      <c r="DW761" s="65">
        <v>5267.9418740000001</v>
      </c>
      <c r="DX761" s="65">
        <v>5457.4361859999999</v>
      </c>
      <c r="DY761" s="65">
        <v>5457.4361859999999</v>
      </c>
      <c r="DZ761" s="65">
        <v>5457.4361859999999</v>
      </c>
      <c r="EA761" s="65">
        <v>5457.4361859999999</v>
      </c>
      <c r="EB761" s="65">
        <v>5646.9304979999997</v>
      </c>
      <c r="EC761" s="65">
        <v>5646.9304979999997</v>
      </c>
      <c r="ED761" s="65">
        <v>5643.6368560000001</v>
      </c>
      <c r="EE761" s="65">
        <v>5646.9304979999997</v>
      </c>
      <c r="EF761" s="65">
        <v>5836.4248100000004</v>
      </c>
      <c r="EG761" s="65">
        <v>5836.4248100000004</v>
      </c>
      <c r="EH761" s="65">
        <v>4509.964626</v>
      </c>
      <c r="EI761" s="65">
        <v>5836.4248100000004</v>
      </c>
      <c r="EJ761" s="65">
        <v>6025.9191220000002</v>
      </c>
      <c r="EK761" s="65">
        <v>6025.9191220000002</v>
      </c>
      <c r="EL761" s="65">
        <v>6025.9191220000002</v>
      </c>
      <c r="EM761" s="65">
        <v>5836.4248100000004</v>
      </c>
      <c r="EN761" s="65">
        <v>6215.4134340000001</v>
      </c>
      <c r="EO761" s="65">
        <v>6215.4134340000001</v>
      </c>
      <c r="EP761" s="65">
        <v>6215.4134340000001</v>
      </c>
      <c r="EQ761" s="65">
        <v>6215.4134340000001</v>
      </c>
      <c r="ER761" s="65">
        <v>6404.9077459999999</v>
      </c>
      <c r="ES761" s="65">
        <v>6404.9077459999999</v>
      </c>
      <c r="ET761" s="65">
        <v>6399.2229159999997</v>
      </c>
      <c r="EU761" s="65">
        <v>6399.2229159999997</v>
      </c>
      <c r="EV761" s="65">
        <v>6404.9077459999999</v>
      </c>
      <c r="EW761" s="65">
        <v>6404.9077459999999</v>
      </c>
      <c r="EX761" s="65">
        <v>6404.9077459999999</v>
      </c>
      <c r="EY761" s="65">
        <v>6209.7286039999999</v>
      </c>
      <c r="EZ761" s="65">
        <v>5711.3585640000001</v>
      </c>
      <c r="FA761" s="65">
        <v>6404.9077459999999</v>
      </c>
      <c r="FB761" s="65">
        <v>6404.9077459999999</v>
      </c>
      <c r="FC761" s="65">
        <v>5521.8642520000003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63184.615400000002</v>
      </c>
      <c r="D4" s="1">
        <f>PLANEL_GerPT_Trim_Resultado!Q245</f>
        <v>56041.590889999999</v>
      </c>
      <c r="E4" s="1">
        <f>PLANEL_GerPT_Trim_Resultado!R245</f>
        <v>51633.773589999997</v>
      </c>
      <c r="F4" s="1">
        <f>PLANEL_GerPT_Trim_Resultado!S245</f>
        <v>61145.500090000001</v>
      </c>
      <c r="G4" s="1">
        <f>PLANEL_GerPT_Trim_Resultado!T245</f>
        <v>61314.006110000002</v>
      </c>
      <c r="H4" s="1">
        <f>PLANEL_GerPT_Trim_Resultado!U245</f>
        <v>53430.650390000003</v>
      </c>
      <c r="I4" s="1">
        <f>PLANEL_GerPT_Trim_Resultado!V245</f>
        <v>50690.161070000002</v>
      </c>
      <c r="J4" s="1">
        <f>PLANEL_GerPT_Trim_Resultado!W245</f>
        <v>56936.385040000001</v>
      </c>
      <c r="K4" s="1">
        <f>PLANEL_GerPT_Trim_Resultado!X245</f>
        <v>65001.98171</v>
      </c>
      <c r="L4" s="1">
        <f>PLANEL_GerPT_Trim_Resultado!Y245</f>
        <v>56776.076249999998</v>
      </c>
      <c r="M4" s="1">
        <f>PLANEL_GerPT_Trim_Resultado!Z245</f>
        <v>53169.253479999999</v>
      </c>
      <c r="N4" s="1">
        <f>PLANEL_GerPT_Trim_Resultado!AA245</f>
        <v>59083.974190000001</v>
      </c>
      <c r="O4" s="1">
        <f>PLANEL_GerPT_Trim_Resultado!AB245</f>
        <v>66263.165399999998</v>
      </c>
      <c r="P4" s="1">
        <f>PLANEL_GerPT_Trim_Resultado!AC245</f>
        <v>61733.9764</v>
      </c>
      <c r="Q4" s="1">
        <f>PLANEL_GerPT_Trim_Resultado!AD245</f>
        <v>58346.494400000003</v>
      </c>
      <c r="R4" s="1">
        <f>PLANEL_GerPT_Trim_Resultado!AE245</f>
        <v>62359.754549999998</v>
      </c>
      <c r="S4" s="1">
        <f>PLANEL_GerPT_Trim_Resultado!AF245</f>
        <v>70636.422430000006</v>
      </c>
      <c r="T4" s="1">
        <f>PLANEL_GerPT_Trim_Resultado!AG245</f>
        <v>65416.207159999998</v>
      </c>
      <c r="U4" s="1">
        <f>PLANEL_GerPT_Trim_Resultado!AH245</f>
        <v>61338.172859999999</v>
      </c>
      <c r="V4" s="1">
        <f>PLANEL_GerPT_Trim_Resultado!AI245</f>
        <v>66320.309439999997</v>
      </c>
      <c r="W4" s="1">
        <f>PLANEL_GerPT_Trim_Resultado!AJ245</f>
        <v>74925.295249999996</v>
      </c>
      <c r="X4" s="1">
        <f>PLANEL_GerPT_Trim_Resultado!AK245</f>
        <v>70316.857489999995</v>
      </c>
      <c r="Y4" s="1">
        <f>PLANEL_GerPT_Trim_Resultado!AL245</f>
        <v>64378.503810000002</v>
      </c>
      <c r="Z4" s="1">
        <f>PLANEL_GerPT_Trim_Resultado!AM245</f>
        <v>69360.548540000003</v>
      </c>
      <c r="AA4" s="1">
        <f>PLANEL_GerPT_Trim_Resultado!AN245</f>
        <v>73617.629289999997</v>
      </c>
      <c r="AB4" s="1">
        <f>PLANEL_GerPT_Trim_Resultado!AO245</f>
        <v>70462.612680000006</v>
      </c>
      <c r="AC4" s="1">
        <f>PLANEL_GerPT_Trim_Resultado!AP245</f>
        <v>67535.483670000001</v>
      </c>
      <c r="AD4" s="1">
        <f>PLANEL_GerPT_Trim_Resultado!AQ245</f>
        <v>70894.186969999995</v>
      </c>
      <c r="AE4" s="1">
        <f>PLANEL_GerPT_Trim_Resultado!AR245</f>
        <v>79894.873070000001</v>
      </c>
      <c r="AF4" s="1">
        <f>PLANEL_GerPT_Trim_Resultado!AS245</f>
        <v>75159.508329999997</v>
      </c>
      <c r="AG4" s="1">
        <f>PLANEL_GerPT_Trim_Resultado!AT245</f>
        <v>68299.280899999998</v>
      </c>
      <c r="AH4" s="1">
        <f>PLANEL_GerPT_Trim_Resultado!AU245</f>
        <v>71881.659639999998</v>
      </c>
      <c r="AI4" s="1">
        <f>PLANEL_GerPT_Trim_Resultado!AV245</f>
        <v>80223.155369999993</v>
      </c>
      <c r="AJ4" s="1">
        <f>PLANEL_GerPT_Trim_Resultado!AW245</f>
        <v>75340.860149999993</v>
      </c>
      <c r="AK4" s="1">
        <f>PLANEL_GerPT_Trim_Resultado!AX245</f>
        <v>66387.286250000005</v>
      </c>
      <c r="AL4" s="1">
        <f>PLANEL_GerPT_Trim_Resultado!AY245</f>
        <v>73277.477270000003</v>
      </c>
      <c r="AM4" s="1">
        <f>PLANEL_GerPT_Trim_Resultado!AZ245</f>
        <v>80382.540569999997</v>
      </c>
      <c r="AN4" s="1">
        <f>PLANEL_GerPT_Trim_Resultado!BA245</f>
        <v>76544.4859</v>
      </c>
      <c r="AO4" s="1">
        <f>PLANEL_GerPT_Trim_Resultado!BB245</f>
        <v>66745.527879999994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74378.717409999997</v>
      </c>
      <c r="AS4" s="1">
        <f>PLANEL_GerPT_Trim_Resultado!BF245</f>
        <v>70801.190969999996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77717.835990000007</v>
      </c>
      <c r="AW4" s="1">
        <f>PLANEL_GerPT_Trim_Resultado!BJ245</f>
        <v>68160.382870000001</v>
      </c>
      <c r="AX4" s="1">
        <f>PLANEL_GerPT_Trim_Resultado!BK245</f>
        <v>74390.756370000003</v>
      </c>
      <c r="AY4" s="1">
        <f>PLANEL_GerPT_Trim_Resultado!BL245</f>
        <v>81852.525569999998</v>
      </c>
      <c r="AZ4" s="1">
        <f>PLANEL_GerPT_Trim_Resultado!BM245</f>
        <v>77325.534650000001</v>
      </c>
      <c r="BA4" s="1">
        <f>PLANEL_GerPT_Trim_Resultado!BN245</f>
        <v>72062.154569999999</v>
      </c>
      <c r="BB4" s="1">
        <f>PLANEL_GerPT_Trim_Resultado!BO245</f>
        <v>74852.736940000003</v>
      </c>
      <c r="BC4" s="1">
        <f>PLANEL_GerPT_Trim_Resultado!BP245</f>
        <v>85480.170849999995</v>
      </c>
      <c r="BD4" s="1">
        <f>PLANEL_GerPT_Trim_Resultado!BQ245</f>
        <v>80168.840119999993</v>
      </c>
      <c r="BE4" s="1">
        <f>PLANEL_GerPT_Trim_Resultado!BR245</f>
        <v>73271.977350000001</v>
      </c>
      <c r="BF4" s="1">
        <f>PLANEL_GerPT_Trim_Resultado!BS245</f>
        <v>78127.848370000007</v>
      </c>
      <c r="BG4" s="1">
        <f>PLANEL_GerPT_Trim_Resultado!BT245</f>
        <v>86410.659050000002</v>
      </c>
      <c r="BH4" s="1">
        <f>PLANEL_GerPT_Trim_Resultado!BU245</f>
        <v>80307.955700000006</v>
      </c>
      <c r="BI4" s="1">
        <f>PLANEL_GerPT_Trim_Resultado!BV245</f>
        <v>73519.886939999997</v>
      </c>
      <c r="BJ4" s="1">
        <f>PLANEL_GerPT_Trim_Resultado!BW245</f>
        <v>79307.778260000006</v>
      </c>
      <c r="BK4" s="1">
        <f>PLANEL_GerPT_Trim_Resultado!BX245</f>
        <v>86410.659050000002</v>
      </c>
      <c r="BL4" s="1">
        <f>PLANEL_GerPT_Trim_Resultado!BY245</f>
        <v>78006.412689999997</v>
      </c>
      <c r="BM4" s="1">
        <f>PLANEL_GerPT_Trim_Resultado!BZ245</f>
        <v>75805.606169999999</v>
      </c>
      <c r="BN4" s="1">
        <f>PLANEL_GerPT_Trim_Resultado!CA245</f>
        <v>79187.337090000001</v>
      </c>
      <c r="BO4" s="1">
        <f>PLANEL_GerPT_Trim_Resultado!CB245</f>
        <v>86410.659050000002</v>
      </c>
      <c r="BP4" s="1">
        <f>PLANEL_GerPT_Trim_Resultado!CC245</f>
        <v>81072.139249999993</v>
      </c>
      <c r="BQ4" s="1">
        <f>PLANEL_GerPT_Trim_Resultado!CD245</f>
        <v>70844.73315</v>
      </c>
      <c r="BR4" s="1">
        <f>PLANEL_GerPT_Trim_Resultado!CE245</f>
        <v>79147.655939999997</v>
      </c>
      <c r="BS4" s="1">
        <f>PLANEL_GerPT_Trim_Resultado!CF245</f>
        <v>87084.999660000001</v>
      </c>
      <c r="BT4" s="1">
        <f>PLANEL_GerPT_Trim_Resultado!CG245</f>
        <v>82764.704490000004</v>
      </c>
      <c r="BU4" s="1">
        <f>PLANEL_GerPT_Trim_Resultado!CH245</f>
        <v>73531.998049999995</v>
      </c>
      <c r="BV4" s="1">
        <f>PLANEL_GerPT_Trim_Resultado!CI245</f>
        <v>79734.772960000002</v>
      </c>
      <c r="BW4" s="1">
        <f>PLANEL_GerPT_Trim_Resultado!CJ245</f>
        <v>87393.644279999993</v>
      </c>
      <c r="BX4" s="1">
        <f>PLANEL_GerPT_Trim_Resultado!CK245</f>
        <v>83100.01814</v>
      </c>
      <c r="BY4" s="1">
        <f>PLANEL_GerPT_Trim_Resultado!CL245</f>
        <v>73523.706720000002</v>
      </c>
      <c r="BZ4" s="1">
        <f>PLANEL_GerPT_Trim_Resultado!CM245</f>
        <v>79896.329129999998</v>
      </c>
      <c r="CA4" s="1">
        <f>PLANEL_GerPT_Trim_Resultado!CN245</f>
        <v>87842.634279999998</v>
      </c>
      <c r="CB4" s="1">
        <f>PLANEL_GerPT_Trim_Resultado!CO245</f>
        <v>83717.133010000005</v>
      </c>
      <c r="CC4" s="1">
        <f>PLANEL_GerPT_Trim_Resultado!CP245</f>
        <v>76964.403709999999</v>
      </c>
      <c r="CD4" s="1">
        <f>PLANEL_GerPT_Trim_Resultado!CQ245</f>
        <v>80131.347330000004</v>
      </c>
      <c r="CE4" s="1">
        <f>PLANEL_GerPT_Trim_Resultado!CR245</f>
        <v>88108.109419999993</v>
      </c>
      <c r="CF4" s="1">
        <f>PLANEL_GerPT_Trim_Resultado!CS245</f>
        <v>82757.276079999996</v>
      </c>
      <c r="CG4" s="1">
        <f>PLANEL_GerPT_Trim_Resultado!CT245</f>
        <v>75535.862040000007</v>
      </c>
      <c r="CH4" s="1">
        <f>PLANEL_GerPT_Trim_Resultado!CU245</f>
        <v>80270.306979999994</v>
      </c>
      <c r="CI4" s="1">
        <f>PLANEL_GerPT_Trim_Resultado!CV245</f>
        <v>88404.413079999998</v>
      </c>
      <c r="CJ4" s="1">
        <f>PLANEL_GerPT_Trim_Resultado!CW245</f>
        <v>83844.489790000007</v>
      </c>
      <c r="CK4" s="1">
        <f>PLANEL_GerPT_Trim_Resultado!CX245</f>
        <v>75769.580230000007</v>
      </c>
      <c r="CL4" s="1">
        <f>PLANEL_GerPT_Trim_Resultado!CY245</f>
        <v>80278.155530000004</v>
      </c>
      <c r="CM4" s="1">
        <f>PLANEL_GerPT_Trim_Resultado!CZ245</f>
        <v>88404.413079999998</v>
      </c>
      <c r="CN4" s="1">
        <f>PLANEL_GerPT_Trim_Resultado!DA245</f>
        <v>81503.791660000003</v>
      </c>
      <c r="CO4" s="1">
        <f>PLANEL_GerPT_Trim_Resultado!DB245</f>
        <v>75727.26784</v>
      </c>
      <c r="CP4" s="1">
        <f>PLANEL_GerPT_Trim_Resultado!DC245</f>
        <v>80205.101110000003</v>
      </c>
      <c r="CQ4" s="1">
        <f>PLANEL_GerPT_Trim_Resultado!DD245</f>
        <v>88404.413079999998</v>
      </c>
      <c r="CR4" s="1">
        <f>PLANEL_GerPT_Trim_Resultado!DE245</f>
        <v>83312.242280000006</v>
      </c>
      <c r="CS4" s="1">
        <f>PLANEL_GerPT_Trim_Resultado!DF245</f>
        <v>77209.131800000003</v>
      </c>
      <c r="CT4" s="1">
        <f>PLANEL_GerPT_Trim_Resultado!DG245</f>
        <v>79356.52304</v>
      </c>
      <c r="CU4" s="1">
        <f>PLANEL_GerPT_Trim_Resultado!DH245</f>
        <v>88432.555479999995</v>
      </c>
      <c r="CV4" s="1">
        <f>PLANEL_GerPT_Trim_Resultado!DI245</f>
        <v>83686.495920000001</v>
      </c>
      <c r="CW4" s="1">
        <f>PLANEL_GerPT_Trim_Resultado!DJ245</f>
        <v>72477.911009999996</v>
      </c>
      <c r="CX4" s="1">
        <f>PLANEL_GerPT_Trim_Resultado!DK245</f>
        <v>80458.829400000002</v>
      </c>
      <c r="CY4" s="68">
        <f>PLANEL_GerPT_Trim_Resultado!DL245</f>
        <v>88435.601880000002</v>
      </c>
      <c r="CZ4" s="68">
        <f>PLANEL_GerPT_Trim_Resultado!DM245</f>
        <v>83740.557579999993</v>
      </c>
      <c r="DA4" s="68">
        <f>PLANEL_GerPT_Trim_Resultado!DN245</f>
        <v>70277.185970000006</v>
      </c>
      <c r="DB4" s="68">
        <f>PLANEL_GerPT_Trim_Resultado!DO245</f>
        <v>80506.429399999994</v>
      </c>
      <c r="DC4" s="1">
        <f>PLANEL_GerPT_Trim_Resultado!DP245</f>
        <v>88435.601880000002</v>
      </c>
      <c r="DD4" s="1">
        <f>PLANEL_GerPT_Trim_Resultado!DQ245</f>
        <v>81969.393700000001</v>
      </c>
      <c r="DE4" s="1">
        <f>PLANEL_GerPT_Trim_Resultado!DR245</f>
        <v>76785.553249999997</v>
      </c>
      <c r="DF4" s="1">
        <f>PLANEL_GerPT_Trim_Resultado!DS245</f>
        <v>77917.772760000007</v>
      </c>
      <c r="DG4" s="1">
        <f>PLANEL_GerPT_Trim_Resultado!DT245</f>
        <v>88432.555479999995</v>
      </c>
      <c r="DH4" s="1">
        <f>PLANEL_GerPT_Trim_Resultado!DU245</f>
        <v>84023.741120000006</v>
      </c>
      <c r="DI4" s="1">
        <f>PLANEL_GerPT_Trim_Resultado!DV245</f>
        <v>75896.773990000002</v>
      </c>
      <c r="DJ4" s="1">
        <f>PLANEL_GerPT_Trim_Resultado!DW245</f>
        <v>79432.738920000003</v>
      </c>
      <c r="DK4" s="1">
        <f>PLANEL_GerPT_Trim_Resultado!DX245</f>
        <v>88432.555479999995</v>
      </c>
      <c r="DL4" s="1">
        <f>PLANEL_GerPT_Trim_Resultado!DY245</f>
        <v>83433.543900000004</v>
      </c>
      <c r="DM4" s="1">
        <f>PLANEL_GerPT_Trim_Resultado!DZ245</f>
        <v>70601.66661</v>
      </c>
      <c r="DN4" s="1">
        <f>PLANEL_GerPT_Trim_Resultado!EA245</f>
        <v>77944.807889999996</v>
      </c>
      <c r="DO4" s="1">
        <f>PLANEL_GerPT_Trim_Resultado!EB245</f>
        <v>88435.601880000002</v>
      </c>
      <c r="DP4" s="1">
        <f>PLANEL_GerPT_Trim_Resultado!EC245</f>
        <v>84023.741120000006</v>
      </c>
      <c r="DQ4" s="1">
        <f>PLANEL_GerPT_Trim_Resultado!ED245</f>
        <v>77842.380709999998</v>
      </c>
      <c r="DR4" s="1">
        <f>PLANEL_GerPT_Trim_Resultado!EE245</f>
        <v>80161.975980000003</v>
      </c>
      <c r="DS4" s="1">
        <f>PLANEL_GerPT_Trim_Resultado!EF245</f>
        <v>88028.23229</v>
      </c>
      <c r="DT4" s="1">
        <f>PLANEL_GerPT_Trim_Resultado!EG245</f>
        <v>84023.741120000006</v>
      </c>
      <c r="DU4" s="1">
        <f>PLANEL_GerPT_Trim_Resultado!EH245</f>
        <v>75720.180559999993</v>
      </c>
      <c r="DV4" s="1">
        <f>PLANEL_GerPT_Trim_Resultado!EI245</f>
        <v>79089.132299999997</v>
      </c>
      <c r="DW4" s="1">
        <f>PLANEL_GerPT_Trim_Resultado!EJ245</f>
        <v>88432.555479999995</v>
      </c>
      <c r="DX4" s="1">
        <f>PLANEL_GerPT_Trim_Resultado!EK245</f>
        <v>84023.741120000006</v>
      </c>
      <c r="DY4" s="1">
        <f>PLANEL_GerPT_Trim_Resultado!EL245</f>
        <v>77437.581290000002</v>
      </c>
      <c r="DZ4" s="1">
        <f>PLANEL_GerPT_Trim_Resultado!EM245</f>
        <v>76454.456300000005</v>
      </c>
      <c r="EA4" s="1">
        <f>PLANEL_GerPT_Trim_Resultado!EN245</f>
        <v>87523.910090000005</v>
      </c>
      <c r="EB4" s="1">
        <f>PLANEL_GerPT_Trim_Resultado!EO245</f>
        <v>84023.741120000006</v>
      </c>
      <c r="EC4" s="1">
        <f>PLANEL_GerPT_Trim_Resultado!EP245</f>
        <v>77526.651710000006</v>
      </c>
      <c r="ED4" s="1">
        <f>PLANEL_GerPT_Trim_Resultado!EQ245</f>
        <v>80012.563699999999</v>
      </c>
      <c r="EE4" s="1">
        <f>PLANEL_GerPT_Trim_Resultado!ER245</f>
        <v>86271.676049999995</v>
      </c>
      <c r="EF4" s="1">
        <f>PLANEL_GerPT_Trim_Resultado!ES245</f>
        <v>84023.741120000006</v>
      </c>
      <c r="EG4" s="1">
        <f>PLANEL_GerPT_Trim_Resultado!ET245</f>
        <v>76405.719559999998</v>
      </c>
      <c r="EH4" s="1">
        <f>PLANEL_GerPT_Trim_Resultado!EU245</f>
        <v>77581.08511</v>
      </c>
      <c r="EI4" s="1">
        <f>PLANEL_GerPT_Trim_Resultado!EV245</f>
        <v>86191.505449999997</v>
      </c>
      <c r="EJ4" s="1">
        <f>PLANEL_GerPT_Trim_Resultado!EW245</f>
        <v>84023.741120000006</v>
      </c>
      <c r="EK4" s="1">
        <f>PLANEL_GerPT_Trim_Resultado!EX245</f>
        <v>75564.739910000004</v>
      </c>
      <c r="EL4" s="1">
        <f>PLANEL_GerPT_Trim_Resultado!EY245</f>
        <v>78487.702650000007</v>
      </c>
      <c r="EM4" s="1">
        <f>PLANEL_GerPT_Trim_Resultado!EZ245</f>
        <v>86405.080059999993</v>
      </c>
      <c r="EN4" s="1">
        <f>PLANEL_GerPT_Trim_Resultado!FA245</f>
        <v>84090.415120000005</v>
      </c>
      <c r="EO4" s="1">
        <f>PLANEL_GerPT_Trim_Resultado!FB245</f>
        <v>76608.837029999995</v>
      </c>
      <c r="EP4" s="1">
        <f>PLANEL_GerPT_Trim_Resultado!FC245</f>
        <v>79856.246889999995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4441.5287259999996</v>
      </c>
      <c r="G5" s="1">
        <f>PLANEL_GerPT_Trim_Resultado!T257</f>
        <v>4911.4754480000001</v>
      </c>
      <c r="H5" s="1">
        <f>PLANEL_GerPT_Trim_Resultado!U257</f>
        <v>4997.6789099999996</v>
      </c>
      <c r="I5" s="1">
        <f>PLANEL_GerPT_Trim_Resultado!V257</f>
        <v>4854.4821179999999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5057.3241500000004</v>
      </c>
      <c r="M5" s="1">
        <f>PLANEL_GerPT_Trim_Resultado!Z257</f>
        <v>4950.9601380000004</v>
      </c>
      <c r="N5" s="1">
        <f>PLANEL_GerPT_Trim_Resultado!AA257</f>
        <v>4898.7023259999996</v>
      </c>
      <c r="O5" s="1">
        <f>PLANEL_GerPT_Trim_Resultado!AB257</f>
        <v>5188.0165079999997</v>
      </c>
      <c r="P5" s="1">
        <f>PLANEL_GerPT_Trim_Resultado!AC257</f>
        <v>5251.2744499999999</v>
      </c>
      <c r="Q5" s="1">
        <f>PLANEL_GerPT_Trim_Resultado!AD257</f>
        <v>4982.4464580000003</v>
      </c>
      <c r="R5" s="1">
        <f>PLANEL_GerPT_Trim_Resultado!AE257</f>
        <v>5086.3314259999997</v>
      </c>
      <c r="S5" s="1">
        <f>PLANEL_GerPT_Trim_Resultado!AF257</f>
        <v>5151.2923879999998</v>
      </c>
      <c r="T5" s="1">
        <f>PLANEL_GerPT_Trim_Resultado!AG257</f>
        <v>5144.7812439999998</v>
      </c>
      <c r="U5" s="1">
        <f>PLANEL_GerPT_Trim_Resultado!AH257</f>
        <v>5235.5823179999998</v>
      </c>
      <c r="V5" s="1">
        <f>PLANEL_GerPT_Trim_Resultado!AI257</f>
        <v>5200.1661260000001</v>
      </c>
      <c r="W5" s="1">
        <f>PLANEL_GerPT_Trim_Resultado!AJ257</f>
        <v>5468.3100590000004</v>
      </c>
      <c r="X5" s="1">
        <f>PLANEL_GerPT_Trim_Resultado!AK257</f>
        <v>5407.5291100000004</v>
      </c>
      <c r="Y5" s="1">
        <f>PLANEL_GerPT_Trim_Resultado!AL257</f>
        <v>4987.3744379999998</v>
      </c>
      <c r="Z5" s="1">
        <f>PLANEL_GerPT_Trim_Resultado!AM257</f>
        <v>5319.5570760000001</v>
      </c>
      <c r="AA5" s="1">
        <f>PLANEL_GerPT_Trim_Resultado!AN257</f>
        <v>7743.0591329999997</v>
      </c>
      <c r="AB5" s="1">
        <f>PLANEL_GerPT_Trim_Resultado!AO257</f>
        <v>7762.0109750000001</v>
      </c>
      <c r="AC5" s="1">
        <f>PLANEL_GerPT_Trim_Resultado!AP257</f>
        <v>7610.6685550000002</v>
      </c>
      <c r="AD5" s="1">
        <f>PLANEL_GerPT_Trim_Resultado!AQ257</f>
        <v>7568.3274330000004</v>
      </c>
      <c r="AE5" s="1">
        <f>PLANEL_GerPT_Trim_Resultado!AR257</f>
        <v>5612.0573020000002</v>
      </c>
      <c r="AF5" s="1">
        <f>PLANEL_GerPT_Trim_Resultado!AS257</f>
        <v>5405.0411819999999</v>
      </c>
      <c r="AG5" s="1">
        <f>PLANEL_GerPT_Trim_Resultado!AT257</f>
        <v>9343.0948380000009</v>
      </c>
      <c r="AH5" s="1">
        <f>PLANEL_GerPT_Trim_Resultado!AU257</f>
        <v>9115.9762069999997</v>
      </c>
      <c r="AI5" s="1">
        <f>PLANEL_GerPT_Trim_Resultado!AV257</f>
        <v>9531.8303020000003</v>
      </c>
      <c r="AJ5" s="1">
        <f>PLANEL_GerPT_Trim_Resultado!AW257</f>
        <v>9521.7754320000004</v>
      </c>
      <c r="AK5" s="1">
        <f>PLANEL_GerPT_Trim_Resultado!AX257</f>
        <v>9163.0180380000002</v>
      </c>
      <c r="AL5" s="1">
        <f>PLANEL_GerPT_Trim_Resultado!AY257</f>
        <v>9258.9682260000009</v>
      </c>
      <c r="AM5" s="1">
        <f>PLANEL_GerPT_Trim_Resultado!AZ257</f>
        <v>12071.490180000001</v>
      </c>
      <c r="AN5" s="1">
        <f>PLANEL_GerPT_Trim_Resultado!BA257</f>
        <v>8450.8453850000005</v>
      </c>
      <c r="AO5" s="1">
        <f>PLANEL_GerPT_Trim_Resultado!BB257</f>
        <v>11608.47284</v>
      </c>
      <c r="AP5" s="1">
        <f>PLANEL_GerPT_Trim_Resultado!BC257</f>
        <v>11835.15223</v>
      </c>
      <c r="AQ5" s="1">
        <f>PLANEL_GerPT_Trim_Resultado!BD257</f>
        <v>12070.903749999999</v>
      </c>
      <c r="AR5" s="1">
        <f>PLANEL_GerPT_Trim_Resultado!BE257</f>
        <v>11470.40814</v>
      </c>
      <c r="AS5" s="1">
        <f>PLANEL_GerPT_Trim_Resultado!BF257</f>
        <v>7918.5846179999999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12138.97804</v>
      </c>
      <c r="AW5" s="1">
        <f>PLANEL_GerPT_Trim_Resultado!BJ257</f>
        <v>11767.219580000001</v>
      </c>
      <c r="AX5" s="1">
        <f>PLANEL_GerPT_Trim_Resultado!BK257</f>
        <v>11813.721729999999</v>
      </c>
      <c r="AY5" s="1">
        <f>PLANEL_GerPT_Trim_Resultado!BL257</f>
        <v>12072.83035</v>
      </c>
      <c r="AZ5" s="1">
        <f>PLANEL_GerPT_Trim_Resultado!BM257</f>
        <v>9924.1662990000004</v>
      </c>
      <c r="BA5" s="1">
        <f>PLANEL_GerPT_Trim_Resultado!BN257</f>
        <v>5844.7598260000004</v>
      </c>
      <c r="BB5" s="1">
        <f>PLANEL_GerPT_Trim_Resultado!BO257</f>
        <v>11511.1332</v>
      </c>
      <c r="BC5" s="1">
        <f>PLANEL_GerPT_Trim_Resultado!BP257</f>
        <v>12307.552240000001</v>
      </c>
      <c r="BD5" s="1">
        <f>PLANEL_GerPT_Trim_Resultado!BQ257</f>
        <v>7870.8963949999998</v>
      </c>
      <c r="BE5" s="1">
        <f>PLANEL_GerPT_Trim_Resultado!BR257</f>
        <v>7934.3038850000003</v>
      </c>
      <c r="BF5" s="1">
        <f>PLANEL_GerPT_Trim_Resultado!BS257</f>
        <v>12069.600549999999</v>
      </c>
      <c r="BG5" s="1">
        <f>PLANEL_GerPT_Trim_Resultado!BT257</f>
        <v>13881.923349999999</v>
      </c>
      <c r="BH5" s="1">
        <f>PLANEL_GerPT_Trim_Resultado!BU257</f>
        <v>12076.16064</v>
      </c>
      <c r="BI5" s="1">
        <f>PLANEL_GerPT_Trim_Resultado!BV257</f>
        <v>11910.938239999999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13876.07044</v>
      </c>
      <c r="BM5" s="1">
        <f>PLANEL_GerPT_Trim_Resultado!BZ257</f>
        <v>11177.732840000001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10732.35266</v>
      </c>
      <c r="BQ5" s="1">
        <f>PLANEL_GerPT_Trim_Resultado!CD257</f>
        <v>13565.256439999999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9922.67281</v>
      </c>
      <c r="BU5" s="1">
        <f>PLANEL_GerPT_Trim_Resultado!CH257</f>
        <v>13601.85758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10734.502140000001</v>
      </c>
      <c r="BY5" s="1">
        <f>PLANEL_GerPT_Trim_Resultado!CL257</f>
        <v>13512.29501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11390.54556</v>
      </c>
      <c r="CC5" s="1">
        <f>PLANEL_GerPT_Trim_Resultado!CP257</f>
        <v>13728.34388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14038.891310000001</v>
      </c>
      <c r="CG5" s="1">
        <f>PLANEL_GerPT_Trim_Resultado!CT257</f>
        <v>11178.008239999999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12132.869979999999</v>
      </c>
      <c r="CK5" s="1">
        <f>PLANEL_GerPT_Trim_Resultado!CX257</f>
        <v>11160.00662</v>
      </c>
      <c r="CL5" s="1">
        <f>PLANEL_GerPT_Trim_Resultado!CY257</f>
        <v>13377.649219999999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11357.03794</v>
      </c>
      <c r="CP5" s="1">
        <f>PLANEL_GerPT_Trim_Resultado!DC257</f>
        <v>13366.25603</v>
      </c>
      <c r="CQ5" s="1">
        <f>PLANEL_GerPT_Trim_Resultado!DD257</f>
        <v>13881.923349999999</v>
      </c>
      <c r="CR5" s="1">
        <f>PLANEL_GerPT_Trim_Resultado!DE257</f>
        <v>11575.565640000001</v>
      </c>
      <c r="CS5" s="1">
        <f>PLANEL_GerPT_Trim_Resultado!DF257</f>
        <v>6444.4235740000004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10730.963809999999</v>
      </c>
      <c r="CW5" s="1">
        <f>PLANEL_GerPT_Trim_Resultado!DJ257</f>
        <v>13387.17164</v>
      </c>
      <c r="CX5" s="1">
        <f>PLANEL_GerPT_Trim_Resultado!DK257</f>
        <v>11877.3838</v>
      </c>
      <c r="CY5" s="68">
        <f>PLANEL_GerPT_Trim_Resultado!DL257</f>
        <v>13878.87695</v>
      </c>
      <c r="CZ5" s="68">
        <f>PLANEL_GerPT_Trim_Resultado!DM257</f>
        <v>11508.659309999999</v>
      </c>
      <c r="DA5" s="68">
        <f>PLANEL_GerPT_Trim_Resultado!DN257</f>
        <v>12274.82351</v>
      </c>
      <c r="DB5" s="68">
        <f>PLANEL_GerPT_Trim_Resultado!DO257</f>
        <v>13642.13673</v>
      </c>
      <c r="DC5" s="1">
        <f>PLANEL_GerPT_Trim_Resultado!DP257</f>
        <v>13878.87695</v>
      </c>
      <c r="DD5" s="1">
        <f>PLANEL_GerPT_Trim_Resultado!DQ257</f>
        <v>13968.42049</v>
      </c>
      <c r="DE5" s="1">
        <f>PLANEL_GerPT_Trim_Resultado!DR257</f>
        <v>8894.5274659999995</v>
      </c>
      <c r="DF5" s="1">
        <f>PLANEL_GerPT_Trim_Resultado!DS257</f>
        <v>13640.54213</v>
      </c>
      <c r="DG5" s="1">
        <f>PLANEL_GerPT_Trim_Resultado!DT257</f>
        <v>13881.923349999999</v>
      </c>
      <c r="DH5" s="1">
        <f>PLANEL_GerPT_Trim_Resultado!DU257</f>
        <v>12503.857040000001</v>
      </c>
      <c r="DI5" s="1">
        <f>PLANEL_GerPT_Trim_Resultado!DV257</f>
        <v>7936.3432380000004</v>
      </c>
      <c r="DJ5" s="1">
        <f>PLANEL_GerPT_Trim_Resultado!DW257</f>
        <v>12069.80796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13505.733480000001</v>
      </c>
      <c r="DN5" s="1">
        <f>PLANEL_GerPT_Trim_Resultado!EA257</f>
        <v>13499.258529999999</v>
      </c>
      <c r="DO5" s="1">
        <f>PLANEL_GerPT_Trim_Resultado!EB257</f>
        <v>13878.87695</v>
      </c>
      <c r="DP5" s="1">
        <f>PLANEL_GerPT_Trim_Resultado!EC257</f>
        <v>14038.891310000001</v>
      </c>
      <c r="DQ5" s="1">
        <f>PLANEL_GerPT_Trim_Resultado!ED257</f>
        <v>7203.1378379999996</v>
      </c>
      <c r="DR5" s="1">
        <f>PLANEL_GerPT_Trim_Resultado!EE257</f>
        <v>11208.625029999999</v>
      </c>
      <c r="DS5" s="1">
        <f>PLANEL_GerPT_Trim_Resultado!EF257</f>
        <v>13690.971949999999</v>
      </c>
      <c r="DT5" s="1">
        <f>PLANEL_GerPT_Trim_Resultado!EG257</f>
        <v>14038.891310000001</v>
      </c>
      <c r="DU5" s="1">
        <f>PLANEL_GerPT_Trim_Resultado!EH257</f>
        <v>12330.871160000001</v>
      </c>
      <c r="DV5" s="1">
        <f>PLANEL_GerPT_Trim_Resultado!EI257</f>
        <v>12608.098529999999</v>
      </c>
      <c r="DW5" s="1">
        <f>PLANEL_GerPT_Trim_Resultado!EJ257</f>
        <v>13687.329309999999</v>
      </c>
      <c r="DX5" s="1">
        <f>PLANEL_GerPT_Trim_Resultado!EK257</f>
        <v>14038.891310000001</v>
      </c>
      <c r="DY5" s="1">
        <f>PLANEL_GerPT_Trim_Resultado!EL257</f>
        <v>13430.820589999999</v>
      </c>
      <c r="DZ5" s="1">
        <f>PLANEL_GerPT_Trim_Resultado!EM257</f>
        <v>13642.13673</v>
      </c>
      <c r="EA5" s="1">
        <f>PLANEL_GerPT_Trim_Resultado!EN257</f>
        <v>13878.87695</v>
      </c>
      <c r="EB5" s="1">
        <f>PLANEL_GerPT_Trim_Resultado!EO257</f>
        <v>14038.891310000001</v>
      </c>
      <c r="EC5" s="1">
        <f>PLANEL_GerPT_Trim_Resultado!EP257</f>
        <v>13053.09008</v>
      </c>
      <c r="ED5" s="1">
        <f>PLANEL_GerPT_Trim_Resultado!EQ257</f>
        <v>9006.1850119999999</v>
      </c>
      <c r="EE5" s="1">
        <f>PLANEL_GerPT_Trim_Resultado!ER257</f>
        <v>13878.87695</v>
      </c>
      <c r="EF5" s="1">
        <f>PLANEL_GerPT_Trim_Resultado!ES257</f>
        <v>14038.891310000001</v>
      </c>
      <c r="EG5" s="1">
        <f>PLANEL_GerPT_Trim_Resultado!ET257</f>
        <v>13509.865690000001</v>
      </c>
      <c r="EH5" s="1">
        <f>PLANEL_GerPT_Trim_Resultado!EU257</f>
        <v>10611.207399999999</v>
      </c>
      <c r="EI5" s="1">
        <f>PLANEL_GerPT_Trim_Resultado!EV257</f>
        <v>12474.221970000001</v>
      </c>
      <c r="EJ5" s="1">
        <f>PLANEL_GerPT_Trim_Resultado!EW257</f>
        <v>14038.891310000001</v>
      </c>
      <c r="EK5" s="1">
        <f>PLANEL_GerPT_Trim_Resultado!EX257</f>
        <v>7819.0906530000002</v>
      </c>
      <c r="EL5" s="1">
        <f>PLANEL_GerPT_Trim_Resultado!EY257</f>
        <v>11065.952730000001</v>
      </c>
      <c r="EM5" s="1">
        <f>PLANEL_GerPT_Trim_Resultado!EZ257</f>
        <v>13818.49559</v>
      </c>
      <c r="EN5" s="1">
        <f>PLANEL_GerPT_Trim_Resultado!FA257</f>
        <v>14038.891310000001</v>
      </c>
      <c r="EO5" s="1">
        <f>PLANEL_GerPT_Trim_Resultado!FB257</f>
        <v>5369.0182379999997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3488.0218009999999</v>
      </c>
      <c r="F7" s="18">
        <f>PLANEL_GerPT_Trim_Resultado!S149</f>
        <v>4094.4035990000002</v>
      </c>
      <c r="G7" s="18">
        <f>PLANEL_GerPT_Trim_Resultado!T149</f>
        <v>4094.4035990000002</v>
      </c>
      <c r="H7" s="18">
        <f>PLANEL_GerPT_Trim_Resultado!U149</f>
        <v>4305.6897570000001</v>
      </c>
      <c r="I7" s="18">
        <f>PLANEL_GerPT_Trim_Resultado!V149</f>
        <v>3488.0218009999999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4094.4035990000002</v>
      </c>
      <c r="P7" s="18">
        <f>PLANEL_GerPT_Trim_Resultado!AC149</f>
        <v>1781.246533</v>
      </c>
      <c r="Q7" s="18">
        <f>PLANEL_GerPT_Trim_Resultado!AD149</f>
        <v>3239.7842519999999</v>
      </c>
      <c r="R7" s="18">
        <f>PLANEL_GerPT_Trim_Resultado!AE149</f>
        <v>3275.8083369999999</v>
      </c>
      <c r="S7" s="18">
        <f>PLANEL_GerPT_Trim_Resultado!AF149</f>
        <v>4094.4035990000002</v>
      </c>
      <c r="T7" s="18">
        <f>PLANEL_GerPT_Trim_Resultado!AG149</f>
        <v>3593.1911439999999</v>
      </c>
      <c r="U7" s="18">
        <f>PLANEL_GerPT_Trim_Resultado!AH149</f>
        <v>3002.1583850000002</v>
      </c>
      <c r="V7" s="18">
        <f>PLANEL_GerPT_Trim_Resultado!AI149</f>
        <v>3328.8473439999998</v>
      </c>
      <c r="W7" s="18">
        <f>PLANEL_GerPT_Trim_Resultado!AJ149</f>
        <v>2726.805323</v>
      </c>
      <c r="X7" s="18">
        <f>PLANEL_GerPT_Trim_Resultado!AK149</f>
        <v>404.38086179999999</v>
      </c>
      <c r="Y7" s="18">
        <f>PLANEL_GerPT_Trim_Resultado!AL149</f>
        <v>3699.3079590000002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2550.7327570000002</v>
      </c>
      <c r="AC7" s="18">
        <f>PLANEL_GerPT_Trim_Resultado!AP149</f>
        <v>3239.7842519999999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4094.4035990000002</v>
      </c>
      <c r="AG7" s="18">
        <f>PLANEL_GerPT_Trim_Resultado!AT149</f>
        <v>3488.0218009999999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3025.6556799999998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2660.0264050000001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1164.4425470000001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5997.4002280000004</v>
      </c>
      <c r="D8" s="18">
        <f>PLANEL_GerPT_Trim_Resultado!Q113+PLANEL_GerPT_Trim_Resultado!Q125+PLANEL_GerPT_Trim_Resultado!Q137</f>
        <v>5319.394636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5019.1362419999996</v>
      </c>
      <c r="G8" s="18">
        <f>PLANEL_GerPT_Trim_Resultado!T113+PLANEL_GerPT_Trim_Resultado!T125+PLANEL_GerPT_Trim_Resultado!T137</f>
        <v>6664.8970209999998</v>
      </c>
      <c r="H8" s="18">
        <f>PLANEL_GerPT_Trim_Resultado!U113+PLANEL_GerPT_Trim_Resultado!U125+PLANEL_GerPT_Trim_Resultado!U137</f>
        <v>6330.6351489999997</v>
      </c>
      <c r="I8" s="18">
        <f>PLANEL_GerPT_Trim_Resultado!V113+PLANEL_GerPT_Trim_Resultado!V125+PLANEL_GerPT_Trim_Resultado!V137</f>
        <v>6546.554744</v>
      </c>
      <c r="J8" s="18">
        <f>PLANEL_GerPT_Trim_Resultado!W113+PLANEL_GerPT_Trim_Resultado!W125+PLANEL_GerPT_Trim_Resultado!W137</f>
        <v>6597.8761690000001</v>
      </c>
      <c r="K8" s="18">
        <f>PLANEL_GerPT_Trim_Resultado!X113+PLANEL_GerPT_Trim_Resultado!X125+PLANEL_GerPT_Trim_Resultado!X137</f>
        <v>6167.2425929999999</v>
      </c>
      <c r="L8" s="18">
        <f>PLANEL_GerPT_Trim_Resultado!Y113+PLANEL_GerPT_Trim_Resultado!Y125+PLANEL_GerPT_Trim_Resultado!Y137</f>
        <v>6528.6073539999998</v>
      </c>
      <c r="M8" s="18">
        <f>PLANEL_GerPT_Trim_Resultado!Z113+PLANEL_GerPT_Trim_Resultado!Z125+PLANEL_GerPT_Trim_Resultado!Z137</f>
        <v>6761.7255349999996</v>
      </c>
      <c r="N8" s="18">
        <f>PLANEL_GerPT_Trim_Resultado!AA113+PLANEL_GerPT_Trim_Resultado!AA125+PLANEL_GerPT_Trim_Resultado!AA137</f>
        <v>7004.2886559999997</v>
      </c>
      <c r="O8" s="18">
        <f>PLANEL_GerPT_Trim_Resultado!AB113+PLANEL_GerPT_Trim_Resultado!AB125+PLANEL_GerPT_Trim_Resultado!AB137</f>
        <v>6583.6956289999998</v>
      </c>
      <c r="P8" s="18">
        <f>PLANEL_GerPT_Trim_Resultado!AC113+PLANEL_GerPT_Trim_Resultado!AC125+PLANEL_GerPT_Trim_Resultado!AC137</f>
        <v>4400.4369129999995</v>
      </c>
      <c r="Q8" s="18">
        <f>PLANEL_GerPT_Trim_Resultado!AD113+PLANEL_GerPT_Trim_Resultado!AD125+PLANEL_GerPT_Trim_Resultado!AD137</f>
        <v>6768.3578360000001</v>
      </c>
      <c r="R8" s="18">
        <f>PLANEL_GerPT_Trim_Resultado!AE113+PLANEL_GerPT_Trim_Resultado!AE125+PLANEL_GerPT_Trim_Resultado!AE137</f>
        <v>6768.3578360000001</v>
      </c>
      <c r="S8" s="18">
        <f>PLANEL_GerPT_Trim_Resultado!AF113+PLANEL_GerPT_Trim_Resultado!AF125+PLANEL_GerPT_Trim_Resultado!AF137</f>
        <v>6582.9045999999998</v>
      </c>
      <c r="T8" s="18">
        <f>PLANEL_GerPT_Trim_Resultado!AG113+PLANEL_GerPT_Trim_Resultado!AG125+PLANEL_GerPT_Trim_Resultado!AG137</f>
        <v>4319.1438529999996</v>
      </c>
      <c r="U8" s="18">
        <f>PLANEL_GerPT_Trim_Resultado!AH113+PLANEL_GerPT_Trim_Resultado!AH125+PLANEL_GerPT_Trim_Resultado!AH137</f>
        <v>6223.2946629999997</v>
      </c>
      <c r="V8" s="18">
        <f>PLANEL_GerPT_Trim_Resultado!AI113+PLANEL_GerPT_Trim_Resultado!AI125+PLANEL_GerPT_Trim_Resultado!AI137</f>
        <v>7075.2438739999998</v>
      </c>
      <c r="W8" s="18">
        <f>PLANEL_GerPT_Trim_Resultado!AJ113+PLANEL_GerPT_Trim_Resultado!AJ125+PLANEL_GerPT_Trim_Resultado!AJ137</f>
        <v>7989.6486770000001</v>
      </c>
      <c r="X8" s="18">
        <f>PLANEL_GerPT_Trim_Resultado!AK113+PLANEL_GerPT_Trim_Resultado!AK125+PLANEL_GerPT_Trim_Resultado!AK137</f>
        <v>6351.9440850000001</v>
      </c>
      <c r="Y8" s="18">
        <f>PLANEL_GerPT_Trim_Resultado!AL113+PLANEL_GerPT_Trim_Resultado!AL125+PLANEL_GerPT_Trim_Resultado!AL137</f>
        <v>6989.6871920000003</v>
      </c>
      <c r="Z8" s="18">
        <f>PLANEL_GerPT_Trim_Resultado!AM113+PLANEL_GerPT_Trim_Resultado!AM125+PLANEL_GerPT_Trim_Resultado!AM137</f>
        <v>7891.7748650000003</v>
      </c>
      <c r="AA8" s="18">
        <f>PLANEL_GerPT_Trim_Resultado!AN113+PLANEL_GerPT_Trim_Resultado!AN125+PLANEL_GerPT_Trim_Resultado!AN137</f>
        <v>8573.7648939999999</v>
      </c>
      <c r="AB8" s="18">
        <f>PLANEL_GerPT_Trim_Resultado!AO113+PLANEL_GerPT_Trim_Resultado!AO125+PLANEL_GerPT_Trim_Resultado!AO137</f>
        <v>5927.0978379999997</v>
      </c>
      <c r="AC8" s="18">
        <f>PLANEL_GerPT_Trim_Resultado!AP113+PLANEL_GerPT_Trim_Resultado!AP125+PLANEL_GerPT_Trim_Resultado!AP137</f>
        <v>7635.0447350000004</v>
      </c>
      <c r="AD8" s="18">
        <f>PLANEL_GerPT_Trim_Resultado!AQ113+PLANEL_GerPT_Trim_Resultado!AQ125+PLANEL_GerPT_Trim_Resultado!AQ137</f>
        <v>8225.1901070000004</v>
      </c>
      <c r="AE8" s="18">
        <f>PLANEL_GerPT_Trim_Resultado!AR113+PLANEL_GerPT_Trim_Resultado!AR125+PLANEL_GerPT_Trim_Resultado!AR137</f>
        <v>7584.6723279999997</v>
      </c>
      <c r="AF8" s="18">
        <f>PLANEL_GerPT_Trim_Resultado!AS113+PLANEL_GerPT_Trim_Resultado!AS125+PLANEL_GerPT_Trim_Resultado!AS137</f>
        <v>5657.3526849999998</v>
      </c>
      <c r="AG8" s="18">
        <f>PLANEL_GerPT_Trim_Resultado!AT113+PLANEL_GerPT_Trim_Resultado!AT125+PLANEL_GerPT_Trim_Resultado!AT137</f>
        <v>7786.9845100000002</v>
      </c>
      <c r="AH8" s="18">
        <f>PLANEL_GerPT_Trim_Resultado!AU113+PLANEL_GerPT_Trim_Resultado!AU125+PLANEL_GerPT_Trim_Resultado!AU137</f>
        <v>7813.5137139999997</v>
      </c>
      <c r="AI8" s="18">
        <f>PLANEL_GerPT_Trim_Resultado!AV113+PLANEL_GerPT_Trim_Resultado!AV125+PLANEL_GerPT_Trim_Resultado!AV137</f>
        <v>6752.4137570000003</v>
      </c>
      <c r="AJ8" s="18">
        <f>PLANEL_GerPT_Trim_Resultado!AW113+PLANEL_GerPT_Trim_Resultado!AW125+PLANEL_GerPT_Trim_Resultado!AW137</f>
        <v>6921.253189</v>
      </c>
      <c r="AK8" s="18">
        <f>PLANEL_GerPT_Trim_Resultado!AX113+PLANEL_GerPT_Trim_Resultado!AX125+PLANEL_GerPT_Trim_Resultado!AX137</f>
        <v>8105.8768799999998</v>
      </c>
      <c r="AL8" s="18">
        <f>PLANEL_GerPT_Trim_Resultado!AY113+PLANEL_GerPT_Trim_Resultado!AY125+PLANEL_GerPT_Trim_Resultado!AY137</f>
        <v>7803.4519659999996</v>
      </c>
      <c r="AM8" s="18">
        <f>PLANEL_GerPT_Trim_Resultado!AZ113+PLANEL_GerPT_Trim_Resultado!AZ125+PLANEL_GerPT_Trim_Resultado!AZ137</f>
        <v>8120.7092350000003</v>
      </c>
      <c r="AN8" s="18">
        <f>PLANEL_GerPT_Trim_Resultado!BA113+PLANEL_GerPT_Trim_Resultado!BA125+PLANEL_GerPT_Trim_Resultado!BA137</f>
        <v>8725.6088199999995</v>
      </c>
      <c r="AO8" s="18">
        <f>PLANEL_GerPT_Trim_Resultado!BB113+PLANEL_GerPT_Trim_Resultado!BB125+PLANEL_GerPT_Trim_Resultado!BB137</f>
        <v>8725.6088199999995</v>
      </c>
      <c r="AP8" s="18">
        <f>PLANEL_GerPT_Trim_Resultado!BC113+PLANEL_GerPT_Trim_Resultado!BC125+PLANEL_GerPT_Trim_Resultado!BC137</f>
        <v>8725.6088199999995</v>
      </c>
      <c r="AQ8" s="18">
        <f>PLANEL_GerPT_Trim_Resultado!BD113+PLANEL_GerPT_Trim_Resultado!BD125+PLANEL_GerPT_Trim_Resultado!BD137</f>
        <v>6103.071226</v>
      </c>
      <c r="AR8" s="18">
        <f>PLANEL_GerPT_Trim_Resultado!BE113+PLANEL_GerPT_Trim_Resultado!BE125+PLANEL_GerPT_Trim_Resultado!BE137</f>
        <v>5514.8825150000002</v>
      </c>
      <c r="AS8" s="18">
        <f>PLANEL_GerPT_Trim_Resultado!BF113+PLANEL_GerPT_Trim_Resultado!BF125+PLANEL_GerPT_Trim_Resultado!BF137</f>
        <v>5387.9507469999999</v>
      </c>
      <c r="AT8" s="18">
        <f>PLANEL_GerPT_Trim_Resultado!BG113+PLANEL_GerPT_Trim_Resultado!BG125+PLANEL_GerPT_Trim_Resultado!BG137</f>
        <v>6113.5244769999999</v>
      </c>
      <c r="AU8" s="18">
        <f>PLANEL_GerPT_Trim_Resultado!BH113+PLANEL_GerPT_Trim_Resultado!BH125+PLANEL_GerPT_Trim_Resultado!BH137</f>
        <v>5953.4622980000004</v>
      </c>
      <c r="AV8" s="18">
        <f>PLANEL_GerPT_Trim_Resultado!BI113+PLANEL_GerPT_Trim_Resultado!BI125+PLANEL_GerPT_Trim_Resultado!BI137</f>
        <v>3004.8106819999998</v>
      </c>
      <c r="AW8" s="18">
        <f>PLANEL_GerPT_Trim_Resultado!BJ113+PLANEL_GerPT_Trim_Resultado!BJ125+PLANEL_GerPT_Trim_Resultado!BJ137</f>
        <v>5926.933094</v>
      </c>
      <c r="AX8" s="18">
        <f>PLANEL_GerPT_Trim_Resultado!BK113+PLANEL_GerPT_Trim_Resultado!BK125+PLANEL_GerPT_Trim_Resultado!BK137</f>
        <v>5953.4622980000004</v>
      </c>
      <c r="AY8" s="18">
        <f>PLANEL_GerPT_Trim_Resultado!BL113+PLANEL_GerPT_Trim_Resultado!BL125+PLANEL_GerPT_Trim_Resultado!BL137</f>
        <v>7265.1837759999999</v>
      </c>
      <c r="AZ8" s="18">
        <f>PLANEL_GerPT_Trim_Resultado!BM113+PLANEL_GerPT_Trim_Resultado!BM125+PLANEL_GerPT_Trim_Resultado!BM137</f>
        <v>5136.4050079999997</v>
      </c>
      <c r="BA8" s="18">
        <f>PLANEL_GerPT_Trim_Resultado!BN113+PLANEL_GerPT_Trim_Resultado!BN125+PLANEL_GerPT_Trim_Resultado!BN137</f>
        <v>7238.6545720000004</v>
      </c>
      <c r="BB8" s="18">
        <f>PLANEL_GerPT_Trim_Resultado!BO113+PLANEL_GerPT_Trim_Resultado!BO125+PLANEL_GerPT_Trim_Resultado!BO137</f>
        <v>7265.1837759999999</v>
      </c>
      <c r="BC8" s="18">
        <f>PLANEL_GerPT_Trim_Resultado!BP113+PLANEL_GerPT_Trim_Resultado!BP125+PLANEL_GerPT_Trim_Resultado!BP137</f>
        <v>7096.3443440000001</v>
      </c>
      <c r="BD8" s="18">
        <f>PLANEL_GerPT_Trim_Resultado!BQ113+PLANEL_GerPT_Trim_Resultado!BQ125+PLANEL_GerPT_Trim_Resultado!BQ137</f>
        <v>7096.3443440000001</v>
      </c>
      <c r="BE8" s="18">
        <f>PLANEL_GerPT_Trim_Resultado!BR113+PLANEL_GerPT_Trim_Resultado!BR125+PLANEL_GerPT_Trim_Resultado!BR137</f>
        <v>7096.3443440000001</v>
      </c>
      <c r="BF8" s="18">
        <f>PLANEL_GerPT_Trim_Resultado!BS113+PLANEL_GerPT_Trim_Resultado!BS125+PLANEL_GerPT_Trim_Resultado!BS137</f>
        <v>7096.3443440000001</v>
      </c>
      <c r="BG8" s="18">
        <f>PLANEL_GerPT_Trim_Resultado!BT113+PLANEL_GerPT_Trim_Resultado!BT125+PLANEL_GerPT_Trim_Resultado!BT137</f>
        <v>7096.3443440000001</v>
      </c>
      <c r="BH8" s="18">
        <f>PLANEL_GerPT_Trim_Resultado!BU113+PLANEL_GerPT_Trim_Resultado!BU125+PLANEL_GerPT_Trim_Resultado!BU137</f>
        <v>5906.5095579999997</v>
      </c>
      <c r="BI8" s="18">
        <f>PLANEL_GerPT_Trim_Resultado!BV113+PLANEL_GerPT_Trim_Resultado!BV125+PLANEL_GerPT_Trim_Resultado!BV137</f>
        <v>7096.3443440000001</v>
      </c>
      <c r="BJ8" s="18">
        <f>PLANEL_GerPT_Trim_Resultado!BW113+PLANEL_GerPT_Trim_Resultado!BW125+PLANEL_GerPT_Trim_Resultado!BW137</f>
        <v>7096.3443440000001</v>
      </c>
      <c r="BK8" s="18">
        <f>PLANEL_GerPT_Trim_Resultado!BX113+PLANEL_GerPT_Trim_Resultado!BX125+PLANEL_GerPT_Trim_Resultado!BX137</f>
        <v>7096.3443440000001</v>
      </c>
      <c r="BL8" s="18">
        <f>PLANEL_GerPT_Trim_Resultado!BY113+PLANEL_GerPT_Trim_Resultado!BY125+PLANEL_GerPT_Trim_Resultado!BY137</f>
        <v>7096.3443440000001</v>
      </c>
      <c r="BM8" s="18">
        <f>PLANEL_GerPT_Trim_Resultado!BZ113+PLANEL_GerPT_Trim_Resultado!BZ125+PLANEL_GerPT_Trim_Resultado!BZ137</f>
        <v>6370.9950369999997</v>
      </c>
      <c r="BN8" s="18">
        <f>PLANEL_GerPT_Trim_Resultado!CA113+PLANEL_GerPT_Trim_Resultado!CA125+PLANEL_GerPT_Trim_Resultado!CA137</f>
        <v>7096.3443440000001</v>
      </c>
      <c r="BO8" s="18">
        <f>PLANEL_GerPT_Trim_Resultado!CB113+PLANEL_GerPT_Trim_Resultado!CB125+PLANEL_GerPT_Trim_Resultado!CB137</f>
        <v>6528.2403960000001</v>
      </c>
      <c r="BP8" s="18">
        <f>PLANEL_GerPT_Trim_Resultado!CC113+PLANEL_GerPT_Trim_Resultado!CC125+PLANEL_GerPT_Trim_Resultado!CC137</f>
        <v>6071.1410470000001</v>
      </c>
      <c r="BQ8" s="18">
        <f>PLANEL_GerPT_Trim_Resultado!CD113+PLANEL_GerPT_Trim_Resultado!CD125+PLANEL_GerPT_Trim_Resultado!CD137</f>
        <v>6528.2403960000001</v>
      </c>
      <c r="BR8" s="18">
        <f>PLANEL_GerPT_Trim_Resultado!CE113+PLANEL_GerPT_Trim_Resultado!CE125+PLANEL_GerPT_Trim_Resultado!CE137</f>
        <v>6528.2403960000001</v>
      </c>
      <c r="BS8" s="18">
        <f>PLANEL_GerPT_Trim_Resultado!CF113+PLANEL_GerPT_Trim_Resultado!CF125+PLANEL_GerPT_Trim_Resultado!CF137</f>
        <v>7215.1572770000002</v>
      </c>
      <c r="BT8" s="18">
        <f>PLANEL_GerPT_Trim_Resultado!CG113+PLANEL_GerPT_Trim_Resultado!CG125+PLANEL_GerPT_Trim_Resultado!CG137</f>
        <v>7215.1572770000002</v>
      </c>
      <c r="BU8" s="18">
        <f>PLANEL_GerPT_Trim_Resultado!CH113+PLANEL_GerPT_Trim_Resultado!CH125+PLANEL_GerPT_Trim_Resultado!CH137</f>
        <v>7035.1376810000002</v>
      </c>
      <c r="BV8" s="18">
        <f>PLANEL_GerPT_Trim_Resultado!CI113+PLANEL_GerPT_Trim_Resultado!CI125+PLANEL_GerPT_Trim_Resultado!CI137</f>
        <v>7215.1572770000002</v>
      </c>
      <c r="BW8" s="18">
        <f>PLANEL_GerPT_Trim_Resultado!CJ113+PLANEL_GerPT_Trim_Resultado!CJ125+PLANEL_GerPT_Trim_Resultado!CJ137</f>
        <v>7902.0741579999994</v>
      </c>
      <c r="BX8" s="18">
        <f>PLANEL_GerPT_Trim_Resultado!CK113+PLANEL_GerPT_Trim_Resultado!CK125+PLANEL_GerPT_Trim_Resultado!CK137</f>
        <v>7902.0741579999994</v>
      </c>
      <c r="BY8" s="18">
        <f>PLANEL_GerPT_Trim_Resultado!CL113+PLANEL_GerPT_Trim_Resultado!CL125+PLANEL_GerPT_Trim_Resultado!CL137</f>
        <v>7875.5449539999991</v>
      </c>
      <c r="BZ8" s="18">
        <f>PLANEL_GerPT_Trim_Resultado!CM113+PLANEL_GerPT_Trim_Resultado!CM125+PLANEL_GerPT_Trim_Resultado!CM137</f>
        <v>7902.0741579999994</v>
      </c>
      <c r="CA8" s="18">
        <f>PLANEL_GerPT_Trim_Resultado!CN113+PLANEL_GerPT_Trim_Resultado!CN125+PLANEL_GerPT_Trim_Resultado!CN137</f>
        <v>7595.2828669999999</v>
      </c>
      <c r="CB8" s="18">
        <f>PLANEL_GerPT_Trim_Resultado!CO113+PLANEL_GerPT_Trim_Resultado!CO125+PLANEL_GerPT_Trim_Resultado!CO137</f>
        <v>7595.2828669999999</v>
      </c>
      <c r="CC8" s="18">
        <f>PLANEL_GerPT_Trim_Resultado!CP113+PLANEL_GerPT_Trim_Resultado!CP125+PLANEL_GerPT_Trim_Resultado!CP137</f>
        <v>7415.2632709999998</v>
      </c>
      <c r="CD8" s="18">
        <f>PLANEL_GerPT_Trim_Resultado!CQ113+PLANEL_GerPT_Trim_Resultado!CQ125+PLANEL_GerPT_Trim_Resultado!CQ137</f>
        <v>7595.2828669999999</v>
      </c>
      <c r="CE8" s="18">
        <f>PLANEL_GerPT_Trim_Resultado!CR113+PLANEL_GerPT_Trim_Resultado!CR125+PLANEL_GerPT_Trim_Resultado!CR137</f>
        <v>8282.1997480000009</v>
      </c>
      <c r="CF8" s="18">
        <f>PLANEL_GerPT_Trim_Resultado!CS113+PLANEL_GerPT_Trim_Resultado!CS125+PLANEL_GerPT_Trim_Resultado!CS137</f>
        <v>8282.1997480000009</v>
      </c>
      <c r="CG8" s="18">
        <f>PLANEL_GerPT_Trim_Resultado!CT113+PLANEL_GerPT_Trim_Resultado!CT125+PLANEL_GerPT_Trim_Resultado!CT137</f>
        <v>8282.1997480000009</v>
      </c>
      <c r="CH8" s="18">
        <f>PLANEL_GerPT_Trim_Resultado!CU113+PLANEL_GerPT_Trim_Resultado!CU125+PLANEL_GerPT_Trim_Resultado!CU137</f>
        <v>8282.1997480000009</v>
      </c>
      <c r="CI8" s="18">
        <f>PLANEL_GerPT_Trim_Resultado!CV113+PLANEL_GerPT_Trim_Resultado!CV125+PLANEL_GerPT_Trim_Resultado!CV137</f>
        <v>8969.1166290000001</v>
      </c>
      <c r="CJ8" s="18">
        <f>PLANEL_GerPT_Trim_Resultado!CW113+PLANEL_GerPT_Trim_Resultado!CW125+PLANEL_GerPT_Trim_Resultado!CW137</f>
        <v>8969.1166290000001</v>
      </c>
      <c r="CK8" s="18">
        <f>PLANEL_GerPT_Trim_Resultado!CX113+PLANEL_GerPT_Trim_Resultado!CX125+PLANEL_GerPT_Trim_Resultado!CX137</f>
        <v>8969.1166290000001</v>
      </c>
      <c r="CL8" s="18">
        <f>PLANEL_GerPT_Trim_Resultado!CY113+PLANEL_GerPT_Trim_Resultado!CY125+PLANEL_GerPT_Trim_Resultado!CY137</f>
        <v>8969.1166290000001</v>
      </c>
      <c r="CM8" s="18">
        <f>PLANEL_GerPT_Trim_Resultado!CZ113+PLANEL_GerPT_Trim_Resultado!CZ125+PLANEL_GerPT_Trim_Resultado!CZ137</f>
        <v>9096.2673119999999</v>
      </c>
      <c r="CN8" s="18">
        <f>PLANEL_GerPT_Trim_Resultado!DA113+PLANEL_GerPT_Trim_Resultado!DA125+PLANEL_GerPT_Trim_Resultado!DA137</f>
        <v>9096.2673119999999</v>
      </c>
      <c r="CO8" s="18">
        <f>PLANEL_GerPT_Trim_Resultado!DB113+PLANEL_GerPT_Trim_Resultado!DB125+PLANEL_GerPT_Trim_Resultado!DB137</f>
        <v>8376.1889260000007</v>
      </c>
      <c r="CP8" s="18">
        <f>PLANEL_GerPT_Trim_Resultado!DC113+PLANEL_GerPT_Trim_Resultado!DC125+PLANEL_GerPT_Trim_Resultado!DC137</f>
        <v>9096.2673119999999</v>
      </c>
      <c r="CQ8" s="18">
        <f>PLANEL_GerPT_Trim_Resultado!DD113+PLANEL_GerPT_Trim_Resultado!DD125+PLANEL_GerPT_Trim_Resultado!DD137</f>
        <v>9783.184193000001</v>
      </c>
      <c r="CR8" s="18">
        <f>PLANEL_GerPT_Trim_Resultado!DE113+PLANEL_GerPT_Trim_Resultado!DE125+PLANEL_GerPT_Trim_Resultado!DE137</f>
        <v>9783.184193000001</v>
      </c>
      <c r="CS8" s="18">
        <f>PLANEL_GerPT_Trim_Resultado!DF113+PLANEL_GerPT_Trim_Resultado!DF125+PLANEL_GerPT_Trim_Resultado!DF137</f>
        <v>9603.164596999999</v>
      </c>
      <c r="CT8" s="18">
        <f>PLANEL_GerPT_Trim_Resultado!DG113+PLANEL_GerPT_Trim_Resultado!DG125+PLANEL_GerPT_Trim_Resultado!DG137</f>
        <v>9783.184193000001</v>
      </c>
      <c r="CU8" s="18">
        <f>PLANEL_GerPT_Trim_Resultado!DH113+PLANEL_GerPT_Trim_Resultado!DH125+PLANEL_GerPT_Trim_Resultado!DH137</f>
        <v>10443.571871</v>
      </c>
      <c r="CV8" s="18">
        <f>PLANEL_GerPT_Trim_Resultado!DI113+PLANEL_GerPT_Trim_Resultado!DI125+PLANEL_GerPT_Trim_Resultado!DI137</f>
        <v>10443.571871</v>
      </c>
      <c r="CW8" s="18">
        <f>PLANEL_GerPT_Trim_Resultado!DJ113+PLANEL_GerPT_Trim_Resultado!DJ125+PLANEL_GerPT_Trim_Resultado!DJ137</f>
        <v>10083.532678</v>
      </c>
      <c r="CX8" s="18">
        <f>PLANEL_GerPT_Trim_Resultado!DK113+PLANEL_GerPT_Trim_Resultado!DK125+PLANEL_GerPT_Trim_Resultado!DK137</f>
        <v>10443.571871</v>
      </c>
      <c r="CY8" s="69">
        <f>PLANEL_GerPT_Trim_Resultado!DL113+PLANEL_GerPT_Trim_Resultado!DL125+PLANEL_GerPT_Trim_Resultado!DL137</f>
        <v>11130.488752000001</v>
      </c>
      <c r="CZ8" s="69">
        <f>PLANEL_GerPT_Trim_Resultado!DM113+PLANEL_GerPT_Trim_Resultado!DM125+PLANEL_GerPT_Trim_Resultado!DM137</f>
        <v>11130.488752000001</v>
      </c>
      <c r="DA8" s="69">
        <f>PLANEL_GerPT_Trim_Resultado!DN113+PLANEL_GerPT_Trim_Resultado!DN125+PLANEL_GerPT_Trim_Resultado!DN137</f>
        <v>10950.469155999999</v>
      </c>
      <c r="DB8" s="69">
        <f>PLANEL_GerPT_Trim_Resultado!DO113+PLANEL_GerPT_Trim_Resultado!DO125+PLANEL_GerPT_Trim_Resultado!DO137</f>
        <v>11130.488752000001</v>
      </c>
      <c r="DC8" s="18">
        <f>PLANEL_GerPT_Trim_Resultado!DP113+PLANEL_GerPT_Trim_Resultado!DP125+PLANEL_GerPT_Trim_Resultado!DP137</f>
        <v>10667.4594</v>
      </c>
      <c r="DD8" s="18">
        <f>PLANEL_GerPT_Trim_Resultado!DQ113+PLANEL_GerPT_Trim_Resultado!DQ125+PLANEL_GerPT_Trim_Resultado!DQ137</f>
        <v>10487.439804</v>
      </c>
      <c r="DE8" s="18">
        <f>PLANEL_GerPT_Trim_Resultado!DR113+PLANEL_GerPT_Trim_Resultado!DR125+PLANEL_GerPT_Trim_Resultado!DR137</f>
        <v>9113.6060419999994</v>
      </c>
      <c r="DF8" s="18">
        <f>PLANEL_GerPT_Trim_Resultado!DS113+PLANEL_GerPT_Trim_Resultado!DS125+PLANEL_GerPT_Trim_Resultado!DS137</f>
        <v>10667.4594</v>
      </c>
      <c r="DG8" s="18">
        <f>PLANEL_GerPT_Trim_Resultado!DT113+PLANEL_GerPT_Trim_Resultado!DT125+PLANEL_GerPT_Trim_Resultado!DT137</f>
        <v>11305.750935</v>
      </c>
      <c r="DH8" s="18">
        <f>PLANEL_GerPT_Trim_Resultado!DU113+PLANEL_GerPT_Trim_Resultado!DU125+PLANEL_GerPT_Trim_Resultado!DU137</f>
        <v>11305.750935</v>
      </c>
      <c r="DI8" s="18">
        <f>PLANEL_GerPT_Trim_Resultado!DV113+PLANEL_GerPT_Trim_Resultado!DV125+PLANEL_GerPT_Trim_Resultado!DV137</f>
        <v>10945.711742</v>
      </c>
      <c r="DJ8" s="18">
        <f>PLANEL_GerPT_Trim_Resultado!DW113+PLANEL_GerPT_Trim_Resultado!DW125+PLANEL_GerPT_Trim_Resultado!DW137</f>
        <v>11305.750935</v>
      </c>
      <c r="DK8" s="18">
        <f>PLANEL_GerPT_Trim_Resultado!DX113+PLANEL_GerPT_Trim_Resultado!DX125+PLANEL_GerPT_Trim_Resultado!DX137</f>
        <v>11567.935766999999</v>
      </c>
      <c r="DL8" s="18">
        <f>PLANEL_GerPT_Trim_Resultado!DY113+PLANEL_GerPT_Trim_Resultado!DY125+PLANEL_GerPT_Trim_Resultado!DY137</f>
        <v>11387.916171000001</v>
      </c>
      <c r="DM8" s="18">
        <f>PLANEL_GerPT_Trim_Resultado!DZ113+PLANEL_GerPT_Trim_Resultado!DZ125+PLANEL_GerPT_Trim_Resultado!DZ137</f>
        <v>11387.916171000001</v>
      </c>
      <c r="DN8" s="18">
        <f>PLANEL_GerPT_Trim_Resultado!EA113+PLANEL_GerPT_Trim_Resultado!EA125+PLANEL_GerPT_Trim_Resultado!EA137</f>
        <v>11567.935766999999</v>
      </c>
      <c r="DO8" s="18">
        <f>PLANEL_GerPT_Trim_Resultado!EB113+PLANEL_GerPT_Trim_Resultado!EB125+PLANEL_GerPT_Trim_Resultado!EB137</f>
        <v>11818.499479</v>
      </c>
      <c r="DP8" s="18">
        <f>PLANEL_GerPT_Trim_Resultado!EC113+PLANEL_GerPT_Trim_Resultado!EC125+PLANEL_GerPT_Trim_Resultado!EC137</f>
        <v>11818.499479</v>
      </c>
      <c r="DQ8" s="18">
        <f>PLANEL_GerPT_Trim_Resultado!ED113+PLANEL_GerPT_Trim_Resultado!ED125+PLANEL_GerPT_Trim_Resultado!ED137</f>
        <v>11638.479883</v>
      </c>
      <c r="DR8" s="18">
        <f>PLANEL_GerPT_Trim_Resultado!EE113+PLANEL_GerPT_Trim_Resultado!EE125+PLANEL_GerPT_Trim_Resultado!EE137</f>
        <v>11818.499479</v>
      </c>
      <c r="DS8" s="18">
        <f>PLANEL_GerPT_Trim_Resultado!EF113+PLANEL_GerPT_Trim_Resultado!EF125+PLANEL_GerPT_Trim_Resultado!EF137</f>
        <v>11886.895149</v>
      </c>
      <c r="DT8" s="18">
        <f>PLANEL_GerPT_Trim_Resultado!EG113+PLANEL_GerPT_Trim_Resultado!EG125+PLANEL_GerPT_Trim_Resultado!EG137</f>
        <v>12018.289399000001</v>
      </c>
      <c r="DU8" s="18">
        <f>PLANEL_GerPT_Trim_Resultado!EH113+PLANEL_GerPT_Trim_Resultado!EH125+PLANEL_GerPT_Trim_Resultado!EH137</f>
        <v>10241.685809999999</v>
      </c>
      <c r="DV8" s="18">
        <f>PLANEL_GerPT_Trim_Resultado!EI113+PLANEL_GerPT_Trim_Resultado!EI125+PLANEL_GerPT_Trim_Resultado!EI137</f>
        <v>12018.289399000001</v>
      </c>
      <c r="DW8" s="18">
        <f>PLANEL_GerPT_Trim_Resultado!EJ113+PLANEL_GerPT_Trim_Resultado!EJ125+PLANEL_GerPT_Trim_Resultado!EJ137</f>
        <v>12604.267745000001</v>
      </c>
      <c r="DX8" s="18">
        <f>PLANEL_GerPT_Trim_Resultado!EK113+PLANEL_GerPT_Trim_Resultado!EK125+PLANEL_GerPT_Trim_Resultado!EK137</f>
        <v>12604.267745000001</v>
      </c>
      <c r="DY8" s="18">
        <f>PLANEL_GerPT_Trim_Resultado!EL113+PLANEL_GerPT_Trim_Resultado!EL125+PLANEL_GerPT_Trim_Resultado!EL137</f>
        <v>12424.248148999999</v>
      </c>
      <c r="DZ8" s="18">
        <f>PLANEL_GerPT_Trim_Resultado!EM113+PLANEL_GerPT_Trim_Resultado!EM125+PLANEL_GerPT_Trim_Resultado!EM137</f>
        <v>12244.228552</v>
      </c>
      <c r="EA8" s="18">
        <f>PLANEL_GerPT_Trim_Resultado!EN113+PLANEL_GerPT_Trim_Resultado!EN125+PLANEL_GerPT_Trim_Resultado!EN137</f>
        <v>13024.341702000002</v>
      </c>
      <c r="EB8" s="18">
        <f>PLANEL_GerPT_Trim_Resultado!EO113+PLANEL_GerPT_Trim_Resultado!EO125+PLANEL_GerPT_Trim_Resultado!EO137</f>
        <v>13024.341702000002</v>
      </c>
      <c r="EC8" s="18">
        <f>PLANEL_GerPT_Trim_Resultado!EP113+PLANEL_GerPT_Trim_Resultado!EP125+PLANEL_GerPT_Trim_Resultado!EP137</f>
        <v>13024.341702000002</v>
      </c>
      <c r="ED8" s="18">
        <f>PLANEL_GerPT_Trim_Resultado!EQ113+PLANEL_GerPT_Trim_Resultado!EQ125+PLANEL_GerPT_Trim_Resultado!EQ137</f>
        <v>12844.322106</v>
      </c>
      <c r="EE8" s="18">
        <f>PLANEL_GerPT_Trim_Resultado!ER113+PLANEL_GerPT_Trim_Resultado!ER125+PLANEL_GerPT_Trim_Resultado!ER137</f>
        <v>13002.236879</v>
      </c>
      <c r="EF8" s="18">
        <f>PLANEL_GerPT_Trim_Resultado!ES113+PLANEL_GerPT_Trim_Resultado!ES125+PLANEL_GerPT_Trim_Resultado!ES137</f>
        <v>13509.134163999999</v>
      </c>
      <c r="EG8" s="18">
        <f>PLANEL_GerPT_Trim_Resultado!ET113+PLANEL_GerPT_Trim_Resultado!ET125+PLANEL_GerPT_Trim_Resultado!ET137</f>
        <v>13509.134163999999</v>
      </c>
      <c r="EH8" s="18">
        <f>PLANEL_GerPT_Trim_Resultado!EU113+PLANEL_GerPT_Trim_Resultado!EU125+PLANEL_GerPT_Trim_Resultado!EU137</f>
        <v>12969.075375</v>
      </c>
      <c r="EI8" s="18">
        <f>PLANEL_GerPT_Trim_Resultado!EV113+PLANEL_GerPT_Trim_Resultado!EV125+PLANEL_GerPT_Trim_Resultado!EV137</f>
        <v>14159.566613999999</v>
      </c>
      <c r="EJ8" s="18">
        <f>PLANEL_GerPT_Trim_Resultado!EW113+PLANEL_GerPT_Trim_Resultado!EW125+PLANEL_GerPT_Trim_Resultado!EW137</f>
        <v>14159.566613999999</v>
      </c>
      <c r="EK8" s="18">
        <f>PLANEL_GerPT_Trim_Resultado!EX113+PLANEL_GerPT_Trim_Resultado!EX125+PLANEL_GerPT_Trim_Resultado!EX137</f>
        <v>11967.421721999999</v>
      </c>
      <c r="EL8" s="18">
        <f>PLANEL_GerPT_Trim_Resultado!EY113+PLANEL_GerPT_Trim_Resultado!EY125+PLANEL_GerPT_Trim_Resultado!EY137</f>
        <v>12965.752449</v>
      </c>
      <c r="EM8" s="18">
        <f>PLANEL_GerPT_Trim_Resultado!EZ113+PLANEL_GerPT_Trim_Resultado!EZ125+PLANEL_GerPT_Trim_Resultado!EZ137</f>
        <v>13987.582632</v>
      </c>
      <c r="EN8" s="18">
        <f>PLANEL_GerPT_Trim_Resultado!FA113+PLANEL_GerPT_Trim_Resultado!FA125+PLANEL_GerPT_Trim_Resultado!FA137</f>
        <v>14494.479916</v>
      </c>
      <c r="EO8" s="18">
        <f>PLANEL_GerPT_Trim_Resultado!FB113+PLANEL_GerPT_Trim_Resultado!FB125+PLANEL_GerPT_Trim_Resultado!FB137</f>
        <v>13774.401529999999</v>
      </c>
      <c r="EP8" s="18">
        <f>PLANEL_GerPT_Trim_Resultado!FC113+PLANEL_GerPT_Trim_Resultado!FC125+PLANEL_GerPT_Trim_Resultado!FC137</f>
        <v>14314.46032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1221.27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1206.1967119999999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1366.77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1366.77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1212.2998620000001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1366.77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948.95318499999996</v>
      </c>
      <c r="I11" s="20">
        <f>PLANEL_GerPT_Trim_Resultado!V41+PLANEL_GerPT_Trim_Resultado!V53</f>
        <v>1084.05</v>
      </c>
      <c r="J11" s="20">
        <f>PLANEL_GerPT_Trim_Resultado!W41+PLANEL_GerPT_Trim_Resultado!W53</f>
        <v>288.72631250000001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673.194479</v>
      </c>
      <c r="P11" s="20">
        <f>PLANEL_GerPT_Trim_Resultado!AC41+PLANEL_GerPT_Trim_Resultado!AC53</f>
        <v>1084.05</v>
      </c>
      <c r="Q11" s="20">
        <f>PLANEL_GerPT_Trim_Resultado!AD41+PLANEL_GerPT_Trim_Resultado!AD53</f>
        <v>543.82500000000005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540.22500000000002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543.82500000000005</v>
      </c>
      <c r="W11" s="20">
        <f>PLANEL_GerPT_Trim_Resultado!AJ41+PLANEL_GerPT_Trim_Resultado!AJ53</f>
        <v>543.82500000000005</v>
      </c>
      <c r="X11" s="20">
        <f>PLANEL_GerPT_Trim_Resultado!AK41+PLANEL_GerPT_Trim_Resultado!AK53</f>
        <v>1084.05</v>
      </c>
      <c r="Y11" s="20">
        <f>PLANEL_GerPT_Trim_Resultado!AL41+PLANEL_GerPT_Trim_Resultado!AL53</f>
        <v>810.3</v>
      </c>
      <c r="Z11" s="20">
        <f>PLANEL_GerPT_Trim_Resultado!AM41+PLANEL_GerPT_Trim_Resultado!AM53</f>
        <v>810.3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270.07499999999999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543.82500000000005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1070.639001</v>
      </c>
      <c r="AW11" s="20">
        <f>PLANEL_GerPT_Trim_Resultado!BJ41+PLANEL_GerPT_Trim_Resultado!BJ53</f>
        <v>270.07499999999999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462.43465550000002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500.47186879999998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810.3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1120.700834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3545.4147830000002</v>
      </c>
      <c r="AZ12" s="1">
        <f>PLANEL_GerPT_Trim_Resultado!BM161</f>
        <v>3348.6262259999999</v>
      </c>
      <c r="BA12" s="1">
        <f>PLANEL_GerPT_Trim_Resultado!BN161</f>
        <v>3348.6262259999999</v>
      </c>
      <c r="BB12" s="1">
        <f>PLANEL_GerPT_Trim_Resultado!BO161</f>
        <v>3348.6262259999999</v>
      </c>
      <c r="BC12" s="1">
        <f>PLANEL_GerPT_Trim_Resultado!BP161</f>
        <v>3946.640958</v>
      </c>
      <c r="BD12" s="1">
        <f>PLANEL_GerPT_Trim_Resultado!BQ161</f>
        <v>3714.1934240000001</v>
      </c>
      <c r="BE12" s="1">
        <f>PLANEL_GerPT_Trim_Resultado!BR161</f>
        <v>3714.1934240000001</v>
      </c>
      <c r="BF12" s="1">
        <f>PLANEL_GerPT_Trim_Resultado!BS161</f>
        <v>3714.1934240000001</v>
      </c>
      <c r="BG12" s="1">
        <f>PLANEL_GerPT_Trim_Resultado!BT161</f>
        <v>6889.2684520000003</v>
      </c>
      <c r="BH12" s="1">
        <f>PLANEL_GerPT_Trim_Resultado!BU161</f>
        <v>6395.2948999999999</v>
      </c>
      <c r="BI12" s="1">
        <f>PLANEL_GerPT_Trim_Resultado!BV161</f>
        <v>6395.2948999999999</v>
      </c>
      <c r="BJ12" s="1">
        <f>PLANEL_GerPT_Trim_Resultado!BW161</f>
        <v>6395.2948999999999</v>
      </c>
      <c r="BK12" s="1">
        <f>PLANEL_GerPT_Trim_Resultado!BX161</f>
        <v>6889.2684520000003</v>
      </c>
      <c r="BL12" s="1">
        <f>PLANEL_GerPT_Trim_Resultado!BY161</f>
        <v>6395.2948999999999</v>
      </c>
      <c r="BM12" s="1">
        <f>PLANEL_GerPT_Trim_Resultado!BZ161</f>
        <v>6395.2948999999999</v>
      </c>
      <c r="BN12" s="1">
        <f>PLANEL_GerPT_Trim_Resultado!CA161</f>
        <v>6395.2948999999999</v>
      </c>
      <c r="BO12" s="1">
        <f>PLANEL_GerPT_Trim_Resultado!CB161</f>
        <v>6889.2684520000003</v>
      </c>
      <c r="BP12" s="1">
        <f>PLANEL_GerPT_Trim_Resultado!CC161</f>
        <v>6395.2948999999999</v>
      </c>
      <c r="BQ12" s="1">
        <f>PLANEL_GerPT_Trim_Resultado!CD161</f>
        <v>6395.2948999999999</v>
      </c>
      <c r="BR12" s="1">
        <f>PLANEL_GerPT_Trim_Resultado!CE161</f>
        <v>6395.2948999999999</v>
      </c>
      <c r="BS12" s="1">
        <f>PLANEL_GerPT_Trim_Resultado!CF161</f>
        <v>6889.2684520000003</v>
      </c>
      <c r="BT12" s="1">
        <f>PLANEL_GerPT_Trim_Resultado!CG161</f>
        <v>6395.2948999999999</v>
      </c>
      <c r="BU12" s="1">
        <f>PLANEL_GerPT_Trim_Resultado!CH161</f>
        <v>6395.2948999999999</v>
      </c>
      <c r="BV12" s="1">
        <f>PLANEL_GerPT_Trim_Resultado!CI161</f>
        <v>6395.2948999999999</v>
      </c>
      <c r="BW12" s="1">
        <f>PLANEL_GerPT_Trim_Resultado!CJ161</f>
        <v>6889.2684520000003</v>
      </c>
      <c r="BX12" s="1">
        <f>PLANEL_GerPT_Trim_Resultado!CK161</f>
        <v>6395.2948999999999</v>
      </c>
      <c r="BY12" s="1">
        <f>PLANEL_GerPT_Trim_Resultado!CL161</f>
        <v>6395.2948999999999</v>
      </c>
      <c r="BZ12" s="1">
        <f>PLANEL_GerPT_Trim_Resultado!CM161</f>
        <v>6395.2948999999999</v>
      </c>
      <c r="CA12" s="1">
        <f>PLANEL_GerPT_Trim_Resultado!CN161</f>
        <v>6889.2684520000003</v>
      </c>
      <c r="CB12" s="1">
        <f>PLANEL_GerPT_Trim_Resultado!CO161</f>
        <v>6395.2948999999999</v>
      </c>
      <c r="CC12" s="1">
        <f>PLANEL_GerPT_Trim_Resultado!CP161</f>
        <v>6395.2948999999999</v>
      </c>
      <c r="CD12" s="1">
        <f>PLANEL_GerPT_Trim_Resultado!CQ161</f>
        <v>6395.2948999999999</v>
      </c>
      <c r="CE12" s="1">
        <f>PLANEL_GerPT_Trim_Resultado!CR161</f>
        <v>6889.2684520000003</v>
      </c>
      <c r="CF12" s="1">
        <f>PLANEL_GerPT_Trim_Resultado!CS161</f>
        <v>6395.2948999999999</v>
      </c>
      <c r="CG12" s="1">
        <f>PLANEL_GerPT_Trim_Resultado!CT161</f>
        <v>6395.2948999999999</v>
      </c>
      <c r="CH12" s="1">
        <f>PLANEL_GerPT_Trim_Resultado!CU161</f>
        <v>6395.2948999999999</v>
      </c>
      <c r="CI12" s="1">
        <f>PLANEL_GerPT_Trim_Resultado!CV161</f>
        <v>6889.2684520000003</v>
      </c>
      <c r="CJ12" s="1">
        <f>PLANEL_GerPT_Trim_Resultado!CW161</f>
        <v>6395.2948999999999</v>
      </c>
      <c r="CK12" s="1">
        <f>PLANEL_GerPT_Trim_Resultado!CX161</f>
        <v>6395.2948999999999</v>
      </c>
      <c r="CL12" s="1">
        <f>PLANEL_GerPT_Trim_Resultado!CY161</f>
        <v>6395.2948999999999</v>
      </c>
      <c r="CM12" s="1">
        <f>PLANEL_GerPT_Trim_Resultado!CZ161</f>
        <v>6889.2684520000003</v>
      </c>
      <c r="CN12" s="1">
        <f>PLANEL_GerPT_Trim_Resultado!DA161</f>
        <v>6395.2948999999999</v>
      </c>
      <c r="CO12" s="1">
        <f>PLANEL_GerPT_Trim_Resultado!DB161</f>
        <v>6395.2948999999999</v>
      </c>
      <c r="CP12" s="1">
        <f>PLANEL_GerPT_Trim_Resultado!DC161</f>
        <v>6395.2948999999999</v>
      </c>
      <c r="CQ12" s="1">
        <f>PLANEL_GerPT_Trim_Resultado!DD161</f>
        <v>6889.2684520000003</v>
      </c>
      <c r="CR12" s="1">
        <f>PLANEL_GerPT_Trim_Resultado!DE161</f>
        <v>6395.2948999999999</v>
      </c>
      <c r="CS12" s="1">
        <f>PLANEL_GerPT_Trim_Resultado!DF161</f>
        <v>6395.2948999999999</v>
      </c>
      <c r="CT12" s="1">
        <f>PLANEL_GerPT_Trim_Resultado!DG161</f>
        <v>6395.2948999999999</v>
      </c>
      <c r="CU12" s="1">
        <f>PLANEL_GerPT_Trim_Resultado!DH161</f>
        <v>6889.2684520000003</v>
      </c>
      <c r="CV12" s="1">
        <f>PLANEL_GerPT_Trim_Resultado!DI161</f>
        <v>6395.2948999999999</v>
      </c>
      <c r="CW12" s="1">
        <f>PLANEL_GerPT_Trim_Resultado!DJ161</f>
        <v>6395.2948999999999</v>
      </c>
      <c r="CX12" s="1">
        <f>PLANEL_GerPT_Trim_Resultado!DK161</f>
        <v>6395.2948999999999</v>
      </c>
      <c r="CY12" s="68">
        <f>PLANEL_GerPT_Trim_Resultado!DL161</f>
        <v>6889.2684520000003</v>
      </c>
      <c r="CZ12" s="68">
        <f>PLANEL_GerPT_Trim_Resultado!DM161</f>
        <v>6395.2948999999999</v>
      </c>
      <c r="DA12" s="68">
        <f>PLANEL_GerPT_Trim_Resultado!DN161</f>
        <v>6395.2948999999999</v>
      </c>
      <c r="DB12" s="68">
        <f>PLANEL_GerPT_Trim_Resultado!DO161</f>
        <v>6395.2948999999999</v>
      </c>
      <c r="DC12" s="1">
        <f>PLANEL_GerPT_Trim_Resultado!DP161</f>
        <v>6889.2684520000003</v>
      </c>
      <c r="DD12" s="1">
        <f>PLANEL_GerPT_Trim_Resultado!DQ161</f>
        <v>6395.2948999999999</v>
      </c>
      <c r="DE12" s="1">
        <f>PLANEL_GerPT_Trim_Resultado!DR161</f>
        <v>6395.2948999999999</v>
      </c>
      <c r="DF12" s="1">
        <f>PLANEL_GerPT_Trim_Resultado!DS161</f>
        <v>6395.2948999999999</v>
      </c>
      <c r="DG12" s="1">
        <f>PLANEL_GerPT_Trim_Resultado!DT161</f>
        <v>6889.2684520000003</v>
      </c>
      <c r="DH12" s="1">
        <f>PLANEL_GerPT_Trim_Resultado!DU161</f>
        <v>6395.2948999999999</v>
      </c>
      <c r="DI12" s="1">
        <f>PLANEL_GerPT_Trim_Resultado!DV161</f>
        <v>6395.2948999999999</v>
      </c>
      <c r="DJ12" s="1">
        <f>PLANEL_GerPT_Trim_Resultado!DW161</f>
        <v>6395.2948999999999</v>
      </c>
      <c r="DK12" s="1">
        <f>PLANEL_GerPT_Trim_Resultado!DX161</f>
        <v>6889.2684520000003</v>
      </c>
      <c r="DL12" s="1">
        <f>PLANEL_GerPT_Trim_Resultado!DY161</f>
        <v>6395.2948999999999</v>
      </c>
      <c r="DM12" s="1">
        <f>PLANEL_GerPT_Trim_Resultado!DZ161</f>
        <v>6395.2948999999999</v>
      </c>
      <c r="DN12" s="1">
        <f>PLANEL_GerPT_Trim_Resultado!EA161</f>
        <v>6395.2948999999999</v>
      </c>
      <c r="DO12" s="1">
        <f>PLANEL_GerPT_Trim_Resultado!EB161</f>
        <v>6889.2684520000003</v>
      </c>
      <c r="DP12" s="1">
        <f>PLANEL_GerPT_Trim_Resultado!EC161</f>
        <v>6395.2948999999999</v>
      </c>
      <c r="DQ12" s="1">
        <f>PLANEL_GerPT_Trim_Resultado!ED161</f>
        <v>6395.2948999999999</v>
      </c>
      <c r="DR12" s="1">
        <f>PLANEL_GerPT_Trim_Resultado!EE161</f>
        <v>6395.2948999999999</v>
      </c>
      <c r="DS12" s="1">
        <f>PLANEL_GerPT_Trim_Resultado!EF161</f>
        <v>6889.2684520000003</v>
      </c>
      <c r="DT12" s="1">
        <f>PLANEL_GerPT_Trim_Resultado!EG161</f>
        <v>6395.2948999999999</v>
      </c>
      <c r="DU12" s="1">
        <f>PLANEL_GerPT_Trim_Resultado!EH161</f>
        <v>6395.2948999999999</v>
      </c>
      <c r="DV12" s="1">
        <f>PLANEL_GerPT_Trim_Resultado!EI161</f>
        <v>6395.2948999999999</v>
      </c>
      <c r="DW12" s="1">
        <f>PLANEL_GerPT_Trim_Resultado!EJ161</f>
        <v>6889.2684520000003</v>
      </c>
      <c r="DX12" s="1">
        <f>PLANEL_GerPT_Trim_Resultado!EK161</f>
        <v>6395.2948999999999</v>
      </c>
      <c r="DY12" s="1">
        <f>PLANEL_GerPT_Trim_Resultado!EL161</f>
        <v>6395.2948999999999</v>
      </c>
      <c r="DZ12" s="1">
        <f>PLANEL_GerPT_Trim_Resultado!EM161</f>
        <v>6395.2948999999999</v>
      </c>
      <c r="EA12" s="1">
        <f>PLANEL_GerPT_Trim_Resultado!EN161</f>
        <v>6889.2684520000003</v>
      </c>
      <c r="EB12" s="1">
        <f>PLANEL_GerPT_Trim_Resultado!EO161</f>
        <v>6395.2948999999999</v>
      </c>
      <c r="EC12" s="1">
        <f>PLANEL_GerPT_Trim_Resultado!EP161</f>
        <v>6395.2948999999999</v>
      </c>
      <c r="ED12" s="1">
        <f>PLANEL_GerPT_Trim_Resultado!EQ161</f>
        <v>6395.2948999999999</v>
      </c>
      <c r="EE12" s="1">
        <f>PLANEL_GerPT_Trim_Resultado!ER161</f>
        <v>6889.2684520000003</v>
      </c>
      <c r="EF12" s="1">
        <f>PLANEL_GerPT_Trim_Resultado!ES161</f>
        <v>6395.2948999999999</v>
      </c>
      <c r="EG12" s="1">
        <f>PLANEL_GerPT_Trim_Resultado!ET161</f>
        <v>6395.2948999999999</v>
      </c>
      <c r="EH12" s="1">
        <f>PLANEL_GerPT_Trim_Resultado!EU161</f>
        <v>6395.2948999999999</v>
      </c>
      <c r="EI12" s="1">
        <f>PLANEL_GerPT_Trim_Resultado!EV161</f>
        <v>6889.2684520000003</v>
      </c>
      <c r="EJ12" s="1">
        <f>PLANEL_GerPT_Trim_Resultado!EW161</f>
        <v>6395.2948999999999</v>
      </c>
      <c r="EK12" s="1">
        <f>PLANEL_GerPT_Trim_Resultado!EX161</f>
        <v>6395.2948999999999</v>
      </c>
      <c r="EL12" s="1">
        <f>PLANEL_GerPT_Trim_Resultado!EY161</f>
        <v>6395.2948999999999</v>
      </c>
      <c r="EM12" s="1">
        <f>PLANEL_GerPT_Trim_Resultado!EZ161</f>
        <v>6889.2684520000003</v>
      </c>
      <c r="EN12" s="1">
        <f>PLANEL_GerPT_Trim_Resultado!FA161</f>
        <v>6395.2948999999999</v>
      </c>
      <c r="EO12" s="1">
        <f>PLANEL_GerPT_Trim_Resultado!FB161</f>
        <v>6395.2948999999999</v>
      </c>
      <c r="EP12" s="1">
        <f>PLANEL_GerPT_Trim_Resultado!FC161</f>
        <v>6395.2948999999999</v>
      </c>
    </row>
    <row r="13" spans="2:258" x14ac:dyDescent="0.25">
      <c r="B13" s="16" t="s">
        <v>58</v>
      </c>
      <c r="C13" s="1">
        <f>PLANEL_GerPT_Trim_Resultado!P173+PLANEL_GerPT_Trim_Resultado!P185</f>
        <v>4337.0773239999999</v>
      </c>
      <c r="D13" s="1">
        <f>PLANEL_GerPT_Trim_Resultado!Q173+PLANEL_GerPT_Trim_Resultado!Q185</f>
        <v>4112.8900670000003</v>
      </c>
      <c r="E13" s="1">
        <f>PLANEL_GerPT_Trim_Resultado!R173+PLANEL_GerPT_Trim_Resultado!R185</f>
        <v>4731.1046590000005</v>
      </c>
      <c r="F13" s="1">
        <f>PLANEL_GerPT_Trim_Resultado!S173+PLANEL_GerPT_Trim_Resultado!S185</f>
        <v>3553.101404</v>
      </c>
      <c r="G13" s="1">
        <f>PLANEL_GerPT_Trim_Resultado!T173+PLANEL_GerPT_Trim_Resultado!T185</f>
        <v>4248.1097449999997</v>
      </c>
      <c r="H13" s="1">
        <f>PLANEL_GerPT_Trim_Resultado!U173+PLANEL_GerPT_Trim_Resultado!U185</f>
        <v>3863.1815980000001</v>
      </c>
      <c r="I13" s="1">
        <f>PLANEL_GerPT_Trim_Resultado!V173+PLANEL_GerPT_Trim_Resultado!V185</f>
        <v>4184.3346860000001</v>
      </c>
      <c r="J13" s="1">
        <f>PLANEL_GerPT_Trim_Resultado!W173+PLANEL_GerPT_Trim_Resultado!W185</f>
        <v>4171.6119020000006</v>
      </c>
      <c r="K13" s="1">
        <f>PLANEL_GerPT_Trim_Resultado!X173+PLANEL_GerPT_Trim_Resultado!X185</f>
        <v>3820.136841</v>
      </c>
      <c r="L13" s="1">
        <f>PLANEL_GerPT_Trim_Resultado!Y173+PLANEL_GerPT_Trim_Resultado!Y185</f>
        <v>3707.8146240000001</v>
      </c>
      <c r="M13" s="1">
        <f>PLANEL_GerPT_Trim_Resultado!Z173+PLANEL_GerPT_Trim_Resultado!Z185</f>
        <v>4023.227907</v>
      </c>
      <c r="N13" s="1">
        <f>PLANEL_GerPT_Trim_Resultado!AA173+PLANEL_GerPT_Trim_Resultado!AA185</f>
        <v>4330.6824280000001</v>
      </c>
      <c r="O13" s="1">
        <f>PLANEL_GerPT_Trim_Resultado!AB173+PLANEL_GerPT_Trim_Resultado!AB185</f>
        <v>3445.7885780000001</v>
      </c>
      <c r="P13" s="1">
        <f>PLANEL_GerPT_Trim_Resultado!AC173+PLANEL_GerPT_Trim_Resultado!AC185</f>
        <v>4497.8164109999998</v>
      </c>
      <c r="Q13" s="1">
        <f>PLANEL_GerPT_Trim_Resultado!AD173+PLANEL_GerPT_Trim_Resultado!AD185</f>
        <v>2900.9478439999998</v>
      </c>
      <c r="R13" s="1">
        <f>PLANEL_GerPT_Trim_Resultado!AE173+PLANEL_GerPT_Trim_Resultado!AE185</f>
        <v>3929.8072099999999</v>
      </c>
      <c r="S13" s="1">
        <f>PLANEL_GerPT_Trim_Resultado!AF173+PLANEL_GerPT_Trim_Resultado!AF185</f>
        <v>3595.2916179999997</v>
      </c>
      <c r="T13" s="1">
        <f>PLANEL_GerPT_Trim_Resultado!AG173+PLANEL_GerPT_Trim_Resultado!AG185</f>
        <v>3982.4866299999999</v>
      </c>
      <c r="U13" s="1">
        <f>PLANEL_GerPT_Trim_Resultado!AH173+PLANEL_GerPT_Trim_Resultado!AH185</f>
        <v>3760.7186979999997</v>
      </c>
      <c r="V13" s="1">
        <f>PLANEL_GerPT_Trim_Resultado!AI173+PLANEL_GerPT_Trim_Resultado!AI185</f>
        <v>3718.3681732999999</v>
      </c>
      <c r="W13" s="1">
        <f>PLANEL_GerPT_Trim_Resultado!AJ173+PLANEL_GerPT_Trim_Resultado!AJ185</f>
        <v>4083.4246046000003</v>
      </c>
      <c r="X13" s="1">
        <f>PLANEL_GerPT_Trim_Resultado!AK173+PLANEL_GerPT_Trim_Resultado!AK185</f>
        <v>4371.9921880000002</v>
      </c>
      <c r="Y13" s="1">
        <f>PLANEL_GerPT_Trim_Resultado!AL173+PLANEL_GerPT_Trim_Resultado!AL185</f>
        <v>3463.0955146000001</v>
      </c>
      <c r="Z13" s="1">
        <f>PLANEL_GerPT_Trim_Resultado!AM173+PLANEL_GerPT_Trim_Resultado!AM185</f>
        <v>3788.1968269999998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4401.3638059999994</v>
      </c>
      <c r="AC13" s="1">
        <f>PLANEL_GerPT_Trim_Resultado!AP173+PLANEL_GerPT_Trim_Resultado!AP185</f>
        <v>2637.3580066</v>
      </c>
      <c r="AD13" s="1">
        <f>PLANEL_GerPT_Trim_Resultado!AQ173+PLANEL_GerPT_Trim_Resultado!AQ185</f>
        <v>4354.2744700000003</v>
      </c>
      <c r="AE13" s="1">
        <f>PLANEL_GerPT_Trim_Resultado!AR173+PLANEL_GerPT_Trim_Resultado!AR185</f>
        <v>4558.4066810000004</v>
      </c>
      <c r="AF13" s="1">
        <f>PLANEL_GerPT_Trim_Resultado!AS173+PLANEL_GerPT_Trim_Resultado!AS185</f>
        <v>4018.3262070000001</v>
      </c>
      <c r="AG13" s="1">
        <f>PLANEL_GerPT_Trim_Resultado!AT173+PLANEL_GerPT_Trim_Resultado!AT185</f>
        <v>2806.3174666</v>
      </c>
      <c r="AH13" s="1">
        <f>PLANEL_GerPT_Trim_Resultado!AU173+PLANEL_GerPT_Trim_Resultado!AU185</f>
        <v>4346.9643560000004</v>
      </c>
      <c r="AI13" s="1">
        <f>PLANEL_GerPT_Trim_Resultado!AV173+PLANEL_GerPT_Trim_Resultado!AV185</f>
        <v>4423.4148679999998</v>
      </c>
      <c r="AJ13" s="1">
        <f>PLANEL_GerPT_Trim_Resultado!AW173+PLANEL_GerPT_Trim_Resultado!AW185</f>
        <v>3002.3052612000001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2719.9661928999999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1104.9061718</v>
      </c>
      <c r="AS13" s="1">
        <f>PLANEL_GerPT_Trim_Resultado!BF173+PLANEL_GerPT_Trim_Resultado!BF185</f>
        <v>1985.0125039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1269.6118908999999</v>
      </c>
      <c r="AX13" s="1">
        <f>PLANEL_GerPT_Trim_Resultado!BK173+PLANEL_GerPT_Trim_Resultado!BK185</f>
        <v>1986.3335658999999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457.9405367</v>
      </c>
      <c r="D15" s="22">
        <f>PLANEL_GerPT_Trim_Resultado!Q17+PLANEL_GerPT_Trim_Resultado!Q29</f>
        <v>4506.281293</v>
      </c>
      <c r="E15" s="22">
        <f>PLANEL_GerPT_Trim_Resultado!R17+PLANEL_GerPT_Trim_Resultado!R29</f>
        <v>6167.3764510000001</v>
      </c>
      <c r="F15" s="22">
        <f>PLANEL_GerPT_Trim_Resultado!S17+PLANEL_GerPT_Trim_Resultado!S29</f>
        <v>3743.0141800000001</v>
      </c>
      <c r="G15" s="22">
        <f>PLANEL_GerPT_Trim_Resultado!T17+PLANEL_GerPT_Trim_Resultado!T29</f>
        <v>489.26474400000001</v>
      </c>
      <c r="H15" s="22">
        <f>PLANEL_GerPT_Trim_Resultado!U17+PLANEL_GerPT_Trim_Resultado!U29</f>
        <v>4599.7831379999998</v>
      </c>
      <c r="I15" s="22">
        <f>PLANEL_GerPT_Trim_Resultado!V17+PLANEL_GerPT_Trim_Resultado!V29</f>
        <v>6221.6281470000004</v>
      </c>
      <c r="J15" s="22">
        <f>PLANEL_GerPT_Trim_Resultado!W17+PLANEL_GerPT_Trim_Resultado!W29</f>
        <v>4107.8059890000004</v>
      </c>
      <c r="K15" s="22">
        <f>PLANEL_GerPT_Trim_Resultado!X17+PLANEL_GerPT_Trim_Resultado!X29</f>
        <v>488.06522009999998</v>
      </c>
      <c r="L15" s="22">
        <f>PLANEL_GerPT_Trim_Resultado!Y17+PLANEL_GerPT_Trim_Resultado!Y29</f>
        <v>4772.3755629999996</v>
      </c>
      <c r="M15" s="22">
        <f>PLANEL_GerPT_Trim_Resultado!Z17+PLANEL_GerPT_Trim_Resultado!Z29</f>
        <v>6733.2278260000003</v>
      </c>
      <c r="N15" s="22">
        <f>PLANEL_GerPT_Trim_Resultado!AA17+PLANEL_GerPT_Trim_Resultado!AA29</f>
        <v>4245.8997419999996</v>
      </c>
      <c r="O15" s="22">
        <f>PLANEL_GerPT_Trim_Resultado!AB17+PLANEL_GerPT_Trim_Resultado!AB29</f>
        <v>484.8241251</v>
      </c>
      <c r="P15" s="22">
        <f>PLANEL_GerPT_Trim_Resultado!AC17+PLANEL_GerPT_Trim_Resultado!AC29</f>
        <v>3868.6150769999999</v>
      </c>
      <c r="Q15" s="22">
        <f>PLANEL_GerPT_Trim_Resultado!AD17+PLANEL_GerPT_Trim_Resultado!AD29</f>
        <v>6308.5268939999996</v>
      </c>
      <c r="R15" s="22">
        <f>PLANEL_GerPT_Trim_Resultado!AE17+PLANEL_GerPT_Trim_Resultado!AE29</f>
        <v>4128.1164419999996</v>
      </c>
      <c r="S15" s="22">
        <f>PLANEL_GerPT_Trim_Resultado!AF17+PLANEL_GerPT_Trim_Resultado!AF29</f>
        <v>483.13940120000001</v>
      </c>
      <c r="T15" s="22">
        <f>PLANEL_GerPT_Trim_Resultado!AG17+PLANEL_GerPT_Trim_Resultado!AG29</f>
        <v>4161.4748909999998</v>
      </c>
      <c r="U15" s="22">
        <f>PLANEL_GerPT_Trim_Resultado!AH17+PLANEL_GerPT_Trim_Resultado!AH29</f>
        <v>5935.8374620000004</v>
      </c>
      <c r="V15" s="22">
        <f>PLANEL_GerPT_Trim_Resultado!AI17+PLANEL_GerPT_Trim_Resultado!AI29</f>
        <v>4035.8560819999998</v>
      </c>
      <c r="W15" s="22">
        <f>PLANEL_GerPT_Trim_Resultado!AJ17+PLANEL_GerPT_Trim_Resultado!AJ29</f>
        <v>483.58947060000003</v>
      </c>
      <c r="X15" s="22">
        <f>PLANEL_GerPT_Trim_Resultado!AK17+PLANEL_GerPT_Trim_Resultado!AK29</f>
        <v>4505.0673150000002</v>
      </c>
      <c r="Y15" s="22">
        <f>PLANEL_GerPT_Trim_Resultado!AL17+PLANEL_GerPT_Trim_Resultado!AL29</f>
        <v>6515.0378710000005</v>
      </c>
      <c r="Z15" s="22">
        <f>PLANEL_GerPT_Trim_Resultado!AM17+PLANEL_GerPT_Trim_Resultado!AM29</f>
        <v>4122.7627679999996</v>
      </c>
      <c r="AA15" s="22">
        <f>PLANEL_GerPT_Trim_Resultado!AN17+PLANEL_GerPT_Trim_Resultado!AN29</f>
        <v>505.85459789999999</v>
      </c>
      <c r="AB15" s="22">
        <f>PLANEL_GerPT_Trim_Resultado!AO17+PLANEL_GerPT_Trim_Resultado!AO29</f>
        <v>4712.9363450000001</v>
      </c>
      <c r="AC15" s="22">
        <f>PLANEL_GerPT_Trim_Resultado!AP17+PLANEL_GerPT_Trim_Resultado!AP29</f>
        <v>6466.6538710000004</v>
      </c>
      <c r="AD15" s="22">
        <f>PLANEL_GerPT_Trim_Resultado!AQ17+PLANEL_GerPT_Trim_Resultado!AQ29</f>
        <v>4227.0007210000003</v>
      </c>
      <c r="AE15" s="22">
        <f>PLANEL_GerPT_Trim_Resultado!AR17+PLANEL_GerPT_Trim_Resultado!AR29</f>
        <v>524.35838339999998</v>
      </c>
      <c r="AF15" s="22">
        <f>PLANEL_GerPT_Trim_Resultado!AS17+PLANEL_GerPT_Trim_Resultado!AS29</f>
        <v>5008.5131469999997</v>
      </c>
      <c r="AG15" s="22">
        <f>PLANEL_GerPT_Trim_Resultado!AT17+PLANEL_GerPT_Trim_Resultado!AT29</f>
        <v>6806.7429760000005</v>
      </c>
      <c r="AH15" s="22">
        <f>PLANEL_GerPT_Trim_Resultado!AU17+PLANEL_GerPT_Trim_Resultado!AU29</f>
        <v>4351.9924410000003</v>
      </c>
      <c r="AI15" s="22">
        <f>PLANEL_GerPT_Trim_Resultado!AV17+PLANEL_GerPT_Trim_Resultado!AV29</f>
        <v>524.35838339999998</v>
      </c>
      <c r="AJ15" s="22">
        <f>PLANEL_GerPT_Trim_Resultado!AW17+PLANEL_GerPT_Trim_Resultado!AW29</f>
        <v>5013.5152870000002</v>
      </c>
      <c r="AK15" s="22">
        <f>PLANEL_GerPT_Trim_Resultado!AX17+PLANEL_GerPT_Trim_Resultado!AX29</f>
        <v>6851.4981760000001</v>
      </c>
      <c r="AL15" s="22">
        <f>PLANEL_GerPT_Trim_Resultado!AY17+PLANEL_GerPT_Trim_Resultado!AY29</f>
        <v>4457.0462589999997</v>
      </c>
      <c r="AM15" s="22">
        <f>PLANEL_GerPT_Trim_Resultado!AZ17+PLANEL_GerPT_Trim_Resultado!AZ29</f>
        <v>211.33356079999999</v>
      </c>
      <c r="AN15" s="22">
        <f>PLANEL_GerPT_Trim_Resultado!BA17+PLANEL_GerPT_Trim_Resultado!BA29</f>
        <v>1971.9261590000001</v>
      </c>
      <c r="AO15" s="22">
        <f>PLANEL_GerPT_Trim_Resultado!BB17+PLANEL_GerPT_Trim_Resultado!BB29</f>
        <v>2853.0030710000001</v>
      </c>
      <c r="AP15" s="22">
        <f>PLANEL_GerPT_Trim_Resultado!BC17+PLANEL_GerPT_Trim_Resultado!BC29</f>
        <v>1796.3352669999999</v>
      </c>
      <c r="AQ15" s="22">
        <f>PLANEL_GerPT_Trim_Resultado!BD17+PLANEL_GerPT_Trim_Resultado!BD29</f>
        <v>211.33356079999999</v>
      </c>
      <c r="AR15" s="22">
        <f>PLANEL_GerPT_Trim_Resultado!BE17+PLANEL_GerPT_Trim_Resultado!BE29</f>
        <v>1941.165299</v>
      </c>
      <c r="AS15" s="22">
        <f>PLANEL_GerPT_Trim_Resultado!BF17+PLANEL_GerPT_Trim_Resultado!BF29</f>
        <v>2840.0430710000001</v>
      </c>
      <c r="AT15" s="22">
        <f>PLANEL_GerPT_Trim_Resultado!BG17+PLANEL_GerPT_Trim_Resultado!BG29</f>
        <v>1796.3352669999999</v>
      </c>
      <c r="AU15" s="22">
        <f>PLANEL_GerPT_Trim_Resultado!BH17+PLANEL_GerPT_Trim_Resultado!BH29</f>
        <v>211.33356079999999</v>
      </c>
      <c r="AV15" s="22">
        <f>PLANEL_GerPT_Trim_Resultado!BI17+PLANEL_GerPT_Trim_Resultado!BI29</f>
        <v>2060.5022180000001</v>
      </c>
      <c r="AW15" s="22">
        <f>PLANEL_GerPT_Trim_Resultado!BJ17+PLANEL_GerPT_Trim_Resultado!BJ29</f>
        <v>2748.9990710000002</v>
      </c>
      <c r="AX15" s="22">
        <f>PLANEL_GerPT_Trim_Resultado!BK17+PLANEL_GerPT_Trim_Resultado!BK29</f>
        <v>1796.3352669999999</v>
      </c>
      <c r="AY15" s="22">
        <f>PLANEL_GerPT_Trim_Resultado!BL17+PLANEL_GerPT_Trim_Resultado!BL29</f>
        <v>211.33356079999999</v>
      </c>
      <c r="AZ15" s="22">
        <f>PLANEL_GerPT_Trim_Resultado!BM17+PLANEL_GerPT_Trim_Resultado!BM29</f>
        <v>2060.5022180000001</v>
      </c>
      <c r="BA15" s="22">
        <f>PLANEL_GerPT_Trim_Resultado!BN17+PLANEL_GerPT_Trim_Resultado!BN29</f>
        <v>2853.0030710000001</v>
      </c>
      <c r="BB15" s="22">
        <f>PLANEL_GerPT_Trim_Resultado!BO17+PLANEL_GerPT_Trim_Resultado!BO29</f>
        <v>1796.3352669999999</v>
      </c>
      <c r="BC15" s="22">
        <f>PLANEL_GerPT_Trim_Resultado!BP17+PLANEL_GerPT_Trim_Resultado!BP29</f>
        <v>211.33356079999999</v>
      </c>
      <c r="BD15" s="22">
        <f>PLANEL_GerPT_Trim_Resultado!BQ17+PLANEL_GerPT_Trim_Resultado!BQ29</f>
        <v>2060.5022180000001</v>
      </c>
      <c r="BE15" s="22">
        <f>PLANEL_GerPT_Trim_Resultado!BR17+PLANEL_GerPT_Trim_Resultado!BR29</f>
        <v>2853.0030710000001</v>
      </c>
      <c r="BF15" s="22">
        <f>PLANEL_GerPT_Trim_Resultado!BS17+PLANEL_GerPT_Trim_Resultado!BS29</f>
        <v>1796.3352669999999</v>
      </c>
      <c r="BG15" s="22">
        <f>PLANEL_GerPT_Trim_Resultado!BT17+PLANEL_GerPT_Trim_Resultado!BT29</f>
        <v>211.33356079999999</v>
      </c>
      <c r="BH15" s="22">
        <f>PLANEL_GerPT_Trim_Resultado!BU17+PLANEL_GerPT_Trim_Resultado!BU29</f>
        <v>2060.5022180000001</v>
      </c>
      <c r="BI15" s="22">
        <f>PLANEL_GerPT_Trim_Resultado!BV17+PLANEL_GerPT_Trim_Resultado!BV29</f>
        <v>2777.7810709999999</v>
      </c>
      <c r="BJ15" s="22">
        <f>PLANEL_GerPT_Trim_Resultado!BW17+PLANEL_GerPT_Trim_Resultado!BW29</f>
        <v>1796.3352669999999</v>
      </c>
      <c r="BK15" s="22">
        <f>PLANEL_GerPT_Trim_Resultado!BX17+PLANEL_GerPT_Trim_Resultado!BX29</f>
        <v>211.33356079999999</v>
      </c>
      <c r="BL15" s="22">
        <f>PLANEL_GerPT_Trim_Resultado!BY17+PLANEL_GerPT_Trim_Resultado!BY29</f>
        <v>1942.7252989999999</v>
      </c>
      <c r="BM15" s="22">
        <f>PLANEL_GerPT_Trim_Resultado!BZ17+PLANEL_GerPT_Trim_Resultado!BZ29</f>
        <v>2853.0030710000001</v>
      </c>
      <c r="BN15" s="22">
        <f>PLANEL_GerPT_Trim_Resultado!CA17+PLANEL_GerPT_Trim_Resultado!CA29</f>
        <v>1796.3352669999999</v>
      </c>
      <c r="BO15" s="22">
        <f>PLANEL_GerPT_Trim_Resultado!CB17+PLANEL_GerPT_Trim_Resultado!CB29</f>
        <v>65.897320859999994</v>
      </c>
      <c r="BP15" s="22">
        <f>PLANEL_GerPT_Trim_Resultado!CC17+PLANEL_GerPT_Trim_Resultado!CC29</f>
        <v>642.49887839999997</v>
      </c>
      <c r="BQ15" s="22">
        <f>PLANEL_GerPT_Trim_Resultado!CD17+PLANEL_GerPT_Trim_Resultado!CD29</f>
        <v>889.61383160000003</v>
      </c>
      <c r="BR15" s="22">
        <f>PLANEL_GerPT_Trim_Resultado!CE17+PLANEL_GerPT_Trim_Resultado!CE29</f>
        <v>560.12722729999996</v>
      </c>
      <c r="BS15" s="22">
        <f>PLANEL_GerPT_Trim_Resultado!CF17+PLANEL_GerPT_Trim_Resultado!CF29</f>
        <v>65.897320859999994</v>
      </c>
      <c r="BT15" s="22">
        <f>PLANEL_GerPT_Trim_Resultado!CG17+PLANEL_GerPT_Trim_Resultado!CG29</f>
        <v>642.49887839999997</v>
      </c>
      <c r="BU15" s="22">
        <f>PLANEL_GerPT_Trim_Resultado!CH17+PLANEL_GerPT_Trim_Resultado!CH29</f>
        <v>889.61383160000003</v>
      </c>
      <c r="BV15" s="22">
        <f>PLANEL_GerPT_Trim_Resultado!CI17+PLANEL_GerPT_Trim_Resultado!CI29</f>
        <v>560.12722729999996</v>
      </c>
      <c r="BW15" s="22">
        <f>PLANEL_GerPT_Trim_Resultado!CJ17+PLANEL_GerPT_Trim_Resultado!CJ29</f>
        <v>65.897320859999994</v>
      </c>
      <c r="BX15" s="22">
        <f>PLANEL_GerPT_Trim_Resultado!CK17+PLANEL_GerPT_Trim_Resultado!CK29</f>
        <v>642.49887839999997</v>
      </c>
      <c r="BY15" s="22">
        <f>PLANEL_GerPT_Trim_Resultado!CL17+PLANEL_GerPT_Trim_Resultado!CL29</f>
        <v>871.25383160000001</v>
      </c>
      <c r="BZ15" s="22">
        <f>PLANEL_GerPT_Trim_Resultado!CM17+PLANEL_GerPT_Trim_Resultado!CM29</f>
        <v>560.12722729999996</v>
      </c>
      <c r="CA15" s="22">
        <f>PLANEL_GerPT_Trim_Resultado!CN17+PLANEL_GerPT_Trim_Resultado!CN29</f>
        <v>65.897320859999994</v>
      </c>
      <c r="CB15" s="22">
        <f>PLANEL_GerPT_Trim_Resultado!CO17+PLANEL_GerPT_Trim_Resultado!CO29</f>
        <v>642.49887839999997</v>
      </c>
      <c r="CC15" s="22">
        <f>PLANEL_GerPT_Trim_Resultado!CP17+PLANEL_GerPT_Trim_Resultado!CP29</f>
        <v>889.61383160000003</v>
      </c>
      <c r="CD15" s="22">
        <f>PLANEL_GerPT_Trim_Resultado!CQ17+PLANEL_GerPT_Trim_Resultado!CQ29</f>
        <v>560.12722729999996</v>
      </c>
      <c r="CE15" s="22">
        <f>PLANEL_GerPT_Trim_Resultado!CR17+PLANEL_GerPT_Trim_Resultado!CR29</f>
        <v>65.897320859999994</v>
      </c>
      <c r="CF15" s="22">
        <f>PLANEL_GerPT_Trim_Resultado!CS17+PLANEL_GerPT_Trim_Resultado!CS29</f>
        <v>642.49887839999997</v>
      </c>
      <c r="CG15" s="22">
        <f>PLANEL_GerPT_Trim_Resultado!CT17+PLANEL_GerPT_Trim_Resultado!CT29</f>
        <v>889.61383160000003</v>
      </c>
      <c r="CH15" s="22">
        <f>PLANEL_GerPT_Trim_Resultado!CU17+PLANEL_GerPT_Trim_Resultado!CU29</f>
        <v>560.12722729999996</v>
      </c>
      <c r="CI15" s="22">
        <f>PLANEL_GerPT_Trim_Resultado!CV17+PLANEL_GerPT_Trim_Resultado!CV29</f>
        <v>17.543785539999998</v>
      </c>
      <c r="CJ15" s="22">
        <f>PLANEL_GerPT_Trim_Resultado!CW17+PLANEL_GerPT_Trim_Resultado!CW29</f>
        <v>171.05190899999999</v>
      </c>
      <c r="CK15" s="22">
        <f>PLANEL_GerPT_Trim_Resultado!CX17+PLANEL_GerPT_Trim_Resultado!CX29</f>
        <v>236.84110469999999</v>
      </c>
      <c r="CL15" s="22">
        <f>PLANEL_GerPT_Trim_Resultado!CY17+PLANEL_GerPT_Trim_Resultado!CY29</f>
        <v>149.12217699999999</v>
      </c>
      <c r="CM15" s="22">
        <f>PLANEL_GerPT_Trim_Resultado!CZ17+PLANEL_GerPT_Trim_Resultado!CZ29</f>
        <v>17.543785539999998</v>
      </c>
      <c r="CN15" s="22">
        <f>PLANEL_GerPT_Trim_Resultado!DA17+PLANEL_GerPT_Trim_Resultado!DA29</f>
        <v>171.05190899999999</v>
      </c>
      <c r="CO15" s="22">
        <f>PLANEL_GerPT_Trim_Resultado!DB17+PLANEL_GerPT_Trim_Resultado!DB29</f>
        <v>236.84110469999999</v>
      </c>
      <c r="CP15" s="22">
        <f>PLANEL_GerPT_Trim_Resultado!DC17+PLANEL_GerPT_Trim_Resultado!DC29</f>
        <v>149.12217699999999</v>
      </c>
      <c r="CQ15" s="22">
        <f>PLANEL_GerPT_Trim_Resultado!DD17+PLANEL_GerPT_Trim_Resultado!DD29</f>
        <v>17.543785539999998</v>
      </c>
      <c r="CR15" s="22">
        <f>PLANEL_GerPT_Trim_Resultado!DE17+PLANEL_GerPT_Trim_Resultado!DE29</f>
        <v>171.05190899999999</v>
      </c>
      <c r="CS15" s="22">
        <f>PLANEL_GerPT_Trim_Resultado!DF17+PLANEL_GerPT_Trim_Resultado!DF29</f>
        <v>236.84110469999999</v>
      </c>
      <c r="CT15" s="22">
        <f>PLANEL_GerPT_Trim_Resultado!DG17+PLANEL_GerPT_Trim_Resultado!DG29</f>
        <v>149.12217699999999</v>
      </c>
      <c r="CU15" s="22">
        <f>PLANEL_GerPT_Trim_Resultado!DH17+PLANEL_GerPT_Trim_Resultado!DH29</f>
        <v>17.543785539999998</v>
      </c>
      <c r="CV15" s="22">
        <f>PLANEL_GerPT_Trim_Resultado!DI17+PLANEL_GerPT_Trim_Resultado!DI29</f>
        <v>171.05190899999999</v>
      </c>
      <c r="CW15" s="22">
        <f>PLANEL_GerPT_Trim_Resultado!DJ17+PLANEL_GerPT_Trim_Resultado!DJ29</f>
        <v>236.84110469999999</v>
      </c>
      <c r="CX15" s="22">
        <f>PLANEL_GerPT_Trim_Resultado!DK17+PLANEL_GerPT_Trim_Resultado!DK29</f>
        <v>149.12217699999999</v>
      </c>
      <c r="CY15" s="71">
        <f>PLANEL_GerPT_Trim_Resultado!DL17+PLANEL_GerPT_Trim_Resultado!DL29</f>
        <v>17.543785539999998</v>
      </c>
      <c r="CZ15" s="71">
        <f>PLANEL_GerPT_Trim_Resultado!DM17+PLANEL_GerPT_Trim_Resultado!DM29</f>
        <v>171.05190899999999</v>
      </c>
      <c r="DA15" s="71">
        <f>PLANEL_GerPT_Trim_Resultado!DN17+PLANEL_GerPT_Trim_Resultado!DN29</f>
        <v>236.84110469999999</v>
      </c>
      <c r="DB15" s="71">
        <f>PLANEL_GerPT_Trim_Resultado!DO17+PLANEL_GerPT_Trim_Resultado!DO29</f>
        <v>149.12217699999999</v>
      </c>
      <c r="DC15" s="22">
        <f>PLANEL_GerPT_Trim_Resultado!DP17+PLANEL_GerPT_Trim_Resultado!DP29</f>
        <v>17.543785539999998</v>
      </c>
      <c r="DD15" s="22">
        <f>PLANEL_GerPT_Trim_Resultado!DQ17+PLANEL_GerPT_Trim_Resultado!DQ29</f>
        <v>171.05190899999999</v>
      </c>
      <c r="DE15" s="22">
        <f>PLANEL_GerPT_Trim_Resultado!DR17+PLANEL_GerPT_Trim_Resultado!DR29</f>
        <v>44.061104729999997</v>
      </c>
      <c r="DF15" s="22">
        <f>PLANEL_GerPT_Trim_Resultado!DS17+PLANEL_GerPT_Trim_Resultado!DS29</f>
        <v>149.12217699999999</v>
      </c>
      <c r="DG15" s="22">
        <f>PLANEL_GerPT_Trim_Resultado!DT17+PLANEL_GerPT_Trim_Resultado!DT29</f>
        <v>17.543785539999998</v>
      </c>
      <c r="DH15" s="22">
        <f>PLANEL_GerPT_Trim_Resultado!DU17+PLANEL_GerPT_Trim_Resultado!DU29</f>
        <v>171.05190899999999</v>
      </c>
      <c r="DI15" s="22">
        <f>PLANEL_GerPT_Trim_Resultado!DV17+PLANEL_GerPT_Trim_Resultado!DV29</f>
        <v>236.84110469999999</v>
      </c>
      <c r="DJ15" s="22">
        <f>PLANEL_GerPT_Trim_Resultado!DW17+PLANEL_GerPT_Trim_Resultado!DW29</f>
        <v>149.12217699999999</v>
      </c>
      <c r="DK15" s="22">
        <f>PLANEL_GerPT_Trim_Resultado!DX17+PLANEL_GerPT_Trim_Resultado!DX29</f>
        <v>17.543785539999998</v>
      </c>
      <c r="DL15" s="22">
        <f>PLANEL_GerPT_Trim_Resultado!DY17+PLANEL_GerPT_Trim_Resultado!DY29</f>
        <v>171.05190899999999</v>
      </c>
      <c r="DM15" s="22">
        <f>PLANEL_GerPT_Trim_Resultado!DZ17+PLANEL_GerPT_Trim_Resultado!DZ29</f>
        <v>236.84110469999999</v>
      </c>
      <c r="DN15" s="22">
        <f>PLANEL_GerPT_Trim_Resultado!EA17+PLANEL_GerPT_Trim_Resultado!EA29</f>
        <v>149.12217699999999</v>
      </c>
      <c r="DO15" s="22">
        <f>PLANEL_GerPT_Trim_Resultado!EB17+PLANEL_GerPT_Trim_Resultado!EB29</f>
        <v>17.543785539999998</v>
      </c>
      <c r="DP15" s="22">
        <f>PLANEL_GerPT_Trim_Resultado!EC17+PLANEL_GerPT_Trim_Resultado!EC29</f>
        <v>171.05190899999999</v>
      </c>
      <c r="DQ15" s="22">
        <f>PLANEL_GerPT_Trim_Resultado!ED17+PLANEL_GerPT_Trim_Resultado!ED29</f>
        <v>236.84110469999999</v>
      </c>
      <c r="DR15" s="22">
        <f>PLANEL_GerPT_Trim_Resultado!EE17+PLANEL_GerPT_Trim_Resultado!EE29</f>
        <v>149.12217699999999</v>
      </c>
      <c r="DS15" s="22">
        <f>PLANEL_GerPT_Trim_Resultado!EF17+PLANEL_GerPT_Trim_Resultado!EF29</f>
        <v>17.543785539999998</v>
      </c>
      <c r="DT15" s="22">
        <f>PLANEL_GerPT_Trim_Resultado!EG17+PLANEL_GerPT_Trim_Resultado!EG29</f>
        <v>171.05190899999999</v>
      </c>
      <c r="DU15" s="22">
        <f>PLANEL_GerPT_Trim_Resultado!EH17+PLANEL_GerPT_Trim_Resultado!EH29</f>
        <v>236.84110469999999</v>
      </c>
      <c r="DV15" s="22">
        <f>PLANEL_GerPT_Trim_Resultado!EI17+PLANEL_GerPT_Trim_Resultado!EI29</f>
        <v>149.12217699999999</v>
      </c>
      <c r="DW15" s="22">
        <f>PLANEL_GerPT_Trim_Resultado!EJ17+PLANEL_GerPT_Trim_Resultado!EJ29</f>
        <v>17.543785539999998</v>
      </c>
      <c r="DX15" s="22">
        <f>PLANEL_GerPT_Trim_Resultado!EK17+PLANEL_GerPT_Trim_Resultado!EK29</f>
        <v>171.05190899999999</v>
      </c>
      <c r="DY15" s="22">
        <f>PLANEL_GerPT_Trim_Resultado!EL17+PLANEL_GerPT_Trim_Resultado!EL29</f>
        <v>236.84110469999999</v>
      </c>
      <c r="DZ15" s="22">
        <f>PLANEL_GerPT_Trim_Resultado!EM17+PLANEL_GerPT_Trim_Resultado!EM29</f>
        <v>149.12217699999999</v>
      </c>
      <c r="EA15" s="22">
        <f>PLANEL_GerPT_Trim_Resultado!EN17+PLANEL_GerPT_Trim_Resultado!EN29</f>
        <v>17.543785539999998</v>
      </c>
      <c r="EB15" s="22">
        <f>PLANEL_GerPT_Trim_Resultado!EO17+PLANEL_GerPT_Trim_Resultado!EO29</f>
        <v>171.05190899999999</v>
      </c>
      <c r="EC15" s="22">
        <f>PLANEL_GerPT_Trim_Resultado!EP17+PLANEL_GerPT_Trim_Resultado!EP29</f>
        <v>236.84110469999999</v>
      </c>
      <c r="ED15" s="22">
        <f>PLANEL_GerPT_Trim_Resultado!EQ17+PLANEL_GerPT_Trim_Resultado!EQ29</f>
        <v>149.12217699999999</v>
      </c>
      <c r="EE15" s="22">
        <f>PLANEL_GerPT_Trim_Resultado!ER17+PLANEL_GerPT_Trim_Resultado!ER29</f>
        <v>17.543785539999998</v>
      </c>
      <c r="EF15" s="22">
        <f>PLANEL_GerPT_Trim_Resultado!ES17+PLANEL_GerPT_Trim_Resultado!ES29</f>
        <v>171.05190899999999</v>
      </c>
      <c r="EG15" s="22">
        <f>PLANEL_GerPT_Trim_Resultado!ET17+PLANEL_GerPT_Trim_Resultado!ET29</f>
        <v>236.84110469999999</v>
      </c>
      <c r="EH15" s="22">
        <f>PLANEL_GerPT_Trim_Resultado!EU17+PLANEL_GerPT_Trim_Resultado!EU29</f>
        <v>149.12217699999999</v>
      </c>
      <c r="EI15" s="22">
        <f>PLANEL_GerPT_Trim_Resultado!EV17+PLANEL_GerPT_Trim_Resultado!EV29</f>
        <v>17.543785539999998</v>
      </c>
      <c r="EJ15" s="22">
        <f>PLANEL_GerPT_Trim_Resultado!EW17+PLANEL_GerPT_Trim_Resultado!EW29</f>
        <v>171.05190899999999</v>
      </c>
      <c r="EK15" s="22">
        <f>PLANEL_GerPT_Trim_Resultado!EX17+PLANEL_GerPT_Trim_Resultado!EX29</f>
        <v>236.84110469999999</v>
      </c>
      <c r="EL15" s="22">
        <f>PLANEL_GerPT_Trim_Resultado!EY17+PLANEL_GerPT_Trim_Resultado!EY29</f>
        <v>149.12217699999999</v>
      </c>
      <c r="EM15" s="22">
        <f>PLANEL_GerPT_Trim_Resultado!EZ17+PLANEL_GerPT_Trim_Resultado!EZ29</f>
        <v>17.543785539999998</v>
      </c>
      <c r="EN15" s="22">
        <f>PLANEL_GerPT_Trim_Resultado!FA17+PLANEL_GerPT_Trim_Resultado!FA29</f>
        <v>171.05190899999999</v>
      </c>
      <c r="EO15" s="22">
        <f>PLANEL_GerPT_Trim_Resultado!FB17+PLANEL_GerPT_Trim_Resultado!FB29</f>
        <v>236.84110469999999</v>
      </c>
      <c r="EP15" s="22">
        <f>PLANEL_GerPT_Trim_Resultado!FC17+PLANEL_GerPT_Trim_Resultado!FC29</f>
        <v>149.12217699999999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270.93049999999999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455.76249999999999</v>
      </c>
      <c r="Q16" s="22">
        <f>PLANEL_GerPT_Trim_Resultado!AD377</f>
        <v>428.6875</v>
      </c>
      <c r="R16" s="22">
        <f>PLANEL_GerPT_Trim_Resultado!AE377</f>
        <v>413.52550000000002</v>
      </c>
      <c r="S16" s="22">
        <f>PLANEL_GerPT_Trim_Resultado!AF377</f>
        <v>441.32249999999999</v>
      </c>
      <c r="T16" s="22">
        <f>PLANEL_GerPT_Trim_Resultado!AG377</f>
        <v>576.69749999999999</v>
      </c>
      <c r="U16" s="22">
        <f>PLANEL_GerPT_Trim_Resultado!AH377</f>
        <v>576.69749999999999</v>
      </c>
      <c r="V16" s="22">
        <f>PLANEL_GerPT_Trim_Resultado!AI377</f>
        <v>576.69749999999999</v>
      </c>
      <c r="W16" s="22">
        <f>PLANEL_GerPT_Trim_Resultado!AJ377</f>
        <v>630.12549999999999</v>
      </c>
      <c r="X16" s="22">
        <f>PLANEL_GerPT_Trim_Resultado!AK377</f>
        <v>621.82249999999999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638.24800000000005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340.24250000000001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298.54700000000003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212.80950000000001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911.66276114999994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1228.72218946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1616.2973711500001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760.52157893000003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1490.7743042699999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1488.9572217999998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2517.9796332300002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1884.55054361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1288.3294242699999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1728.0247218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2330.5402602700001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2419.3734436100003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2255.7759130700001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3027.5607598000001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2182.9818590699997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2157.4181806000001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2153.5770850699996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2970.4766677999996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4107.4599290699998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3073.3324425999999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2450.7253138700003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2571.8147684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4047.9010690699997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2730.9098056000003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3257.3294028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3663.7097930700002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3692.4218056000004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3271.0619028000001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4043.4275630700004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4380.2748353000006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5211.2743970700003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3203.0109027999997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8226.1189790700009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6778.6240465999999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5707.1025180699999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6022.1054038000002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9014.9364440699992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7793.5640065999996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7606.9002116699994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7728.9346409999998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12053.673684670001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10384.171824000001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8075.4609176699996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5252.4551969999993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11506.81841967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11023.118241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8685.3439766699994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9831.4532158000002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13525.24336167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11853.935530000001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8805.4983496799996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9977.1397475100002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13964.22868068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12017.771295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8783.8943496800002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9952.589747510001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13684.230495079999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11988.311295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9743.5959276799986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10159.78622251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15456.656645679999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13296.995265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10269.00272692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11640.759733690002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16281.52322632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14013.266082400001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11199.012582920001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12701.922382690002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16694.817440319999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15279.931953380001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12296.89226812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13952.468251090002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18082.924551119999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16775.99756218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13592.144808320001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15428.02116749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21596.95225532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18540.95395598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14562.44710772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16539.147636540001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23150.58032392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19861.089849080003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16007.55642492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18181.963555940001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25453.65655792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21831.465375879998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17526.991843800002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19912.551485600001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27876.991704799999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23902.026261200001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18837.099369619998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21396.561082466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29953.990570620001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25690.212624929998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19153.759735119998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21734.042561590002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30423.57101612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26129.913923200002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21577.089517120003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24488.09629659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34279.281172119998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29434.359278199998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22582.47845712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25630.583728589998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35878.76357712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30805.3441972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23362.403525119997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26516.862214590001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37119.553458119997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31868.8783812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24148.141378119999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27409.746138589999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38369.590951120001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32940.339089200002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24982.357706119998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28357.719238589998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39696.753291119996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34077.906809200002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26211.22234212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29754.15632459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41570.692341999995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34487.001686199997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26264.377311119999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31099.17299359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35357.799902119994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37367.651317199998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28463.369139119997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32313.414053590001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36654.517527119999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38824.740577199998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29626.036151119999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33634.626563589998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39120.241382120003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40410.195607200003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30747.753931119998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34909.305863590002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48868.974562119998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41939.810757200001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31260.620411119999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35492.108683589999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49684.898512119995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41822.2675772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4.8360000000000003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2.2999999999999998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3.8227799999999998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172.49387999999999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180.0746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438.89872000000003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233.06800000000001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437.72872000000001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351.06139999999999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470.41982000000002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335.51499999999999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388.13499999999999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365.7604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7473.3491389999999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5748.7301069999994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7470.7491389999996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5746.7301069999994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7470.7491389999996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5746.7301069999994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7226.4349389999998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5558.7961070000001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6978.2722189999995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5367.901707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8138.4235950000002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6260.3258425999993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9213.8096279999991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7087.5458679999992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10294.507641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7918.8520319999998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11371.745650000001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8747.4966539999987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12466.249582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9589.4227559999999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13576.663191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10443.58707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14689.000764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11299.231357000001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15788.234184999999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12144.795527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17008.453248999998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13083.425576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18172.304809000001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13978.696007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19307.525098999999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14851.942386999999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249.344821</v>
      </c>
      <c r="AN24" s="32">
        <f>PLANEL_GerPT_Trim_Resultado!BA101</f>
        <v>249.344821</v>
      </c>
      <c r="AO24" s="32">
        <f>PLANEL_GerPT_Trim_Resultado!BB101</f>
        <v>249.344821</v>
      </c>
      <c r="AP24" s="32">
        <f>PLANEL_GerPT_Trim_Resultado!BC101</f>
        <v>249.344821</v>
      </c>
      <c r="AQ24" s="32">
        <f>PLANEL_GerPT_Trim_Resultado!BD101</f>
        <v>4180.3813309999996</v>
      </c>
      <c r="AR24" s="32">
        <f>PLANEL_GerPT_Trim_Resultado!BE101</f>
        <v>4180.3813309999996</v>
      </c>
      <c r="AS24" s="32">
        <f>PLANEL_GerPT_Trim_Resultado!BF101</f>
        <v>4180.3813309999996</v>
      </c>
      <c r="AT24" s="32">
        <f>PLANEL_GerPT_Trim_Resultado!BG101</f>
        <v>4180.3813309999996</v>
      </c>
      <c r="AU24" s="32">
        <f>PLANEL_GerPT_Trim_Resultado!BH101</f>
        <v>6095.1438870000002</v>
      </c>
      <c r="AV24" s="32">
        <f>PLANEL_GerPT_Trim_Resultado!BI101</f>
        <v>6095.1438870000002</v>
      </c>
      <c r="AW24" s="32">
        <f>PLANEL_GerPT_Trim_Resultado!BJ101</f>
        <v>6095.1438870000002</v>
      </c>
      <c r="AX24" s="32">
        <f>PLANEL_GerPT_Trim_Resultado!BK101</f>
        <v>6095.1438870000002</v>
      </c>
      <c r="AY24" s="32">
        <f>PLANEL_GerPT_Trim_Resultado!BL101</f>
        <v>9416.2820360000005</v>
      </c>
      <c r="AZ24" s="32">
        <f>PLANEL_GerPT_Trim_Resultado!BM101</f>
        <v>9416.2820360000005</v>
      </c>
      <c r="BA24" s="32">
        <f>PLANEL_GerPT_Trim_Resultado!BN101</f>
        <v>9416.2820360000005</v>
      </c>
      <c r="BB24" s="32">
        <f>PLANEL_GerPT_Trim_Resultado!BO101</f>
        <v>9416.2820360000005</v>
      </c>
      <c r="BC24" s="32">
        <f>PLANEL_GerPT_Trim_Resultado!BP101</f>
        <v>9602.8978989999996</v>
      </c>
      <c r="BD24" s="32">
        <f>PLANEL_GerPT_Trim_Resultado!BQ101</f>
        <v>9249.8430009999993</v>
      </c>
      <c r="BE24" s="32">
        <f>PLANEL_GerPT_Trim_Resultado!BR101</f>
        <v>9602.8978989999996</v>
      </c>
      <c r="BF24" s="32">
        <f>PLANEL_GerPT_Trim_Resultado!BS101</f>
        <v>9602.8978989999996</v>
      </c>
      <c r="BG24" s="32">
        <f>PLANEL_GerPT_Trim_Resultado!BT101</f>
        <v>9602.8978989999996</v>
      </c>
      <c r="BH24" s="32">
        <f>PLANEL_GerPT_Trim_Resultado!BU101</f>
        <v>9602.8978989999996</v>
      </c>
      <c r="BI24" s="32">
        <f>PLANEL_GerPT_Trim_Resultado!BV101</f>
        <v>9602.8978989999996</v>
      </c>
      <c r="BJ24" s="32">
        <f>PLANEL_GerPT_Trim_Resultado!BW101</f>
        <v>9602.8978989999996</v>
      </c>
      <c r="BK24" s="32">
        <f>PLANEL_GerPT_Trim_Resultado!BX101</f>
        <v>9602.8978989999996</v>
      </c>
      <c r="BL24" s="32">
        <f>PLANEL_GerPT_Trim_Resultado!BY101</f>
        <v>9602.8978989999996</v>
      </c>
      <c r="BM24" s="32">
        <f>PLANEL_GerPT_Trim_Resultado!BZ101</f>
        <v>9602.8978989999996</v>
      </c>
      <c r="BN24" s="32">
        <f>PLANEL_GerPT_Trim_Resultado!CA101</f>
        <v>9602.8978989999996</v>
      </c>
      <c r="BO24" s="32">
        <f>PLANEL_GerPT_Trim_Resultado!CB101</f>
        <v>9602.8978989999996</v>
      </c>
      <c r="BP24" s="32">
        <f>PLANEL_GerPT_Trim_Resultado!CC101</f>
        <v>9602.8978989999996</v>
      </c>
      <c r="BQ24" s="32">
        <f>PLANEL_GerPT_Trim_Resultado!CD101</f>
        <v>9602.8978989999996</v>
      </c>
      <c r="BR24" s="32">
        <f>PLANEL_GerPT_Trim_Resultado!CE101</f>
        <v>9602.8978989999996</v>
      </c>
      <c r="BS24" s="32">
        <f>PLANEL_GerPT_Trim_Resultado!CF101</f>
        <v>9602.8978989999996</v>
      </c>
      <c r="BT24" s="32">
        <f>PLANEL_GerPT_Trim_Resultado!CG101</f>
        <v>9602.8978989999996</v>
      </c>
      <c r="BU24" s="32">
        <f>PLANEL_GerPT_Trim_Resultado!CH101</f>
        <v>9602.8978989999996</v>
      </c>
      <c r="BV24" s="32">
        <f>PLANEL_GerPT_Trim_Resultado!CI101</f>
        <v>9602.8978989999996</v>
      </c>
      <c r="BW24" s="32">
        <f>PLANEL_GerPT_Trim_Resultado!CJ101</f>
        <v>9602.8978989999996</v>
      </c>
      <c r="BX24" s="32">
        <f>PLANEL_GerPT_Trim_Resultado!CK101</f>
        <v>9602.8978989999996</v>
      </c>
      <c r="BY24" s="32">
        <f>PLANEL_GerPT_Trim_Resultado!CL101</f>
        <v>9602.8978989999996</v>
      </c>
      <c r="BZ24" s="32">
        <f>PLANEL_GerPT_Trim_Resultado!CM101</f>
        <v>9602.8978989999996</v>
      </c>
      <c r="CA24" s="32">
        <f>PLANEL_GerPT_Trim_Resultado!CN101</f>
        <v>9602.8978989999996</v>
      </c>
      <c r="CB24" s="32">
        <f>PLANEL_GerPT_Trim_Resultado!CO101</f>
        <v>9602.8978989999996</v>
      </c>
      <c r="CC24" s="32">
        <f>PLANEL_GerPT_Trim_Resultado!CP101</f>
        <v>9602.8978989999996</v>
      </c>
      <c r="CD24" s="32">
        <f>PLANEL_GerPT_Trim_Resultado!CQ101</f>
        <v>9602.8978989999996</v>
      </c>
      <c r="CE24" s="32">
        <f>PLANEL_GerPT_Trim_Resultado!CR101</f>
        <v>9602.8978989999996</v>
      </c>
      <c r="CF24" s="32">
        <f>PLANEL_GerPT_Trim_Resultado!CS101</f>
        <v>9602.8978989999996</v>
      </c>
      <c r="CG24" s="32">
        <f>PLANEL_GerPT_Trim_Resultado!CT101</f>
        <v>9602.8978989999996</v>
      </c>
      <c r="CH24" s="32">
        <f>PLANEL_GerPT_Trim_Resultado!CU101</f>
        <v>9602.8978989999996</v>
      </c>
      <c r="CI24" s="32">
        <f>PLANEL_GerPT_Trim_Resultado!CV101</f>
        <v>9602.8978989999996</v>
      </c>
      <c r="CJ24" s="32">
        <f>PLANEL_GerPT_Trim_Resultado!CW101</f>
        <v>9602.8978989999996</v>
      </c>
      <c r="CK24" s="32">
        <f>PLANEL_GerPT_Trim_Resultado!CX101</f>
        <v>9602.8978989999996</v>
      </c>
      <c r="CL24" s="32">
        <f>PLANEL_GerPT_Trim_Resultado!CY101</f>
        <v>9602.8978989999996</v>
      </c>
      <c r="CM24" s="32">
        <f>PLANEL_GerPT_Trim_Resultado!CZ101</f>
        <v>9602.8978989999996</v>
      </c>
      <c r="CN24" s="32">
        <f>PLANEL_GerPT_Trim_Resultado!DA101</f>
        <v>9602.8978989999996</v>
      </c>
      <c r="CO24" s="32">
        <f>PLANEL_GerPT_Trim_Resultado!DB101</f>
        <v>9602.8978989999996</v>
      </c>
      <c r="CP24" s="32">
        <f>PLANEL_GerPT_Trim_Resultado!DC101</f>
        <v>9602.8978989999996</v>
      </c>
      <c r="CQ24" s="32">
        <f>PLANEL_GerPT_Trim_Resultado!DD101</f>
        <v>9602.8978989999996</v>
      </c>
      <c r="CR24" s="32">
        <f>PLANEL_GerPT_Trim_Resultado!DE101</f>
        <v>9602.8978989999996</v>
      </c>
      <c r="CS24" s="32">
        <f>PLANEL_GerPT_Trim_Resultado!DF101</f>
        <v>9602.8978989999996</v>
      </c>
      <c r="CT24" s="32">
        <f>PLANEL_GerPT_Trim_Resultado!DG101</f>
        <v>9602.8978989999996</v>
      </c>
      <c r="CU24" s="32">
        <f>PLANEL_GerPT_Trim_Resultado!DH101</f>
        <v>9602.8978989999996</v>
      </c>
      <c r="CV24" s="32">
        <f>PLANEL_GerPT_Trim_Resultado!DI101</f>
        <v>9602.8978989999996</v>
      </c>
      <c r="CW24" s="32">
        <f>PLANEL_GerPT_Trim_Resultado!DJ101</f>
        <v>9602.8978989999996</v>
      </c>
      <c r="CX24" s="32">
        <f>PLANEL_GerPT_Trim_Resultado!DK101</f>
        <v>9602.8978989999996</v>
      </c>
      <c r="CY24" s="75">
        <f>PLANEL_GerPT_Trim_Resultado!DL101</f>
        <v>9602.8978989999996</v>
      </c>
      <c r="CZ24" s="75">
        <f>PLANEL_GerPT_Trim_Resultado!DM101</f>
        <v>9602.8978989999996</v>
      </c>
      <c r="DA24" s="75">
        <f>PLANEL_GerPT_Trim_Resultado!DN101</f>
        <v>9602.8978989999996</v>
      </c>
      <c r="DB24" s="75">
        <f>PLANEL_GerPT_Trim_Resultado!DO101</f>
        <v>9602.8978989999996</v>
      </c>
      <c r="DC24" s="32">
        <f>PLANEL_GerPT_Trim_Resultado!DP101</f>
        <v>9602.8978989999996</v>
      </c>
      <c r="DD24" s="32">
        <f>PLANEL_GerPT_Trim_Resultado!DQ101</f>
        <v>9602.8978989999996</v>
      </c>
      <c r="DE24" s="32">
        <f>PLANEL_GerPT_Trim_Resultado!DR101</f>
        <v>9602.8978989999996</v>
      </c>
      <c r="DF24" s="32">
        <f>PLANEL_GerPT_Trim_Resultado!DS101</f>
        <v>9602.8978989999996</v>
      </c>
      <c r="DG24" s="32">
        <f>PLANEL_GerPT_Trim_Resultado!DT101</f>
        <v>9602.8978989999996</v>
      </c>
      <c r="DH24" s="32">
        <f>PLANEL_GerPT_Trim_Resultado!DU101</f>
        <v>9602.8978989999996</v>
      </c>
      <c r="DI24" s="32">
        <f>PLANEL_GerPT_Trim_Resultado!DV101</f>
        <v>9602.8978989999996</v>
      </c>
      <c r="DJ24" s="32">
        <f>PLANEL_GerPT_Trim_Resultado!DW101</f>
        <v>9602.8978989999996</v>
      </c>
      <c r="DK24" s="32">
        <f>PLANEL_GerPT_Trim_Resultado!DX101</f>
        <v>9602.8978989999996</v>
      </c>
      <c r="DL24" s="32">
        <f>PLANEL_GerPT_Trim_Resultado!DY101</f>
        <v>9602.8978989999996</v>
      </c>
      <c r="DM24" s="32">
        <f>PLANEL_GerPT_Trim_Resultado!DZ101</f>
        <v>9602.8978989999996</v>
      </c>
      <c r="DN24" s="32">
        <f>PLANEL_GerPT_Trim_Resultado!EA101</f>
        <v>9602.8978989999996</v>
      </c>
      <c r="DO24" s="32">
        <f>PLANEL_GerPT_Trim_Resultado!EB101</f>
        <v>9602.8978989999996</v>
      </c>
      <c r="DP24" s="32">
        <f>PLANEL_GerPT_Trim_Resultado!EC101</f>
        <v>9602.8978989999996</v>
      </c>
      <c r="DQ24" s="32">
        <f>PLANEL_GerPT_Trim_Resultado!ED101</f>
        <v>9602.8978989999996</v>
      </c>
      <c r="DR24" s="32">
        <f>PLANEL_GerPT_Trim_Resultado!EE101</f>
        <v>9602.8978989999996</v>
      </c>
      <c r="DS24" s="32">
        <f>PLANEL_GerPT_Trim_Resultado!EF101</f>
        <v>9602.8978989999996</v>
      </c>
      <c r="DT24" s="32">
        <f>PLANEL_GerPT_Trim_Resultado!EG101</f>
        <v>9602.8978989999996</v>
      </c>
      <c r="DU24" s="32">
        <f>PLANEL_GerPT_Trim_Resultado!EH101</f>
        <v>9249.8430009999993</v>
      </c>
      <c r="DV24" s="32">
        <f>PLANEL_GerPT_Trim_Resultado!EI101</f>
        <v>9602.8978989999996</v>
      </c>
      <c r="DW24" s="32">
        <f>PLANEL_GerPT_Trim_Resultado!EJ101</f>
        <v>9602.8978989999996</v>
      </c>
      <c r="DX24" s="32">
        <f>PLANEL_GerPT_Trim_Resultado!EK101</f>
        <v>9602.8978989999996</v>
      </c>
      <c r="DY24" s="32">
        <f>PLANEL_GerPT_Trim_Resultado!EL101</f>
        <v>9602.8978989999996</v>
      </c>
      <c r="DZ24" s="32">
        <f>PLANEL_GerPT_Trim_Resultado!EM101</f>
        <v>9602.8978989999996</v>
      </c>
      <c r="EA24" s="32">
        <f>PLANEL_GerPT_Trim_Resultado!EN101</f>
        <v>9602.8978989999996</v>
      </c>
      <c r="EB24" s="32">
        <f>PLANEL_GerPT_Trim_Resultado!EO101</f>
        <v>9602.8978989999996</v>
      </c>
      <c r="EC24" s="32">
        <f>PLANEL_GerPT_Trim_Resultado!EP101</f>
        <v>9602.8978989999996</v>
      </c>
      <c r="ED24" s="32">
        <f>PLANEL_GerPT_Trim_Resultado!EQ101</f>
        <v>9602.8978989999996</v>
      </c>
      <c r="EE24" s="32">
        <f>PLANEL_GerPT_Trim_Resultado!ER101</f>
        <v>9602.8978989999996</v>
      </c>
      <c r="EF24" s="32">
        <f>PLANEL_GerPT_Trim_Resultado!ES101</f>
        <v>9602.8978989999996</v>
      </c>
      <c r="EG24" s="32">
        <f>PLANEL_GerPT_Trim_Resultado!ET101</f>
        <v>9602.8978989999996</v>
      </c>
      <c r="EH24" s="32">
        <f>PLANEL_GerPT_Trim_Resultado!EU101</f>
        <v>9602.8978989999996</v>
      </c>
      <c r="EI24" s="32">
        <f>PLANEL_GerPT_Trim_Resultado!EV101</f>
        <v>9602.8978989999996</v>
      </c>
      <c r="EJ24" s="32">
        <f>PLANEL_GerPT_Trim_Resultado!EW101</f>
        <v>9602.8978989999996</v>
      </c>
      <c r="EK24" s="32">
        <f>PLANEL_GerPT_Trim_Resultado!EX101</f>
        <v>9602.8978989999996</v>
      </c>
      <c r="EL24" s="32">
        <f>PLANEL_GerPT_Trim_Resultado!EY101</f>
        <v>9602.8978989999996</v>
      </c>
      <c r="EM24" s="32">
        <f>PLANEL_GerPT_Trim_Resultado!EZ101</f>
        <v>9602.8978989999996</v>
      </c>
      <c r="EN24" s="32">
        <f>PLANEL_GerPT_Trim_Resultado!FA101</f>
        <v>9602.8978989999996</v>
      </c>
      <c r="EO24" s="32">
        <f>PLANEL_GerPT_Trim_Resultado!FB101</f>
        <v>9602.8978989999996</v>
      </c>
      <c r="EP24" s="32">
        <f>PLANEL_GerPT_Trim_Resultado!FC101</f>
        <v>9602.8978989999996</v>
      </c>
    </row>
    <row r="25" spans="2:146" x14ac:dyDescent="0.25">
      <c r="B25" s="27" t="s">
        <v>9</v>
      </c>
      <c r="C25" s="28">
        <f>SUM(C4:C24)</f>
        <v>88575.23404055</v>
      </c>
      <c r="D25" s="28">
        <f t="shared" ref="D25:BO25" si="0">SUM(D4:D24)</f>
        <v>84766.329786460017</v>
      </c>
      <c r="E25" s="28">
        <f t="shared" si="0"/>
        <v>83382.817369150012</v>
      </c>
      <c r="F25" s="28">
        <f t="shared" si="0"/>
        <v>87267.612363930006</v>
      </c>
      <c r="G25" s="28">
        <f t="shared" si="0"/>
        <v>87345.778001269995</v>
      </c>
      <c r="H25" s="28">
        <f t="shared" si="0"/>
        <v>83663.335892800009</v>
      </c>
      <c r="I25" s="28">
        <f t="shared" si="0"/>
        <v>83285.018743230015</v>
      </c>
      <c r="J25" s="28">
        <f t="shared" si="0"/>
        <v>86804.358083110026</v>
      </c>
      <c r="K25" s="28">
        <f t="shared" si="0"/>
        <v>91283.254123370018</v>
      </c>
      <c r="L25" s="28">
        <f t="shared" si="0"/>
        <v>87387.693963800019</v>
      </c>
      <c r="M25" s="28">
        <f t="shared" si="0"/>
        <v>86981.481447270009</v>
      </c>
      <c r="N25" s="28">
        <f t="shared" si="0"/>
        <v>90710.316686610007</v>
      </c>
      <c r="O25" s="28">
        <f t="shared" si="0"/>
        <v>93429.307201169999</v>
      </c>
      <c r="P25" s="28">
        <f t="shared" si="0"/>
        <v>89500.540087800007</v>
      </c>
      <c r="Q25" s="28">
        <f t="shared" si="0"/>
        <v>89101.853087069991</v>
      </c>
      <c r="R25" s="28">
        <f t="shared" si="0"/>
        <v>92836.038525600001</v>
      </c>
      <c r="S25" s="28">
        <f t="shared" si="0"/>
        <v>98476.076091270006</v>
      </c>
      <c r="T25" s="28">
        <f t="shared" si="0"/>
        <v>94359.485133800015</v>
      </c>
      <c r="U25" s="28">
        <f t="shared" si="0"/>
        <v>93935.942649069984</v>
      </c>
      <c r="V25" s="28">
        <f t="shared" si="0"/>
        <v>97878.5084259</v>
      </c>
      <c r="W25" s="28">
        <f t="shared" si="0"/>
        <v>103588.11276806999</v>
      </c>
      <c r="X25" s="28">
        <f t="shared" si="0"/>
        <v>99290.259362200013</v>
      </c>
      <c r="Y25" s="28">
        <f t="shared" si="0"/>
        <v>98849.833109670028</v>
      </c>
      <c r="Z25" s="28">
        <f t="shared" si="0"/>
        <v>102968.95318260002</v>
      </c>
      <c r="AA25" s="28">
        <f t="shared" si="0"/>
        <v>108662.26177297001</v>
      </c>
      <c r="AB25" s="28">
        <f t="shared" si="0"/>
        <v>104181.10784780001</v>
      </c>
      <c r="AC25" s="28">
        <f t="shared" si="0"/>
        <v>103722.71392667001</v>
      </c>
      <c r="AD25" s="28">
        <f t="shared" si="0"/>
        <v>108022.2261496</v>
      </c>
      <c r="AE25" s="28">
        <f t="shared" si="0"/>
        <v>112406.88846357002</v>
      </c>
      <c r="AF25" s="28">
        <f t="shared" si="0"/>
        <v>107736.39309680002</v>
      </c>
      <c r="AG25" s="28">
        <f t="shared" si="0"/>
        <v>107781.63109867</v>
      </c>
      <c r="AH25" s="28">
        <f t="shared" si="0"/>
        <v>111742.80623630001</v>
      </c>
      <c r="AI25" s="28">
        <f t="shared" si="0"/>
        <v>116875.96171247</v>
      </c>
      <c r="AJ25" s="28">
        <f t="shared" si="0"/>
        <v>112005.181293</v>
      </c>
      <c r="AK25" s="28">
        <f t="shared" si="0"/>
        <v>111503.92568207</v>
      </c>
      <c r="AL25" s="28">
        <f t="shared" si="0"/>
        <v>116184.8397696</v>
      </c>
      <c r="AM25" s="28">
        <f t="shared" si="0"/>
        <v>120321.08925477004</v>
      </c>
      <c r="AN25" s="28">
        <f t="shared" si="0"/>
        <v>113023.8894777</v>
      </c>
      <c r="AO25" s="28">
        <f t="shared" si="0"/>
        <v>110796.85407197001</v>
      </c>
      <c r="AP25" s="28">
        <f t="shared" si="0"/>
        <v>117248.52921550002</v>
      </c>
      <c r="AQ25" s="28">
        <f t="shared" si="0"/>
        <v>122188.81308737003</v>
      </c>
      <c r="AR25" s="28">
        <f t="shared" si="0"/>
        <v>114521.09644180002</v>
      </c>
      <c r="AS25" s="28">
        <f t="shared" si="0"/>
        <v>113642.28785956999</v>
      </c>
      <c r="AT25" s="28">
        <f t="shared" si="0"/>
        <v>119090.32726690003</v>
      </c>
      <c r="AU25" s="28">
        <f t="shared" si="0"/>
        <v>125533.43785037003</v>
      </c>
      <c r="AV25" s="28">
        <f t="shared" si="0"/>
        <v>117332.76487490002</v>
      </c>
      <c r="AW25" s="28">
        <f t="shared" si="0"/>
        <v>115587.86544957002</v>
      </c>
      <c r="AX25" s="28">
        <f t="shared" si="0"/>
        <v>122419.87199590003</v>
      </c>
      <c r="AY25" s="28">
        <f t="shared" si="0"/>
        <v>129747.25409367004</v>
      </c>
      <c r="AZ25" s="28">
        <f t="shared" si="0"/>
        <v>122110.854489</v>
      </c>
      <c r="BA25" s="28">
        <f t="shared" si="0"/>
        <v>119610.64637017</v>
      </c>
      <c r="BB25" s="28">
        <f t="shared" si="0"/>
        <v>126612.29231620002</v>
      </c>
      <c r="BC25" s="28">
        <f t="shared" si="0"/>
        <v>133958.52595348001</v>
      </c>
      <c r="BD25" s="28">
        <f t="shared" si="0"/>
        <v>126081.29730151</v>
      </c>
      <c r="BE25" s="28">
        <f t="shared" si="0"/>
        <v>124380.48670568001</v>
      </c>
      <c r="BF25" s="28">
        <f t="shared" si="0"/>
        <v>130802.79820100003</v>
      </c>
      <c r="BG25" s="28">
        <f t="shared" si="0"/>
        <v>138437.35743748001</v>
      </c>
      <c r="BH25" s="28">
        <f t="shared" si="0"/>
        <v>131028.60371451003</v>
      </c>
      <c r="BI25" s="28">
        <f t="shared" si="0"/>
        <v>128334.65830488001</v>
      </c>
      <c r="BJ25" s="28">
        <f t="shared" si="0"/>
        <v>135259.91934700002</v>
      </c>
      <c r="BK25" s="28">
        <f t="shared" si="0"/>
        <v>140484.57486248002</v>
      </c>
      <c r="BL25" s="28">
        <f t="shared" si="0"/>
        <v>131802.54984651</v>
      </c>
      <c r="BM25" s="28">
        <f t="shared" si="0"/>
        <v>132658.95461468</v>
      </c>
      <c r="BN25" s="28">
        <f t="shared" si="0"/>
        <v>137284.7127989</v>
      </c>
      <c r="BO25" s="28">
        <f t="shared" si="0"/>
        <v>137516.82023978001</v>
      </c>
      <c r="BP25" s="28">
        <f t="shared" ref="BP25:EA25" si="1">SUM(BP4:BP24)</f>
        <v>127219.02386809001</v>
      </c>
      <c r="BQ25" s="28">
        <f t="shared" si="1"/>
        <v>125169.49934292</v>
      </c>
      <c r="BR25" s="28">
        <f t="shared" si="1"/>
        <v>133110.78294070001</v>
      </c>
      <c r="BS25" s="28">
        <f t="shared" si="1"/>
        <v>140994.48394678</v>
      </c>
      <c r="BT25" s="28">
        <f t="shared" si="1"/>
        <v>130307.08813709002</v>
      </c>
      <c r="BU25" s="28">
        <f t="shared" si="1"/>
        <v>128813.55688192</v>
      </c>
      <c r="BV25" s="28">
        <f t="shared" si="1"/>
        <v>136564.09529668003</v>
      </c>
      <c r="BW25" s="28">
        <f t="shared" si="1"/>
        <v>144271.77325498001</v>
      </c>
      <c r="BX25" s="28">
        <f t="shared" si="1"/>
        <v>133391.69386649001</v>
      </c>
      <c r="BY25" s="28">
        <f t="shared" si="1"/>
        <v>130910.69536571999</v>
      </c>
      <c r="BZ25" s="28">
        <f t="shared" si="1"/>
        <v>139819.28635748001</v>
      </c>
      <c r="CA25" s="28">
        <f t="shared" si="1"/>
        <v>146925.19308318003</v>
      </c>
      <c r="CB25" s="28">
        <f t="shared" si="1"/>
        <v>135833.61378189002</v>
      </c>
      <c r="CC25" s="28">
        <f t="shared" si="1"/>
        <v>137654.70924692001</v>
      </c>
      <c r="CD25" s="28">
        <f t="shared" si="1"/>
        <v>142447.83010628002</v>
      </c>
      <c r="CE25" s="28">
        <f t="shared" si="1"/>
        <v>149928.03193658</v>
      </c>
      <c r="CF25" s="28">
        <f t="shared" si="1"/>
        <v>139320.14595194001</v>
      </c>
      <c r="CG25" s="28">
        <f t="shared" si="1"/>
        <v>136096.39648252001</v>
      </c>
      <c r="CH25" s="28">
        <f t="shared" si="1"/>
        <v>145424.72294038002</v>
      </c>
      <c r="CI25" s="28">
        <f t="shared" si="1"/>
        <v>152298.18825946</v>
      </c>
      <c r="CJ25" s="28">
        <f t="shared" si="1"/>
        <v>140352.40416294002</v>
      </c>
      <c r="CK25" s="28">
        <f t="shared" si="1"/>
        <v>138642.11344061999</v>
      </c>
      <c r="CL25" s="28">
        <f t="shared" si="1"/>
        <v>147405.15133788003</v>
      </c>
      <c r="CM25" s="28">
        <f t="shared" si="1"/>
        <v>153944.77436134001</v>
      </c>
      <c r="CN25" s="28">
        <f t="shared" si="1"/>
        <v>141775.4659756</v>
      </c>
      <c r="CO25" s="28">
        <f t="shared" si="1"/>
        <v>140627.2398145</v>
      </c>
      <c r="CP25" s="28">
        <f t="shared" si="1"/>
        <v>149518.41529620002</v>
      </c>
      <c r="CQ25" s="28">
        <f t="shared" si="1"/>
        <v>155697.48456816</v>
      </c>
      <c r="CR25" s="28">
        <f t="shared" si="1"/>
        <v>143291.51740346602</v>
      </c>
      <c r="CS25" s="28">
        <f t="shared" si="1"/>
        <v>140500.46394531999</v>
      </c>
      <c r="CT25" s="28">
        <f t="shared" si="1"/>
        <v>151232.88717092999</v>
      </c>
      <c r="CU25" s="28">
        <f t="shared" si="1"/>
        <v>156454.51229166001</v>
      </c>
      <c r="CV25" s="28">
        <f t="shared" si="1"/>
        <v>143819.03837059002</v>
      </c>
      <c r="CW25" s="28">
        <f t="shared" si="1"/>
        <v>143661.93974782</v>
      </c>
      <c r="CX25" s="28">
        <f t="shared" si="1"/>
        <v>151479.63517719999</v>
      </c>
      <c r="CY25" s="76">
        <f t="shared" si="1"/>
        <v>160724.91033066003</v>
      </c>
      <c r="CZ25" s="76">
        <f t="shared" si="1"/>
        <v>148091.76614659</v>
      </c>
      <c r="DA25" s="76">
        <f t="shared" si="1"/>
        <v>145021.87571182003</v>
      </c>
      <c r="DB25" s="76">
        <f t="shared" si="1"/>
        <v>158175.77447879998</v>
      </c>
      <c r="DC25" s="28">
        <f t="shared" si="1"/>
        <v>162342.65595165998</v>
      </c>
      <c r="DD25" s="28">
        <f t="shared" si="1"/>
        <v>149279.80193059001</v>
      </c>
      <c r="DE25" s="28">
        <f t="shared" si="1"/>
        <v>147769.42373884999</v>
      </c>
      <c r="DF25" s="28">
        <f t="shared" si="1"/>
        <v>157320.69883119999</v>
      </c>
      <c r="DG25" s="28">
        <f t="shared" si="1"/>
        <v>164841.57056766</v>
      </c>
      <c r="DH25" s="28">
        <f t="shared" si="1"/>
        <v>151574.17551759002</v>
      </c>
      <c r="DI25" s="28">
        <f t="shared" si="1"/>
        <v>149188.13583181999</v>
      </c>
      <c r="DJ25" s="28">
        <f t="shared" si="1"/>
        <v>159798.06270420001</v>
      </c>
      <c r="DK25" s="28">
        <f t="shared" si="1"/>
        <v>166966.73126166</v>
      </c>
      <c r="DL25" s="28">
        <f t="shared" si="1"/>
        <v>153494.06172759001</v>
      </c>
      <c r="DM25" s="28">
        <f t="shared" si="1"/>
        <v>151019.28561582</v>
      </c>
      <c r="DN25" s="28">
        <f t="shared" si="1"/>
        <v>161901.87240619998</v>
      </c>
      <c r="DO25" s="28">
        <f t="shared" si="1"/>
        <v>169146.01523366</v>
      </c>
      <c r="DP25" s="28">
        <f t="shared" si="1"/>
        <v>155462.81535559002</v>
      </c>
      <c r="DQ25" s="28">
        <f t="shared" si="1"/>
        <v>153670.50512582</v>
      </c>
      <c r="DR25" s="28">
        <f t="shared" si="1"/>
        <v>164058.4645302</v>
      </c>
      <c r="DS25" s="28">
        <f t="shared" si="1"/>
        <v>170703.41455866001</v>
      </c>
      <c r="DT25" s="28">
        <f t="shared" si="1"/>
        <v>156804.04236159002</v>
      </c>
      <c r="DU25" s="28">
        <f t="shared" si="1"/>
        <v>156545.12837769996</v>
      </c>
      <c r="DV25" s="28">
        <f t="shared" si="1"/>
        <v>165593.1434612</v>
      </c>
      <c r="DW25" s="28">
        <f t="shared" si="1"/>
        <v>172638.77574666002</v>
      </c>
      <c r="DX25" s="28">
        <f t="shared" si="1"/>
        <v>158386.85287659001</v>
      </c>
      <c r="DY25" s="28">
        <f t="shared" si="1"/>
        <v>155337.01883482002</v>
      </c>
      <c r="DZ25" s="28">
        <f t="shared" si="1"/>
        <v>167606.55423220003</v>
      </c>
      <c r="EA25" s="28">
        <f t="shared" si="1"/>
        <v>175639.97720266003</v>
      </c>
      <c r="EB25" s="28">
        <f t="shared" ref="EB25:EP25" si="2">SUM(EB4:EB24)</f>
        <v>160021.16789359003</v>
      </c>
      <c r="EC25" s="28">
        <f t="shared" si="2"/>
        <v>156945.16992282</v>
      </c>
      <c r="ED25" s="28">
        <f t="shared" si="2"/>
        <v>169431.45689820001</v>
      </c>
      <c r="EE25" s="28">
        <f t="shared" si="2"/>
        <v>176748.52441566001</v>
      </c>
      <c r="EF25" s="28">
        <f t="shared" si="2"/>
        <v>161827.17286559002</v>
      </c>
      <c r="EG25" s="28">
        <f t="shared" si="2"/>
        <v>159231.52969982001</v>
      </c>
      <c r="EH25" s="28">
        <f t="shared" si="2"/>
        <v>171253.83904420002</v>
      </c>
      <c r="EI25" s="28">
        <f t="shared" si="2"/>
        <v>178706.59791066</v>
      </c>
      <c r="EJ25" s="28">
        <f t="shared" si="2"/>
        <v>163752.28461559</v>
      </c>
      <c r="EK25" s="28">
        <f t="shared" si="2"/>
        <v>160906.79575082002</v>
      </c>
      <c r="EL25" s="28">
        <f t="shared" si="2"/>
        <v>175036.76456919999</v>
      </c>
      <c r="EM25" s="28">
        <f t="shared" si="2"/>
        <v>181740.54892865999</v>
      </c>
      <c r="EN25" s="28">
        <f t="shared" si="2"/>
        <v>164736.67473759002</v>
      </c>
      <c r="EO25" s="28">
        <f t="shared" si="2"/>
        <v>162123.72421382001</v>
      </c>
      <c r="EP25" s="28">
        <f t="shared" si="2"/>
        <v>181085.90388019997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0.70411283070882691</v>
      </c>
      <c r="D30" s="47">
        <f>IF(PLANEL_Pot_Trim!D4&lt;&gt;0,D4/PLANEL_Pot_Trim!D4,0)</f>
        <v>0.62451283353042153</v>
      </c>
      <c r="E30" s="47">
        <f>IF(PLANEL_Pot_Trim!E4&lt;&gt;0,E4/PLANEL_Pot_Trim!E4,0)</f>
        <v>0.57539327022054754</v>
      </c>
      <c r="F30" s="47">
        <f>IF(PLANEL_Pot_Trim!F4&lt;&gt;0,F4/PLANEL_Pot_Trim!F4,0)</f>
        <v>0.68138946294000446</v>
      </c>
      <c r="G30" s="47">
        <f>IF(PLANEL_Pot_Trim!G4&lt;&gt;0,G4/PLANEL_Pot_Trim!G4,0)</f>
        <v>0.68326724996114185</v>
      </c>
      <c r="H30" s="47">
        <f>IF(PLANEL_Pot_Trim!H4&lt;&gt;0,H4/PLANEL_Pot_Trim!H4,0)</f>
        <v>0.59541719538133941</v>
      </c>
      <c r="I30" s="47">
        <f>IF(PLANEL_Pot_Trim!I4&lt;&gt;0,I4/PLANEL_Pot_Trim!I4,0)</f>
        <v>0.56487789906028418</v>
      </c>
      <c r="J30" s="47">
        <f>IF(PLANEL_Pot_Trim!J4&lt;&gt;0,J4/PLANEL_Pot_Trim!J4,0)</f>
        <v>0.63448418554181951</v>
      </c>
      <c r="K30" s="47">
        <f>IF(PLANEL_Pot_Trim!K4&lt;&gt;0,K4/PLANEL_Pot_Trim!K4,0)</f>
        <v>0.72436508561087942</v>
      </c>
      <c r="L30" s="47">
        <f>IF(PLANEL_Pot_Trim!L4&lt;&gt;0,L4/PLANEL_Pot_Trim!L4,0)</f>
        <v>0.63269774630815745</v>
      </c>
      <c r="M30" s="47">
        <f>IF(PLANEL_Pot_Trim!M4&lt;&gt;0,M4/PLANEL_Pot_Trim!M4,0)</f>
        <v>0.59250425657379169</v>
      </c>
      <c r="N30" s="47">
        <f>IF(PLANEL_Pot_Trim!N4&lt;&gt;0,N4/PLANEL_Pot_Trim!N4,0)</f>
        <v>0.65841635741677984</v>
      </c>
      <c r="O30" s="47">
        <f>IF(PLANEL_Pot_Trim!O4&lt;&gt;0,O4/PLANEL_Pot_Trim!O4,0)</f>
        <v>0.66114173012038646</v>
      </c>
      <c r="P30" s="47">
        <f>IF(PLANEL_Pot_Trim!P4&lt;&gt;0,P4/PLANEL_Pot_Trim!P4,0)</f>
        <v>0.61595167870303869</v>
      </c>
      <c r="Q30" s="47">
        <f>IF(PLANEL_Pot_Trim!Q4&lt;&gt;0,Q4/PLANEL_Pot_Trim!Q4,0)</f>
        <v>0.58215302606228114</v>
      </c>
      <c r="R30" s="47">
        <f>IF(PLANEL_Pot_Trim!R4&lt;&gt;0,R4/PLANEL_Pot_Trim!R4,0)</f>
        <v>0.62219538961339205</v>
      </c>
      <c r="S30" s="47">
        <f>IF(PLANEL_Pot_Trim!S4&lt;&gt;0,S4/PLANEL_Pot_Trim!S4,0)</f>
        <v>0.6709454386321273</v>
      </c>
      <c r="T30" s="47">
        <f>IF(PLANEL_Pot_Trim!T4&lt;&gt;0,T4/PLANEL_Pot_Trim!T4,0)</f>
        <v>0.6213608262806849</v>
      </c>
      <c r="U30" s="47">
        <f>IF(PLANEL_Pot_Trim!U4&lt;&gt;0,U4/PLANEL_Pot_Trim!U4,0)</f>
        <v>0.58262530686955039</v>
      </c>
      <c r="V30" s="47">
        <f>IF(PLANEL_Pot_Trim!V4&lt;&gt;0,V4/PLANEL_Pot_Trim!V4,0)</f>
        <v>0.62994851065023294</v>
      </c>
      <c r="W30" s="47">
        <f>IF(PLANEL_Pot_Trim!W4&lt;&gt;0,W4/PLANEL_Pot_Trim!W4,0)</f>
        <v>0.68664550145044523</v>
      </c>
      <c r="X30" s="47">
        <f>IF(PLANEL_Pot_Trim!X4&lt;&gt;0,X4/PLANEL_Pot_Trim!X4,0)</f>
        <v>0.64441192671363612</v>
      </c>
      <c r="Y30" s="47">
        <f>IF(PLANEL_Pot_Trim!Y4&lt;&gt;0,Y4/PLANEL_Pot_Trim!Y4,0)</f>
        <v>0.58999046828910362</v>
      </c>
      <c r="Z30" s="47">
        <f>IF(PLANEL_Pot_Trim!Z4&lt;&gt;0,Z4/PLANEL_Pot_Trim!Z4,0)</f>
        <v>0.63564792736837772</v>
      </c>
      <c r="AA30" s="47">
        <f>IF(PLANEL_Pot_Trim!AA4&lt;&gt;0,AA4/PLANEL_Pot_Trim!AA4,0)</f>
        <v>0.67466152533346258</v>
      </c>
      <c r="AB30" s="47">
        <f>IF(PLANEL_Pot_Trim!AB4&lt;&gt;0,AB4/PLANEL_Pot_Trim!AB4,0)</f>
        <v>0.64574768582132624</v>
      </c>
      <c r="AC30" s="47">
        <f>IF(PLANEL_Pot_Trim!AC4&lt;&gt;0,AC4/PLANEL_Pot_Trim!AC4,0)</f>
        <v>0.61892229981283264</v>
      </c>
      <c r="AD30" s="47">
        <f>IF(PLANEL_Pot_Trim!AD4&lt;&gt;0,AD4/PLANEL_Pot_Trim!AD4,0)</f>
        <v>0.64970280596841923</v>
      </c>
      <c r="AE30" s="47">
        <f>IF(PLANEL_Pot_Trim!AE4&lt;&gt;0,AE4/PLANEL_Pot_Trim!AE4,0)</f>
        <v>0.73123778622966362</v>
      </c>
      <c r="AF30" s="47">
        <f>IF(PLANEL_Pot_Trim!AF4&lt;&gt;0,AF4/PLANEL_Pot_Trim!AF4,0)</f>
        <v>0.68789736279055536</v>
      </c>
      <c r="AG30" s="47">
        <f>IF(PLANEL_Pot_Trim!AG4&lt;&gt;0,AG4/PLANEL_Pot_Trim!AG4,0)</f>
        <v>0.62510913463291085</v>
      </c>
      <c r="AH30" s="47">
        <f>IF(PLANEL_Pot_Trim!AH4&lt;&gt;0,AH4/PLANEL_Pot_Trim!AH4,0)</f>
        <v>0.65789685427768285</v>
      </c>
      <c r="AI30" s="47">
        <f>IF(PLANEL_Pot_Trim!AI4&lt;&gt;0,AI4/PLANEL_Pot_Trim!AI4,0)</f>
        <v>0.73345026723940099</v>
      </c>
      <c r="AJ30" s="47">
        <f>IF(PLANEL_Pot_Trim!AJ4&lt;&gt;0,AJ4/PLANEL_Pot_Trim!AJ4,0)</f>
        <v>0.68881327038562523</v>
      </c>
      <c r="AK30" s="47">
        <f>IF(PLANEL_Pot_Trim!AK4&lt;&gt;0,AK4/PLANEL_Pot_Trim!AK4,0)</f>
        <v>0.60695409719036975</v>
      </c>
      <c r="AL30" s="47">
        <f>IF(PLANEL_Pot_Trim!AL4&lt;&gt;0,AL4/PLANEL_Pot_Trim!AL4,0)</f>
        <v>0.66994853341818428</v>
      </c>
      <c r="AM30" s="47">
        <f>IF(PLANEL_Pot_Trim!AM4&lt;&gt;0,AM4/PLANEL_Pot_Trim!AM4,0)</f>
        <v>0.73276833954846432</v>
      </c>
      <c r="AN30" s="47">
        <f>IF(PLANEL_Pot_Trim!AN4&lt;&gt;0,AN4/PLANEL_Pot_Trim!AN4,0)</f>
        <v>0.69778058066837534</v>
      </c>
      <c r="AO30" s="47">
        <f>IF(PLANEL_Pot_Trim!AO4&lt;&gt;0,AO4/PLANEL_Pot_Trim!AO4,0)</f>
        <v>0.60845314529865613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0.67803740548368885</v>
      </c>
      <c r="AS30" s="47">
        <f>IF(PLANEL_Pot_Trim!AS4&lt;&gt;0,AS4/PLANEL_Pot_Trim!AS4,0)</f>
        <v>0.64542462551256263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0.70251460852101466</v>
      </c>
      <c r="AW30" s="47">
        <f>IF(PLANEL_Pot_Trim!AW4&lt;&gt;0,AW4/PLANEL_Pot_Trim!AW4,0)</f>
        <v>0.616121950368275</v>
      </c>
      <c r="AX30" s="47">
        <f>IF(PLANEL_Pot_Trim!AX4&lt;&gt;0,AX4/PLANEL_Pot_Trim!AX4,0)</f>
        <v>0.67244014740164826</v>
      </c>
      <c r="AY30" s="47">
        <f>IF(PLANEL_Pot_Trim!AY4&lt;&gt;0,AY4/PLANEL_Pot_Trim!AY4,0)</f>
        <v>0.7358683237664263</v>
      </c>
      <c r="AZ30" s="47">
        <f>IF(PLANEL_Pot_Trim!AZ4&lt;&gt;0,AZ4/PLANEL_Pot_Trim!AZ4,0)</f>
        <v>0.695169894526667</v>
      </c>
      <c r="BA30" s="47">
        <f>IF(PLANEL_Pot_Trim!BA4&lt;&gt;0,BA4/PLANEL_Pot_Trim!BA4,0)</f>
        <v>0.64785119971739213</v>
      </c>
      <c r="BB30" s="47">
        <f>IF(PLANEL_Pot_Trim!BB4&lt;&gt;0,BB4/PLANEL_Pot_Trim!BB4,0)</f>
        <v>0.67293901657635879</v>
      </c>
      <c r="BC30" s="47">
        <f>IF(PLANEL_Pot_Trim!BC4&lt;&gt;0,BC4/PLANEL_Pot_Trim!BC4,0)</f>
        <v>0.74076814860354778</v>
      </c>
      <c r="BD30" s="47">
        <f>IF(PLANEL_Pot_Trim!BD4&lt;&gt;0,BD4/PLANEL_Pot_Trim!BD4,0)</f>
        <v>0.6947403436476195</v>
      </c>
      <c r="BE30" s="47">
        <f>IF(PLANEL_Pot_Trim!BE4&lt;&gt;0,BE4/PLANEL_Pot_Trim!BE4,0)</f>
        <v>0.63497237390091843</v>
      </c>
      <c r="BF30" s="47">
        <f>IF(PLANEL_Pot_Trim!BF4&lt;&gt;0,BF4/PLANEL_Pot_Trim!BF4,0)</f>
        <v>0.67705318105858248</v>
      </c>
      <c r="BG30" s="47">
        <f>IF(PLANEL_Pot_Trim!BG4&lt;&gt;0,BG4/PLANEL_Pot_Trim!BG4,0)</f>
        <v>0.74199077939444547</v>
      </c>
      <c r="BH30" s="47">
        <f>IF(PLANEL_Pot_Trim!BH4&lt;&gt;0,BH4/PLANEL_Pot_Trim!BH4,0)</f>
        <v>0.68958810517737401</v>
      </c>
      <c r="BI30" s="47">
        <f>IF(PLANEL_Pot_Trim!BI4&lt;&gt;0,BI4/PLANEL_Pot_Trim!BI4,0)</f>
        <v>0.63130033738126101</v>
      </c>
      <c r="BJ30" s="47">
        <f>IF(PLANEL_Pot_Trim!BJ4&lt;&gt;0,BJ4/PLANEL_Pot_Trim!BJ4,0)</f>
        <v>0.68099978463454691</v>
      </c>
      <c r="BK30" s="47">
        <f>IF(PLANEL_Pot_Trim!BK4&lt;&gt;0,BK4/PLANEL_Pot_Trim!BK4,0)</f>
        <v>0.74199077939444547</v>
      </c>
      <c r="BL30" s="47">
        <f>IF(PLANEL_Pot_Trim!BL4&lt;&gt;0,BL4/PLANEL_Pot_Trim!BL4,0)</f>
        <v>0.6698252227902417</v>
      </c>
      <c r="BM30" s="47">
        <f>IF(PLANEL_Pot_Trim!BM4&lt;&gt;0,BM4/PLANEL_Pot_Trim!BM4,0)</f>
        <v>0.65092734418331788</v>
      </c>
      <c r="BN30" s="47">
        <f>IF(PLANEL_Pot_Trim!BN4&lt;&gt;0,BN4/PLANEL_Pot_Trim!BN4,0)</f>
        <v>0.67996558076916769</v>
      </c>
      <c r="BO30" s="47">
        <f>IF(PLANEL_Pot_Trim!BO4&lt;&gt;0,BO4/PLANEL_Pot_Trim!BO4,0)</f>
        <v>0.74199077939444547</v>
      </c>
      <c r="BP30" s="47">
        <f>IF(PLANEL_Pot_Trim!BP4&lt;&gt;0,BP4/PLANEL_Pot_Trim!BP4,0)</f>
        <v>0.69614999411675604</v>
      </c>
      <c r="BQ30" s="47">
        <f>IF(PLANEL_Pot_Trim!BQ4&lt;&gt;0,BQ4/PLANEL_Pot_Trim!BQ4,0)</f>
        <v>0.60832933510602605</v>
      </c>
      <c r="BR30" s="47">
        <f>IF(PLANEL_Pot_Trim!BR4&lt;&gt;0,BR4/PLANEL_Pot_Trim!BR4,0)</f>
        <v>0.67962484679329627</v>
      </c>
      <c r="BS30" s="47">
        <f>IF(PLANEL_Pot_Trim!BS4&lt;&gt;0,BS4/PLANEL_Pot_Trim!BS4,0)</f>
        <v>0.7429796775677725</v>
      </c>
      <c r="BT30" s="47">
        <f>IF(PLANEL_Pot_Trim!BT4&lt;&gt;0,BT4/PLANEL_Pot_Trim!BT4,0)</f>
        <v>0.70612038463631055</v>
      </c>
      <c r="BU30" s="47">
        <f>IF(PLANEL_Pot_Trim!BU4&lt;&gt;0,BU4/PLANEL_Pot_Trim!BU4,0)</f>
        <v>0.62735006505600377</v>
      </c>
      <c r="BV30" s="47">
        <f>IF(PLANEL_Pot_Trim!BV4&lt;&gt;0,BV4/PLANEL_Pot_Trim!BV4,0)</f>
        <v>0.68027003658554464</v>
      </c>
      <c r="BW30" s="47">
        <f>IF(PLANEL_Pot_Trim!BW4&lt;&gt;0,BW4/PLANEL_Pot_Trim!BW4,0)</f>
        <v>0.74342807093214625</v>
      </c>
      <c r="BX30" s="47">
        <f>IF(PLANEL_Pot_Trim!BX4&lt;&gt;0,BX4/PLANEL_Pot_Trim!BX4,0)</f>
        <v>0.70690365059401283</v>
      </c>
      <c r="BY30" s="47">
        <f>IF(PLANEL_Pot_Trim!BY4&lt;&gt;0,BY4/PLANEL_Pot_Trim!BY4,0)</f>
        <v>0.6254412194954011</v>
      </c>
      <c r="BZ30" s="47">
        <f>IF(PLANEL_Pot_Trim!BZ4&lt;&gt;0,BZ4/PLANEL_Pot_Trim!BZ4,0)</f>
        <v>0.67965095550167798</v>
      </c>
      <c r="CA30" s="47">
        <f>IF(PLANEL_Pot_Trim!CA4&lt;&gt;0,CA4/PLANEL_Pot_Trim!CA4,0)</f>
        <v>0.74407568325199458</v>
      </c>
      <c r="CB30" s="47">
        <f>IF(PLANEL_Pot_Trim!CB4&lt;&gt;0,CB4/PLANEL_Pot_Trim!CB4,0)</f>
        <v>0.70913040637826674</v>
      </c>
      <c r="CC30" s="47">
        <f>IF(PLANEL_Pot_Trim!CC4&lt;&gt;0,CC4/PLANEL_Pot_Trim!CC4,0)</f>
        <v>0.65193105541507212</v>
      </c>
      <c r="CD30" s="47">
        <f>IF(PLANEL_Pot_Trim!CD4&lt;&gt;0,CD4/PLANEL_Pot_Trim!CD4,0)</f>
        <v>0.67875681897722617</v>
      </c>
      <c r="CE30" s="47">
        <f>IF(PLANEL_Pot_Trim!CE4&lt;&gt;0,CE4/PLANEL_Pot_Trim!CE4,0)</f>
        <v>0.74445601775016579</v>
      </c>
      <c r="CF30" s="47">
        <f>IF(PLANEL_Pot_Trim!CF4&lt;&gt;0,CF4/PLANEL_Pot_Trim!CF4,0)</f>
        <v>0.69924496843627593</v>
      </c>
      <c r="CG30" s="47">
        <f>IF(PLANEL_Pot_Trim!CG4&lt;&gt;0,CG4/PLANEL_Pot_Trim!CG4,0)</f>
        <v>0.63822873310750838</v>
      </c>
      <c r="CH30" s="47">
        <f>IF(PLANEL_Pot_Trim!CH4&lt;&gt;0,CH4/PLANEL_Pot_Trim!CH4,0)</f>
        <v>0.67823170274891287</v>
      </c>
      <c r="CI30" s="47">
        <f>IF(PLANEL_Pot_Trim!CI4&lt;&gt;0,CI4/PLANEL_Pot_Trim!CI4,0)</f>
        <v>0.74487827720486233</v>
      </c>
      <c r="CJ30" s="47">
        <f>IF(PLANEL_Pot_Trim!CJ4&lt;&gt;0,CJ4/PLANEL_Pot_Trim!CJ4,0)</f>
        <v>0.70645725628401934</v>
      </c>
      <c r="CK30" s="47">
        <f>IF(PLANEL_Pot_Trim!CK4&lt;&gt;0,CK4/PLANEL_Pot_Trim!CK4,0)</f>
        <v>0.63841964919991523</v>
      </c>
      <c r="CL30" s="47">
        <f>IF(PLANEL_Pot_Trim!CL4&lt;&gt;0,CL4/PLANEL_Pot_Trim!CL4,0)</f>
        <v>0.6764080220096903</v>
      </c>
      <c r="CM30" s="47">
        <f>IF(PLANEL_Pot_Trim!CM4&lt;&gt;0,CM4/PLANEL_Pot_Trim!CM4,0)</f>
        <v>0.74487827720486233</v>
      </c>
      <c r="CN30" s="47">
        <f>IF(PLANEL_Pot_Trim!CN4&lt;&gt;0,CN4/PLANEL_Pot_Trim!CN4,0)</f>
        <v>0.68673499209169597</v>
      </c>
      <c r="CO30" s="47">
        <f>IF(PLANEL_Pot_Trim!CO4&lt;&gt;0,CO4/PLANEL_Pot_Trim!CO4,0)</f>
        <v>0.63806313328549924</v>
      </c>
      <c r="CP30" s="47">
        <f>IF(PLANEL_Pot_Trim!CP4&lt;&gt;0,CP4/PLANEL_Pot_Trim!CP4,0)</f>
        <v>0.6757924797690269</v>
      </c>
      <c r="CQ30" s="47">
        <f>IF(PLANEL_Pot_Trim!CQ4&lt;&gt;0,CQ4/PLANEL_Pot_Trim!CQ4,0)</f>
        <v>0.74487827720486233</v>
      </c>
      <c r="CR30" s="47">
        <f>IF(PLANEL_Pot_Trim!CR4&lt;&gt;0,CR4/PLANEL_Pot_Trim!CR4,0)</f>
        <v>0.70197264296571582</v>
      </c>
      <c r="CS30" s="47">
        <f>IF(PLANEL_Pot_Trim!CS4&lt;&gt;0,CS4/PLANEL_Pot_Trim!CS4,0)</f>
        <v>0.65054902889998523</v>
      </c>
      <c r="CT30" s="47">
        <f>IF(PLANEL_Pot_Trim!CT4&lt;&gt;0,CT4/PLANEL_Pot_Trim!CT4,0)</f>
        <v>0.66864252708189764</v>
      </c>
      <c r="CU30" s="47">
        <f>IF(PLANEL_Pot_Trim!CU4&lt;&gt;0,CU4/PLANEL_Pot_Trim!CU4,0)</f>
        <v>0.74420223821254705</v>
      </c>
      <c r="CV30" s="47">
        <f>IF(PLANEL_Pot_Trim!CV4&lt;&gt;0,CV4/PLANEL_Pot_Trim!CV4,0)</f>
        <v>0.70426187769632453</v>
      </c>
      <c r="CW30" s="47">
        <f>IF(PLANEL_Pot_Trim!CW4&lt;&gt;0,CW4/PLANEL_Pot_Trim!CW4,0)</f>
        <v>0.60993627631636782</v>
      </c>
      <c r="CX30" s="47">
        <f>IF(PLANEL_Pot_Trim!CX4&lt;&gt;0,CX4/PLANEL_Pot_Trim!CX4,0)</f>
        <v>0.67709952062827672</v>
      </c>
      <c r="CY30" s="77">
        <f>IF(PLANEL_Pot_Trim!CY4&lt;&gt;0,CY4/PLANEL_Pot_Trim!CY4,0)</f>
        <v>0.74422787512517719</v>
      </c>
      <c r="CZ30" s="77">
        <f>IF(PLANEL_Pot_Trim!CZ4&lt;&gt;0,CZ4/PLANEL_Pot_Trim!CZ4,0)</f>
        <v>0.70471683241469829</v>
      </c>
      <c r="DA30" s="77">
        <f>IF(PLANEL_Pot_Trim!DA4&lt;&gt;0,DA4/PLANEL_Pot_Trim!DA4,0)</f>
        <v>0.5914161228325211</v>
      </c>
      <c r="DB30" s="77">
        <f>IF(PLANEL_Pot_Trim!DB4&lt;&gt;0,DB4/PLANEL_Pot_Trim!DB4,0)</f>
        <v>0.67750009738812089</v>
      </c>
      <c r="DC30" s="47">
        <f>IF(PLANEL_Pot_Trim!DC4&lt;&gt;0,DC4/PLANEL_Pot_Trim!DC4,0)</f>
        <v>0.74422787512517719</v>
      </c>
      <c r="DD30" s="47">
        <f>IF(PLANEL_Pot_Trim!DD4&lt;&gt;0,DD4/PLANEL_Pot_Trim!DD4,0)</f>
        <v>0.68981164148605534</v>
      </c>
      <c r="DE30" s="47">
        <f>IF(PLANEL_Pot_Trim!DE4&lt;&gt;0,DE4/PLANEL_Pot_Trim!DE4,0)</f>
        <v>0.64618714545643163</v>
      </c>
      <c r="DF30" s="47">
        <f>IF(PLANEL_Pot_Trim!DF4&lt;&gt;0,DF4/PLANEL_Pot_Trim!DF4,0)</f>
        <v>0.65571531400156069</v>
      </c>
      <c r="DG30" s="47">
        <f>IF(PLANEL_Pot_Trim!DG4&lt;&gt;0,DG4/PLANEL_Pot_Trim!DG4,0)</f>
        <v>0.74420223821254705</v>
      </c>
      <c r="DH30" s="47">
        <f>IF(PLANEL_Pot_Trim!DH4&lt;&gt;0,DH4/PLANEL_Pot_Trim!DH4,0)</f>
        <v>0.70709995730743791</v>
      </c>
      <c r="DI30" s="47">
        <f>IF(PLANEL_Pot_Trim!DI4&lt;&gt;0,DI4/PLANEL_Pot_Trim!DI4,0)</f>
        <v>0.63870764301551797</v>
      </c>
      <c r="DJ30" s="47">
        <f>IF(PLANEL_Pot_Trim!DJ4&lt;&gt;0,DJ4/PLANEL_Pot_Trim!DJ4,0)</f>
        <v>0.6684644786159798</v>
      </c>
      <c r="DK30" s="47">
        <f>IF(PLANEL_Pot_Trim!DK4&lt;&gt;0,DK4/PLANEL_Pot_Trim!DK4,0)</f>
        <v>0.74420223821254705</v>
      </c>
      <c r="DL30" s="47">
        <f>IF(PLANEL_Pot_Trim!DL4&lt;&gt;0,DL4/PLANEL_Pot_Trim!DL4,0)</f>
        <v>0.70213316549952554</v>
      </c>
      <c r="DM30" s="47">
        <f>IF(PLANEL_Pot_Trim!DM4&lt;&gt;0,DM4/PLANEL_Pot_Trim!DM4,0)</f>
        <v>0.59414678256788578</v>
      </c>
      <c r="DN30" s="47">
        <f>IF(PLANEL_Pot_Trim!DN4&lt;&gt;0,DN4/PLANEL_Pot_Trim!DN4,0)</f>
        <v>0.6559428275473036</v>
      </c>
      <c r="DO30" s="47">
        <f>IF(PLANEL_Pot_Trim!DO4&lt;&gt;0,DO4/PLANEL_Pot_Trim!DO4,0)</f>
        <v>0.74422787512517719</v>
      </c>
      <c r="DP30" s="47">
        <f>IF(PLANEL_Pot_Trim!DP4&lt;&gt;0,DP4/PLANEL_Pot_Trim!DP4,0)</f>
        <v>0.70709995730743791</v>
      </c>
      <c r="DQ30" s="47">
        <f>IF(PLANEL_Pot_Trim!DQ4&lt;&gt;0,DQ4/PLANEL_Pot_Trim!DQ4,0)</f>
        <v>0.65508085385225368</v>
      </c>
      <c r="DR30" s="47">
        <f>IF(PLANEL_Pot_Trim!DR4&lt;&gt;0,DR4/PLANEL_Pot_Trim!DR4,0)</f>
        <v>0.67460135715911174</v>
      </c>
      <c r="DS30" s="47">
        <f>IF(PLANEL_Pot_Trim!DS4&lt;&gt;0,DS4/PLANEL_Pot_Trim!DS4,0)</f>
        <v>0.74079966524237784</v>
      </c>
      <c r="DT30" s="47">
        <f>IF(PLANEL_Pot_Trim!DT4&lt;&gt;0,DT4/PLANEL_Pot_Trim!DT4,0)</f>
        <v>0.70709995730743791</v>
      </c>
      <c r="DU30" s="47">
        <f>IF(PLANEL_Pot_Trim!DU4&lt;&gt;0,DU4/PLANEL_Pot_Trim!DU4,0)</f>
        <v>0.63722152486427497</v>
      </c>
      <c r="DV30" s="47">
        <f>IF(PLANEL_Pot_Trim!DV4&lt;&gt;0,DV4/PLANEL_Pot_Trim!DV4,0)</f>
        <v>0.66557286461386622</v>
      </c>
      <c r="DW30" s="47">
        <f>IF(PLANEL_Pot_Trim!DW4&lt;&gt;0,DW4/PLANEL_Pot_Trim!DW4,0)</f>
        <v>0.74420223821254705</v>
      </c>
      <c r="DX30" s="47">
        <f>IF(PLANEL_Pot_Trim!DX4&lt;&gt;0,DX4/PLANEL_Pot_Trim!DX4,0)</f>
        <v>0.70709995730743791</v>
      </c>
      <c r="DY30" s="47">
        <f>IF(PLANEL_Pot_Trim!DY4&lt;&gt;0,DY4/PLANEL_Pot_Trim!DY4,0)</f>
        <v>0.65167427317892612</v>
      </c>
      <c r="DZ30" s="47">
        <f>IF(PLANEL_Pot_Trim!DZ4&lt;&gt;0,DZ4/PLANEL_Pot_Trim!DZ4,0)</f>
        <v>0.64340080630884167</v>
      </c>
      <c r="EA30" s="47">
        <f>IF(PLANEL_Pot_Trim!EA4&lt;&gt;0,EA4/PLANEL_Pot_Trim!EA4,0)</f>
        <v>0.73655555278873341</v>
      </c>
      <c r="EB30" s="47">
        <f>IF(PLANEL_Pot_Trim!EB4&lt;&gt;0,EB4/PLANEL_Pot_Trim!EB4,0)</f>
        <v>0.70709995730743791</v>
      </c>
      <c r="EC30" s="47">
        <f>IF(PLANEL_Pot_Trim!EC4&lt;&gt;0,EC4/PLANEL_Pot_Trim!EC4,0)</f>
        <v>0.65242384335206816</v>
      </c>
      <c r="ED30" s="47">
        <f>IF(PLANEL_Pot_Trim!ED4&lt;&gt;0,ED4/PLANEL_Pot_Trim!ED4,0)</f>
        <v>0.67334398138173079</v>
      </c>
      <c r="EE30" s="47">
        <f>IF(PLANEL_Pot_Trim!EE4&lt;&gt;0,EE4/PLANEL_Pot_Trim!EE4,0)</f>
        <v>0.72601740458894848</v>
      </c>
      <c r="EF30" s="47">
        <f>IF(PLANEL_Pot_Trim!EF4&lt;&gt;0,EF4/PLANEL_Pot_Trim!EF4,0)</f>
        <v>0.70709995730743791</v>
      </c>
      <c r="EG30" s="47">
        <f>IF(PLANEL_Pot_Trim!EG4&lt;&gt;0,EG4/PLANEL_Pot_Trim!EG4,0)</f>
        <v>0.64299066333836752</v>
      </c>
      <c r="EH30" s="47">
        <f>IF(PLANEL_Pot_Trim!EH4&lt;&gt;0,EH4/PLANEL_Pot_Trim!EH4,0)</f>
        <v>0.65288192644028875</v>
      </c>
      <c r="EI30" s="47">
        <f>IF(PLANEL_Pot_Trim!EI4&lt;&gt;0,EI4/PLANEL_Pot_Trim!EI4,0)</f>
        <v>0.72534273065653754</v>
      </c>
      <c r="EJ30" s="47">
        <f>IF(PLANEL_Pot_Trim!EJ4&lt;&gt;0,EJ4/PLANEL_Pot_Trim!EJ4,0)</f>
        <v>0.70709995730743791</v>
      </c>
      <c r="EK30" s="47">
        <f>IF(PLANEL_Pot_Trim!EK4&lt;&gt;0,EK4/PLANEL_Pot_Trim!EK4,0)</f>
        <v>0.63591341747089125</v>
      </c>
      <c r="EL30" s="47">
        <f>IF(PLANEL_Pot_Trim!EL4&lt;&gt;0,EL4/PLANEL_Pot_Trim!EL4,0)</f>
        <v>0.66051154653674005</v>
      </c>
      <c r="EM30" s="47">
        <f>IF(PLANEL_Pot_Trim!EM4&lt;&gt;0,EM4/PLANEL_Pot_Trim!EM4,0)</f>
        <v>0.72668752182089513</v>
      </c>
      <c r="EN30" s="47">
        <f>IF(PLANEL_Pot_Trim!EN4&lt;&gt;0,EN4/PLANEL_Pot_Trim!EN4,0)</f>
        <v>0.70722063251385103</v>
      </c>
      <c r="EO30" s="47">
        <f>IF(PLANEL_Pot_Trim!EO4&lt;&gt;0,EO4/PLANEL_Pot_Trim!EO4,0)</f>
        <v>0.64429875989066387</v>
      </c>
      <c r="EP30" s="47">
        <f>IF(PLANEL_Pot_Trim!EP4&lt;&gt;0,EP4/PLANEL_Pot_Trim!EP4,0)</f>
        <v>0.67161025849539224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0.80754685996029829</v>
      </c>
      <c r="G31" s="47">
        <f>IF(PLANEL_Pot_Trim!G5&lt;&gt;0,G5/PLANEL_Pot_Trim!G5,0)</f>
        <v>0.84751831936009669</v>
      </c>
      <c r="H31" s="47">
        <f>IF(PLANEL_Pot_Trim!H5&lt;&gt;0,H5/PLANEL_Pot_Trim!H5,0)</f>
        <v>0.8623934854910833</v>
      </c>
      <c r="I31" s="47">
        <f>IF(PLANEL_Pot_Trim!I5&lt;&gt;0,I5/PLANEL_Pot_Trim!I5,0)</f>
        <v>0.83768361861329677</v>
      </c>
      <c r="J31" s="47">
        <f>IF(PLANEL_Pot_Trim!J5&lt;&gt;0,J5/PLANEL_Pot_Trim!J5,0)</f>
        <v>0.83463935486476049</v>
      </c>
      <c r="K31" s="47">
        <f>IF(PLANEL_Pot_Trim!K5&lt;&gt;0,K5/PLANEL_Pot_Trim!K5,0)</f>
        <v>0.84559117666286265</v>
      </c>
      <c r="L31" s="47">
        <f>IF(PLANEL_Pot_Trim!L5&lt;&gt;0,L5/PLANEL_Pot_Trim!L5,0)</f>
        <v>0.83912166003033717</v>
      </c>
      <c r="M31" s="47">
        <f>IF(PLANEL_Pot_Trim!M5&lt;&gt;0,M5/PLANEL_Pot_Trim!M5,0)</f>
        <v>0.82147352365036508</v>
      </c>
      <c r="N31" s="47">
        <f>IF(PLANEL_Pot_Trim!N5&lt;&gt;0,N5/PLANEL_Pot_Trim!N5,0)</f>
        <v>0.81280279963616597</v>
      </c>
      <c r="O31" s="47">
        <f>IF(PLANEL_Pot_Trim!O5&lt;&gt;0,O5/PLANEL_Pot_Trim!O5,0)</f>
        <v>0.83071717628793573</v>
      </c>
      <c r="P31" s="47">
        <f>IF(PLANEL_Pot_Trim!P5&lt;&gt;0,P5/PLANEL_Pot_Trim!P5,0)</f>
        <v>0.84084618394914779</v>
      </c>
      <c r="Q31" s="47">
        <f>IF(PLANEL_Pot_Trim!Q5&lt;&gt;0,Q5/PLANEL_Pot_Trim!Q5,0)</f>
        <v>0.7978008254625214</v>
      </c>
      <c r="R31" s="47">
        <f>IF(PLANEL_Pot_Trim!R5&lt;&gt;0,R5/PLANEL_Pot_Trim!R5,0)</f>
        <v>0.81443512628686299</v>
      </c>
      <c r="S31" s="47">
        <f>IF(PLANEL_Pot_Trim!S5&lt;&gt;0,S5/PLANEL_Pot_Trim!S5,0)</f>
        <v>0.80889269613396042</v>
      </c>
      <c r="T31" s="47">
        <f>IF(PLANEL_Pot_Trim!T5&lt;&gt;0,T5/PLANEL_Pot_Trim!T5,0)</f>
        <v>0.80787026983229182</v>
      </c>
      <c r="U31" s="47">
        <f>IF(PLANEL_Pot_Trim!U5&lt;&gt;0,U5/PLANEL_Pot_Trim!U5,0)</f>
        <v>0.82212850252955016</v>
      </c>
      <c r="V31" s="47">
        <f>IF(PLANEL_Pot_Trim!V5&lt;&gt;0,V5/PLANEL_Pot_Trim!V5,0)</f>
        <v>0.8165671992922473</v>
      </c>
      <c r="W31" s="47">
        <f>IF(PLANEL_Pot_Trim!W5&lt;&gt;0,W5/PLANEL_Pot_Trim!W5,0)</f>
        <v>0.82443140510545587</v>
      </c>
      <c r="X31" s="47">
        <f>IF(PLANEL_Pot_Trim!X5&lt;&gt;0,X5/PLANEL_Pot_Trim!X5,0)</f>
        <v>0.81526774711111072</v>
      </c>
      <c r="Y31" s="47">
        <f>IF(PLANEL_Pot_Trim!Y5&lt;&gt;0,Y5/PLANEL_Pot_Trim!Y5,0)</f>
        <v>0.75192300205070961</v>
      </c>
      <c r="Z31" s="47">
        <f>IF(PLANEL_Pot_Trim!Z5&lt;&gt;0,Z5/PLANEL_Pot_Trim!Z5,0)</f>
        <v>0.80200461703653914</v>
      </c>
      <c r="AA31" s="47">
        <f>IF(PLANEL_Pot_Trim!AA5&lt;&gt;0,AA5/PLANEL_Pot_Trim!AA5,0)</f>
        <v>0.83886099575018158</v>
      </c>
      <c r="AB31" s="47">
        <f>IF(PLANEL_Pot_Trim!AB5&lt;&gt;0,AB5/PLANEL_Pot_Trim!AB5,0)</f>
        <v>0.84091418439027155</v>
      </c>
      <c r="AC31" s="47">
        <f>IF(PLANEL_Pot_Trim!AC5&lt;&gt;0,AC5/PLANEL_Pot_Trim!AC5,0)</f>
        <v>0.82451817721019283</v>
      </c>
      <c r="AD31" s="47">
        <f>IF(PLANEL_Pot_Trim!AD5&lt;&gt;0,AD5/PLANEL_Pot_Trim!AD5,0)</f>
        <v>0.81993106052258746</v>
      </c>
      <c r="AE31" s="47">
        <f>IF(PLANEL_Pot_Trim!AE5&lt;&gt;0,AE5/PLANEL_Pot_Trim!AE5,0)</f>
        <v>0.50101722796033266</v>
      </c>
      <c r="AF31" s="47">
        <f>IF(PLANEL_Pot_Trim!AF5&lt;&gt;0,AF5/PLANEL_Pot_Trim!AF5,0)</f>
        <v>0.4825358338825243</v>
      </c>
      <c r="AG31" s="47">
        <f>IF(PLANEL_Pot_Trim!AG5&lt;&gt;0,AG5/PLANEL_Pot_Trim!AG5,0)</f>
        <v>0.83410614404044681</v>
      </c>
      <c r="AH31" s="47">
        <f>IF(PLANEL_Pot_Trim!AH5&lt;&gt;0,AH5/PLANEL_Pot_Trim!AH5,0)</f>
        <v>0.81383009538335016</v>
      </c>
      <c r="AI31" s="47">
        <f>IF(PLANEL_Pot_Trim!AI5&lt;&gt;0,AI5/PLANEL_Pot_Trim!AI5,0)</f>
        <v>0.85095552990779855</v>
      </c>
      <c r="AJ31" s="47">
        <f>IF(PLANEL_Pot_Trim!AJ5&lt;&gt;0,AJ5/PLANEL_Pot_Trim!AJ5,0)</f>
        <v>0.85005787993314375</v>
      </c>
      <c r="AK31" s="47">
        <f>IF(PLANEL_Pot_Trim!AK5&lt;&gt;0,AK5/PLANEL_Pot_Trim!AK5,0)</f>
        <v>0.81802976165500418</v>
      </c>
      <c r="AL31" s="47">
        <f>IF(PLANEL_Pot_Trim!AL5&lt;&gt;0,AL5/PLANEL_Pot_Trim!AL5,0)</f>
        <v>0.8265957285771347</v>
      </c>
      <c r="AM31" s="47">
        <f>IF(PLANEL_Pot_Trim!AM5&lt;&gt;0,AM5/PLANEL_Pot_Trim!AM5,0)</f>
        <v>0.85775673639621519</v>
      </c>
      <c r="AN31" s="47">
        <f>IF(PLANEL_Pot_Trim!AN5&lt;&gt;0,AN5/PLANEL_Pot_Trim!AN5,0)</f>
        <v>0.60048672112050849</v>
      </c>
      <c r="AO31" s="47">
        <f>IF(PLANEL_Pot_Trim!AO5&lt;&gt;0,AO5/PLANEL_Pot_Trim!AO5,0)</f>
        <v>0.8248563871823904</v>
      </c>
      <c r="AP31" s="47">
        <f>IF(PLANEL_Pot_Trim!AP5&lt;&gt;0,AP5/PLANEL_Pot_Trim!AP5,0)</f>
        <v>0.84096341049727696</v>
      </c>
      <c r="AQ31" s="47">
        <f>IF(PLANEL_Pot_Trim!AQ5&lt;&gt;0,AQ5/PLANEL_Pot_Trim!AQ5,0)</f>
        <v>0.8577150667866289</v>
      </c>
      <c r="AR31" s="47">
        <f>IF(PLANEL_Pot_Trim!AR5&lt;&gt;0,AR5/PLANEL_Pot_Trim!AR5,0)</f>
        <v>0.81504600547162764</v>
      </c>
      <c r="AS31" s="47">
        <f>IF(PLANEL_Pot_Trim!AS5&lt;&gt;0,AS5/PLANEL_Pot_Trim!AS5,0)</f>
        <v>0.56266618267778357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0.86255218133936506</v>
      </c>
      <c r="AW31" s="47">
        <f>IF(PLANEL_Pot_Trim!AW5&lt;&gt;0,AW5/PLANEL_Pot_Trim!AW5,0)</f>
        <v>0.83613636037422867</v>
      </c>
      <c r="AX31" s="47">
        <f>IF(PLANEL_Pot_Trim!AX5&lt;&gt;0,AX5/PLANEL_Pot_Trim!AX5,0)</f>
        <v>0.83944063613675968</v>
      </c>
      <c r="AY31" s="47">
        <f>IF(PLANEL_Pot_Trim!AY5&lt;&gt;0,AY5/PLANEL_Pot_Trim!AY5,0)</f>
        <v>0.8578519640630794</v>
      </c>
      <c r="AZ31" s="47">
        <f>IF(PLANEL_Pot_Trim!AZ5&lt;&gt;0,AZ5/PLANEL_Pot_Trim!AZ5,0)</f>
        <v>0.70517561371064674</v>
      </c>
      <c r="BA31" s="47">
        <f>IF(PLANEL_Pot_Trim!BA5&lt;&gt;0,BA5/PLANEL_Pot_Trim!BA5,0)</f>
        <v>0.41530764127825937</v>
      </c>
      <c r="BB31" s="47">
        <f>IF(PLANEL_Pot_Trim!BB5&lt;&gt;0,BB5/PLANEL_Pot_Trim!BB5,0)</f>
        <v>0.81793978196767425</v>
      </c>
      <c r="BC31" s="47">
        <f>IF(PLANEL_Pot_Trim!BC5&lt;&gt;0,BC5/PLANEL_Pot_Trim!BC5,0)</f>
        <v>0.85785478661603953</v>
      </c>
      <c r="BD31" s="47">
        <f>IF(PLANEL_Pot_Trim!BD5&lt;&gt;0,BD5/PLANEL_Pot_Trim!BD5,0)</f>
        <v>0.54861324297004799</v>
      </c>
      <c r="BE31" s="47">
        <f>IF(PLANEL_Pot_Trim!BE5&lt;&gt;0,BE5/PLANEL_Pot_Trim!BE5,0)</f>
        <v>0.55303283979507922</v>
      </c>
      <c r="BF31" s="47">
        <f>IF(PLANEL_Pot_Trim!BF5&lt;&gt;0,BF5/PLANEL_Pot_Trim!BF5,0)</f>
        <v>0.84126919816844759</v>
      </c>
      <c r="BG31" s="47">
        <f>IF(PLANEL_Pot_Trim!BG5&lt;&gt;0,BG5/PLANEL_Pot_Trim!BG5,0)</f>
        <v>0.85787125321950686</v>
      </c>
      <c r="BH31" s="47">
        <f>IF(PLANEL_Pot_Trim!BH5&lt;&gt;0,BH5/PLANEL_Pot_Trim!BH5,0)</f>
        <v>0.74627922955048465</v>
      </c>
      <c r="BI31" s="47">
        <f>IF(PLANEL_Pot_Trim!BI5&lt;&gt;0,BI5/PLANEL_Pot_Trim!BI5,0)</f>
        <v>0.73606886144987593</v>
      </c>
      <c r="BJ31" s="47">
        <f>IF(PLANEL_Pot_Trim!BJ5&lt;&gt;0,BJ5/PLANEL_Pot_Trim!BJ5,0)</f>
        <v>0.84305298610923152</v>
      </c>
      <c r="BK31" s="47">
        <f>IF(PLANEL_Pot_Trim!BK5&lt;&gt;0,BK5/PLANEL_Pot_Trim!BK5,0)</f>
        <v>0.85787125321950686</v>
      </c>
      <c r="BL31" s="47">
        <f>IF(PLANEL_Pot_Trim!BL5&lt;&gt;0,BL5/PLANEL_Pot_Trim!BL5,0)</f>
        <v>0.85750955670886586</v>
      </c>
      <c r="BM31" s="47">
        <f>IF(PLANEL_Pot_Trim!BM5&lt;&gt;0,BM5/PLANEL_Pot_Trim!BM5,0)</f>
        <v>0.69075843727401354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0.66323495630221219</v>
      </c>
      <c r="BQ31" s="47">
        <f>IF(PLANEL_Pot_Trim!BQ5&lt;&gt;0,BQ5/PLANEL_Pot_Trim!BQ5,0)</f>
        <v>0.83830195924736806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0.61319858525236892</v>
      </c>
      <c r="BU31" s="47">
        <f>IF(PLANEL_Pot_Trim!BU5&lt;&gt;0,BU5/PLANEL_Pot_Trim!BU5,0)</f>
        <v>0.84056382635680305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0.66336778927174234</v>
      </c>
      <c r="BY31" s="47">
        <f>IF(PLANEL_Pot_Trim!BY5&lt;&gt;0,BY5/PLANEL_Pot_Trim!BY5,0)</f>
        <v>0.83502906346910422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0.70390977878516314</v>
      </c>
      <c r="CC31" s="47">
        <f>IF(PLANEL_Pot_Trim!CC5&lt;&gt;0,CC5/PLANEL_Pot_Trim!CC5,0)</f>
        <v>0.84838039168138391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0.86757151572387448</v>
      </c>
      <c r="CG31" s="47">
        <f>IF(PLANEL_Pot_Trim!CG5&lt;&gt;0,CG5/PLANEL_Pot_Trim!CG5,0)</f>
        <v>0.69077545636691429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0.74978373763257622</v>
      </c>
      <c r="CK31" s="47">
        <f>IF(PLANEL_Pot_Trim!CK5&lt;&gt;0,CK5/PLANEL_Pot_Trim!CK5,0)</f>
        <v>0.68966299724147329</v>
      </c>
      <c r="CL31" s="47">
        <f>IF(PLANEL_Pot_Trim!CL5&lt;&gt;0,CL5/PLANEL_Pot_Trim!CL5,0)</f>
        <v>0.82670826024207655</v>
      </c>
      <c r="CM31" s="47">
        <f>IF(PLANEL_Pot_Trim!CM5&lt;&gt;0,CM5/PLANEL_Pot_Trim!CM5,0)</f>
        <v>0.85787125321950686</v>
      </c>
      <c r="CN31" s="47">
        <f>IF(PLANEL_Pot_Trim!CN5&lt;&gt;0,CN5/PLANEL_Pot_Trim!CN5,0)</f>
        <v>0.86757151572387448</v>
      </c>
      <c r="CO31" s="47">
        <f>IF(PLANEL_Pot_Trim!CO5&lt;&gt;0,CO5/PLANEL_Pot_Trim!CO5,0)</f>
        <v>0.70183908416763352</v>
      </c>
      <c r="CP31" s="47">
        <f>IF(PLANEL_Pot_Trim!CP5&lt;&gt;0,CP5/PLANEL_Pot_Trim!CP5,0)</f>
        <v>0.82600418704292089</v>
      </c>
      <c r="CQ31" s="47">
        <f>IF(PLANEL_Pot_Trim!CQ5&lt;&gt;0,CQ5/PLANEL_Pot_Trim!CQ5,0)</f>
        <v>0.85787125321950686</v>
      </c>
      <c r="CR31" s="47">
        <f>IF(PLANEL_Pot_Trim!CR5&lt;&gt;0,CR5/PLANEL_Pot_Trim!CR5,0)</f>
        <v>0.71534359842949746</v>
      </c>
      <c r="CS31" s="47">
        <f>IF(PLANEL_Pot_Trim!CS5&lt;&gt;0,CS5/PLANEL_Pot_Trim!CS5,0)</f>
        <v>0.39825070260921114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0.66314912853469066</v>
      </c>
      <c r="CW31" s="47">
        <f>IF(PLANEL_Pot_Trim!CW5&lt;&gt;0,CW5/PLANEL_Pot_Trim!CW5,0)</f>
        <v>0.82729672411506594</v>
      </c>
      <c r="CX31" s="47">
        <f>IF(PLANEL_Pot_Trim!CX5&lt;&gt;0,CX5/PLANEL_Pot_Trim!CX5,0)</f>
        <v>0.73399527346295779</v>
      </c>
      <c r="CY31" s="77">
        <f>IF(PLANEL_Pot_Trim!CY5&lt;&gt;0,CY5/PLANEL_Pot_Trim!CY5,0)</f>
        <v>0.85768299263630698</v>
      </c>
      <c r="CZ31" s="77">
        <f>IF(PLANEL_Pot_Trim!CZ5&lt;&gt;0,CZ5/PLANEL_Pot_Trim!CZ5,0)</f>
        <v>0.71120893958444487</v>
      </c>
      <c r="DA31" s="77">
        <f>IF(PLANEL_Pot_Trim!DA5&lt;&gt;0,DA5/PLANEL_Pot_Trim!DA5,0)</f>
        <v>0.7585561425515267</v>
      </c>
      <c r="DB31" s="77">
        <f>IF(PLANEL_Pot_Trim!DB5&lt;&gt;0,DB5/PLANEL_Pot_Trim!DB5,0)</f>
        <v>0.84305298610923152</v>
      </c>
      <c r="DC31" s="47">
        <f>IF(PLANEL_Pot_Trim!DC5&lt;&gt;0,DC5/PLANEL_Pot_Trim!DC5,0)</f>
        <v>0.85768299263630698</v>
      </c>
      <c r="DD31" s="47">
        <f>IF(PLANEL_Pot_Trim!DD5&lt;&gt;0,DD5/PLANEL_Pot_Trim!DD5,0)</f>
        <v>0.86321657951333808</v>
      </c>
      <c r="DE31" s="47">
        <f>IF(PLANEL_Pot_Trim!DE5&lt;&gt;0,DE5/PLANEL_Pot_Trim!DE5,0)</f>
        <v>0.54966154412981572</v>
      </c>
      <c r="DF31" s="47">
        <f>IF(PLANEL_Pot_Trim!DF5&lt;&gt;0,DF5/PLANEL_Pot_Trim!DF5,0)</f>
        <v>0.84295444346021275</v>
      </c>
      <c r="DG31" s="47">
        <f>IF(PLANEL_Pot_Trim!DG5&lt;&gt;0,DG5/PLANEL_Pot_Trim!DG5,0)</f>
        <v>0.85787125321950686</v>
      </c>
      <c r="DH31" s="47">
        <f>IF(PLANEL_Pot_Trim!DH5&lt;&gt;0,DH5/PLANEL_Pot_Trim!DH5,0)</f>
        <v>0.77270989318510785</v>
      </c>
      <c r="DI31" s="47">
        <f>IF(PLANEL_Pot_Trim!DI5&lt;&gt;0,DI5/PLANEL_Pot_Trim!DI5,0)</f>
        <v>0.49044794067121972</v>
      </c>
      <c r="DJ31" s="47">
        <f>IF(PLANEL_Pot_Trim!DJ5&lt;&gt;0,DJ5/PLANEL_Pot_Trim!DJ5,0)</f>
        <v>0.74588664839184404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0.8346235758560252</v>
      </c>
      <c r="DN31" s="47">
        <f>IF(PLANEL_Pot_Trim!DN5&lt;&gt;0,DN5/PLANEL_Pot_Trim!DN5,0)</f>
        <v>0.83422343868979931</v>
      </c>
      <c r="DO31" s="47">
        <f>IF(PLANEL_Pot_Trim!DO5&lt;&gt;0,DO5/PLANEL_Pot_Trim!DO5,0)</f>
        <v>0.85768299263630698</v>
      </c>
      <c r="DP31" s="47">
        <f>IF(PLANEL_Pot_Trim!DP5&lt;&gt;0,DP5/PLANEL_Pot_Trim!DP5,0)</f>
        <v>0.86757151572387448</v>
      </c>
      <c r="DQ31" s="47">
        <f>IF(PLANEL_Pot_Trim!DQ5&lt;&gt;0,DQ5/PLANEL_Pot_Trim!DQ5,0)</f>
        <v>0.44513751649535721</v>
      </c>
      <c r="DR31" s="47">
        <f>IF(PLANEL_Pot_Trim!DR5&lt;&gt;0,DR5/PLANEL_Pot_Trim!DR5,0)</f>
        <v>0.6926675042730035</v>
      </c>
      <c r="DS31" s="47">
        <f>IF(PLANEL_Pot_Trim!DS5&lt;&gt;0,DS5/PLANEL_Pot_Trim!DS5,0)</f>
        <v>0.84607089150507486</v>
      </c>
      <c r="DT31" s="47">
        <f>IF(PLANEL_Pot_Trim!DT5&lt;&gt;0,DT5/PLANEL_Pot_Trim!DT5,0)</f>
        <v>0.86757151572387448</v>
      </c>
      <c r="DU31" s="47">
        <f>IF(PLANEL_Pot_Trim!DU5&lt;&gt;0,DU5/PLANEL_Pot_Trim!DU5,0)</f>
        <v>0.76201975969831848</v>
      </c>
      <c r="DV31" s="47">
        <f>IF(PLANEL_Pot_Trim!DV5&lt;&gt;0,DV5/PLANEL_Pot_Trim!DV5,0)</f>
        <v>0.77915177990419626</v>
      </c>
      <c r="DW31" s="47">
        <f>IF(PLANEL_Pot_Trim!DW5&lt;&gt;0,DW5/PLANEL_Pot_Trim!DW5,0)</f>
        <v>0.84584578464754223</v>
      </c>
      <c r="DX31" s="47">
        <f>IF(PLANEL_Pot_Trim!DX5&lt;&gt;0,DX5/PLANEL_Pot_Trim!DX5,0)</f>
        <v>0.86757151572387448</v>
      </c>
      <c r="DY31" s="47">
        <f>IF(PLANEL_Pot_Trim!DY5&lt;&gt;0,DY5/PLANEL_Pot_Trim!DY5,0)</f>
        <v>0.82999412983429688</v>
      </c>
      <c r="DZ31" s="47">
        <f>IF(PLANEL_Pot_Trim!DZ5&lt;&gt;0,DZ5/PLANEL_Pot_Trim!DZ5,0)</f>
        <v>0.84305298610923152</v>
      </c>
      <c r="EA31" s="47">
        <f>IF(PLANEL_Pot_Trim!EA5&lt;&gt;0,EA5/PLANEL_Pot_Trim!EA5,0)</f>
        <v>0.85768299263630698</v>
      </c>
      <c r="EB31" s="47">
        <f>IF(PLANEL_Pot_Trim!EB5&lt;&gt;0,EB5/PLANEL_Pot_Trim!EB5,0)</f>
        <v>0.86757151572387448</v>
      </c>
      <c r="EC31" s="47">
        <f>IF(PLANEL_Pot_Trim!EC5&lt;&gt;0,EC5/PLANEL_Pot_Trim!EC5,0)</f>
        <v>0.80665124442692693</v>
      </c>
      <c r="ED31" s="47">
        <f>IF(PLANEL_Pot_Trim!ED5&lt;&gt;0,ED5/PLANEL_Pot_Trim!ED5,0)</f>
        <v>0.55656172622298627</v>
      </c>
      <c r="EE31" s="47">
        <f>IF(PLANEL_Pot_Trim!EE5&lt;&gt;0,EE5/PLANEL_Pot_Trim!EE5,0)</f>
        <v>0.85768299263630698</v>
      </c>
      <c r="EF31" s="47">
        <f>IF(PLANEL_Pot_Trim!EF5&lt;&gt;0,EF5/PLANEL_Pot_Trim!EF5,0)</f>
        <v>0.86757151572387448</v>
      </c>
      <c r="EG31" s="47">
        <f>IF(PLANEL_Pot_Trim!EG5&lt;&gt;0,EG5/PLANEL_Pot_Trim!EG5,0)</f>
        <v>0.83487893702478333</v>
      </c>
      <c r="EH31" s="47">
        <f>IF(PLANEL_Pot_Trim!EH5&lt;&gt;0,EH5/PLANEL_Pot_Trim!EH5,0)</f>
        <v>0.65574845508782509</v>
      </c>
      <c r="EI31" s="47">
        <f>IF(PLANEL_Pot_Trim!EI5&lt;&gt;0,EI5/PLANEL_Pot_Trim!EI5,0)</f>
        <v>0.77087851333959478</v>
      </c>
      <c r="EJ31" s="47">
        <f>IF(PLANEL_Pot_Trim!EJ5&lt;&gt;0,EJ5/PLANEL_Pot_Trim!EJ5,0)</f>
        <v>0.86757151572387448</v>
      </c>
      <c r="EK31" s="47">
        <f>IF(PLANEL_Pot_Trim!EK5&lt;&gt;0,EK5/PLANEL_Pot_Trim!EK5,0)</f>
        <v>0.48320199790802354</v>
      </c>
      <c r="EL31" s="47">
        <f>IF(PLANEL_Pot_Trim!EL5&lt;&gt;0,EL5/PLANEL_Pot_Trim!EL5,0)</f>
        <v>0.68385068100472723</v>
      </c>
      <c r="EM31" s="47">
        <f>IF(PLANEL_Pot_Trim!EM5&lt;&gt;0,EM5/PLANEL_Pot_Trim!EM5,0)</f>
        <v>0.85395156207958245</v>
      </c>
      <c r="EN31" s="47">
        <f>IF(PLANEL_Pot_Trim!EN5&lt;&gt;0,EN5/PLANEL_Pot_Trim!EN5,0)</f>
        <v>0.86757151572387448</v>
      </c>
      <c r="EO31" s="47">
        <f>IF(PLANEL_Pot_Trim!EO5&lt;&gt;0,EO5/PLANEL_Pot_Trim!EO5,0)</f>
        <v>0.33179310159434416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0.31026149694899574</v>
      </c>
      <c r="F33" s="48">
        <f>IF(PLANEL_Pot_Trim!F7&lt;&gt;0,F7/PLANEL_Pot_Trim!F7,0)</f>
        <v>0.36419949822988384</v>
      </c>
      <c r="G33" s="48">
        <f>IF(PLANEL_Pot_Trim!G7&lt;&gt;0,G7/PLANEL_Pot_Trim!G7,0)</f>
        <v>0.33148234257355208</v>
      </c>
      <c r="H33" s="48">
        <f>IF(PLANEL_Pot_Trim!H7&lt;&gt;0,H7/PLANEL_Pot_Trim!H7,0)</f>
        <v>0.34858804036658625</v>
      </c>
      <c r="I33" s="48">
        <f>IF(PLANEL_Pot_Trim!I7&lt;&gt;0,I7/PLANEL_Pot_Trim!I7,0)</f>
        <v>0.28238975703945984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0.3307326127239536</v>
      </c>
      <c r="P33" s="48">
        <f>IF(PLANEL_Pot_Trim!P7&lt;&gt;0,P7/PLANEL_Pot_Trim!P7,0)</f>
        <v>0.14388330449603387</v>
      </c>
      <c r="Q33" s="48">
        <f>IF(PLANEL_Pot_Trim!Q7&lt;&gt;0,Q7/PLANEL_Pot_Trim!Q7,0)</f>
        <v>0.26169924005234335</v>
      </c>
      <c r="R33" s="48">
        <f>IF(PLANEL_Pot_Trim!R7&lt;&gt;0,R7/PLANEL_Pot_Trim!R7,0)</f>
        <v>0.26460914853228645</v>
      </c>
      <c r="S33" s="48">
        <f>IF(PLANEL_Pot_Trim!S7&lt;&gt;0,S7/PLANEL_Pot_Trim!S7,0)</f>
        <v>0.3307326127239536</v>
      </c>
      <c r="T33" s="48">
        <f>IF(PLANEL_Pot_Trim!T7&lt;&gt;0,T7/PLANEL_Pot_Trim!T7,0)</f>
        <v>0.29024629994022522</v>
      </c>
      <c r="U33" s="48">
        <f>IF(PLANEL_Pot_Trim!U7&lt;&gt;0,U7/PLANEL_Pot_Trim!U7,0)</f>
        <v>0.24250459498537943</v>
      </c>
      <c r="V33" s="48">
        <f>IF(PLANEL_Pot_Trim!V7&lt;&gt;0,V7/PLANEL_Pot_Trim!V7,0)</f>
        <v>0.26889346709963002</v>
      </c>
      <c r="W33" s="48">
        <f>IF(PLANEL_Pot_Trim!W7&lt;&gt;0,W7/PLANEL_Pot_Trim!W7,0)</f>
        <v>0.20059626461176297</v>
      </c>
      <c r="X33" s="48">
        <f>IF(PLANEL_Pot_Trim!X7&lt;&gt;0,X7/PLANEL_Pot_Trim!X7,0)</f>
        <v>2.9748104741236618E-2</v>
      </c>
      <c r="Y33" s="48">
        <f>IF(PLANEL_Pot_Trim!Y7&lt;&gt;0,Y7/PLANEL_Pot_Trim!Y7,0)</f>
        <v>0.27213800411961603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0.18764356177584876</v>
      </c>
      <c r="AC33" s="48">
        <f>IF(PLANEL_Pot_Trim!AC7&lt;&gt;0,AC7/PLANEL_Pot_Trim!AC7,0)</f>
        <v>0.23833333961084341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0.30118975136272352</v>
      </c>
      <c r="AG33" s="48">
        <f>IF(PLANEL_Pot_Trim!AG7&lt;&gt;0,AG7/PLANEL_Pot_Trim!AG7,0)</f>
        <v>0.2565835032109518</v>
      </c>
      <c r="AH33" s="48">
        <f>IF(PLANEL_Pot_Trim!AH7&lt;&gt;0,AH7/PLANEL_Pot_Trim!AH7,0)</f>
        <v>0.30118975136272352</v>
      </c>
      <c r="AI33" s="48">
        <f>IF(PLANEL_Pot_Trim!AI7&lt;&gt;0,AI7/PLANEL_Pot_Trim!AI7,0)</f>
        <v>0.29247013035628239</v>
      </c>
      <c r="AJ33" s="48">
        <f>IF(PLANEL_Pot_Trim!AJ7&lt;&gt;0,AJ7/PLANEL_Pot_Trim!AJ7,0)</f>
        <v>0.27736712019006926</v>
      </c>
      <c r="AK33" s="48">
        <f>IF(PLANEL_Pot_Trim!AK7&lt;&gt;0,AK7/PLANEL_Pot_Trim!AK7,0)</f>
        <v>0.21627781453861508</v>
      </c>
      <c r="AL33" s="48">
        <f>IF(PLANEL_Pot_Trim!AL7&lt;&gt;0,AL7/PLANEL_Pot_Trim!AL7,0)</f>
        <v>0.29247013035628239</v>
      </c>
      <c r="AM33" s="48">
        <f>IF(PLANEL_Pot_Trim!AM7&lt;&gt;0,AM7/PLANEL_Pot_Trim!AM7,0)</f>
        <v>0.24102238890685068</v>
      </c>
      <c r="AN33" s="48">
        <f>IF(PLANEL_Pot_Trim!AN7&lt;&gt;0,AN7/PLANEL_Pot_Trim!AN7,0)</f>
        <v>0.22735474930038502</v>
      </c>
      <c r="AO33" s="48">
        <f>IF(PLANEL_Pot_Trim!AO7&lt;&gt;0,AO7/PLANEL_Pot_Trim!AO7,0)</f>
        <v>0.17207129227662188</v>
      </c>
      <c r="AP33" s="48">
        <f>IF(PLANEL_Pot_Trim!AP7&lt;&gt;0,AP7/PLANEL_Pot_Trim!AP7,0)</f>
        <v>0.24102238890685068</v>
      </c>
      <c r="AQ33" s="48">
        <f>IF(PLANEL_Pot_Trim!AQ7&lt;&gt;0,AQ7/PLANEL_Pot_Trim!AQ7,0)</f>
        <v>0.2011923310654446</v>
      </c>
      <c r="AR33" s="48">
        <f>IF(PLANEL_Pot_Trim!AR7&lt;&gt;0,AR7/PLANEL_Pot_Trim!AR7,0)</f>
        <v>0.2011923310654446</v>
      </c>
      <c r="AS33" s="48">
        <f>IF(PLANEL_Pot_Trim!AS7&lt;&gt;0,AS7/PLANEL_Pot_Trim!AS7,0)</f>
        <v>0.2011923310654446</v>
      </c>
      <c r="AT33" s="48">
        <f>IF(PLANEL_Pot_Trim!AT7&lt;&gt;0,AT7/PLANEL_Pot_Trim!AT7,0)</f>
        <v>0.2011923310654446</v>
      </c>
      <c r="AU33" s="48">
        <f>IF(PLANEL_Pot_Trim!AU7&lt;&gt;0,AU7/PLANEL_Pot_Trim!AU7,0)</f>
        <v>0.1439442571069845</v>
      </c>
      <c r="AV33" s="48">
        <f>IF(PLANEL_Pot_Trim!AV7&lt;&gt;0,AV7/PLANEL_Pot_Trim!AV7,0)</f>
        <v>0.1439442571069845</v>
      </c>
      <c r="AW33" s="48">
        <f>IF(PLANEL_Pot_Trim!AW7&lt;&gt;0,AW7/PLANEL_Pot_Trim!AW7,0)</f>
        <v>0.1439442571069845</v>
      </c>
      <c r="AX33" s="48">
        <f>IF(PLANEL_Pot_Trim!AX7&lt;&gt;0,AX7/PLANEL_Pot_Trim!AX7,0)</f>
        <v>0.1439442571069845</v>
      </c>
      <c r="AY33" s="48">
        <f>IF(PLANEL_Pot_Trim!AY7&lt;&gt;0,AY7/PLANEL_Pot_Trim!AY7,0)</f>
        <v>0.13213768454376412</v>
      </c>
      <c r="AZ33" s="48">
        <f>IF(PLANEL_Pot_Trim!AZ7&lt;&gt;0,AZ7/PLANEL_Pot_Trim!AZ7,0)</f>
        <v>6.8987771575314313E-2</v>
      </c>
      <c r="BA33" s="48">
        <f>IF(PLANEL_Pot_Trim!BA7&lt;&gt;0,BA7/PLANEL_Pot_Trim!BA7,0)</f>
        <v>0.13213768454376412</v>
      </c>
      <c r="BB33" s="48">
        <f>IF(PLANEL_Pot_Trim!BB7&lt;&gt;0,BB7/PLANEL_Pot_Trim!BB7,0)</f>
        <v>0.13213768454376412</v>
      </c>
      <c r="BC33" s="48">
        <f>IF(PLANEL_Pot_Trim!BC7&lt;&gt;0,BC7/PLANEL_Pot_Trim!BC7,0)</f>
        <v>0.13213925027020329</v>
      </c>
      <c r="BD33" s="48">
        <f>IF(PLANEL_Pot_Trim!BD7&lt;&gt;0,BD7/PLANEL_Pot_Trim!BD7,0)</f>
        <v>0.13213925027020329</v>
      </c>
      <c r="BE33" s="48">
        <f>IF(PLANEL_Pot_Trim!BE7&lt;&gt;0,BE7/PLANEL_Pot_Trim!BE7,0)</f>
        <v>0.13213925027020329</v>
      </c>
      <c r="BF33" s="48">
        <f>IF(PLANEL_Pot_Trim!BF7&lt;&gt;0,BF7/PLANEL_Pot_Trim!BF7,0)</f>
        <v>0.13213925027020329</v>
      </c>
      <c r="BG33" s="48">
        <f>IF(PLANEL_Pot_Trim!BG7&lt;&gt;0,BG7/PLANEL_Pot_Trim!BG7,0)</f>
        <v>0.13213925027020329</v>
      </c>
      <c r="BH33" s="48">
        <f>IF(PLANEL_Pot_Trim!BH7&lt;&gt;0,BH7/PLANEL_Pot_Trim!BH7,0)</f>
        <v>0.13213925027020329</v>
      </c>
      <c r="BI33" s="48">
        <f>IF(PLANEL_Pot_Trim!BI7&lt;&gt;0,BI7/PLANEL_Pot_Trim!BI7,0)</f>
        <v>6.8988589025523989E-2</v>
      </c>
      <c r="BJ33" s="48">
        <f>IF(PLANEL_Pot_Trim!BJ7&lt;&gt;0,BJ7/PLANEL_Pot_Trim!BJ7,0)</f>
        <v>0.13213925027020329</v>
      </c>
      <c r="BK33" s="48">
        <f>IF(PLANEL_Pot_Trim!BK7&lt;&gt;0,BK7/PLANEL_Pot_Trim!BK7,0)</f>
        <v>0.13213925027020329</v>
      </c>
      <c r="BL33" s="48">
        <f>IF(PLANEL_Pot_Trim!BL7&lt;&gt;0,BL7/PLANEL_Pot_Trim!BL7,0)</f>
        <v>0.13213925027020329</v>
      </c>
      <c r="BM33" s="48">
        <f>IF(PLANEL_Pot_Trim!BM7&lt;&gt;0,BM7/PLANEL_Pot_Trim!BM7,0)</f>
        <v>0.13213925027020329</v>
      </c>
      <c r="BN33" s="48">
        <f>IF(PLANEL_Pot_Trim!BN7&lt;&gt;0,BN7/PLANEL_Pot_Trim!BN7,0)</f>
        <v>0.13213925027020329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0.70660626258418391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0.58316575064302145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0.66079889380958823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0.66079889380958823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0.58611647005356904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0.66079889380958823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0.18685139061851389</v>
      </c>
      <c r="H37" s="49">
        <f>IF(PLANEL_Pot_Trim!H10&lt;&gt;0,H11/PLANEL_Pot_Trim!H10,0)</f>
        <v>0.65653326760758257</v>
      </c>
      <c r="I37" s="49">
        <f>IF(PLANEL_Pot_Trim!I10&lt;&gt;0,I11/PLANEL_Pot_Trim!I10,0)</f>
        <v>0.74999999999999989</v>
      </c>
      <c r="J37" s="49">
        <f>IF(PLANEL_Pot_Trim!J10&lt;&gt;0,J11/PLANEL_Pot_Trim!J10,0)</f>
        <v>0.19975530130067801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0.37624533001245331</v>
      </c>
      <c r="O37" s="49">
        <f>IF(PLANEL_Pot_Trim!O10&lt;&gt;0,O11/PLANEL_Pot_Trim!O10,0)</f>
        <v>0.46574960495364603</v>
      </c>
      <c r="P37" s="49">
        <f>IF(PLANEL_Pot_Trim!P10&lt;&gt;0,P11/PLANEL_Pot_Trim!P10,0)</f>
        <v>0.74999999999999989</v>
      </c>
      <c r="Q37" s="49">
        <f>IF(PLANEL_Pot_Trim!Q10&lt;&gt;0,Q11/PLANEL_Pot_Trim!Q10,0)</f>
        <v>0.37624533001245331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0.37375466998754669</v>
      </c>
      <c r="U37" s="49">
        <f>IF(PLANEL_Pot_Trim!U10&lt;&gt;0,U11/PLANEL_Pot_Trim!U10,0)</f>
        <v>0.74999999999999989</v>
      </c>
      <c r="V37" s="49">
        <f>IF(PLANEL_Pot_Trim!V10&lt;&gt;0,V11/PLANEL_Pot_Trim!V10,0)</f>
        <v>0.37624533001245331</v>
      </c>
      <c r="W37" s="49">
        <f>IF(PLANEL_Pot_Trim!W10&lt;&gt;0,W11/PLANEL_Pot_Trim!W10,0)</f>
        <v>0.37624533001245331</v>
      </c>
      <c r="X37" s="49">
        <f>IF(PLANEL_Pot_Trim!X10&lt;&gt;0,X11/PLANEL_Pot_Trim!X10,0)</f>
        <v>0.74999999999999989</v>
      </c>
      <c r="Y37" s="49">
        <f>IF(PLANEL_Pot_Trim!Y10&lt;&gt;0,Y11/PLANEL_Pot_Trim!Y10,0)</f>
        <v>0.56060606060606055</v>
      </c>
      <c r="Z37" s="49">
        <f>IF(PLANEL_Pot_Trim!Z10&lt;&gt;0,Z11/PLANEL_Pot_Trim!Z10,0)</f>
        <v>0.56060606060606055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0.18685139061851389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0.37624533001245331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0.74072160024906597</v>
      </c>
      <c r="AW37" s="49">
        <f>IF(PLANEL_Pot_Trim!AW10&lt;&gt;0,AW11/PLANEL_Pot_Trim!AW10,0)</f>
        <v>0.18685139061851389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0.3199354196070292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0.34625146589179462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0.56060606060606055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0.92444031550583061</v>
      </c>
      <c r="AZ38" s="47">
        <f>IF(PLANEL_Pot_Trim!AZ11&lt;&gt;0,AZ12/PLANEL_Pot_Trim!AZ11,0)</f>
        <v>0.87312917510180599</v>
      </c>
      <c r="BA38" s="47">
        <f>IF(PLANEL_Pot_Trim!BA11&lt;&gt;0,BA12/PLANEL_Pot_Trim!BA11,0)</f>
        <v>0.87312917510180599</v>
      </c>
      <c r="BB38" s="47">
        <f>IF(PLANEL_Pot_Trim!BB11&lt;&gt;0,BB12/PLANEL_Pot_Trim!BB11,0)</f>
        <v>0.87312917510180599</v>
      </c>
      <c r="BC38" s="47">
        <f>IF(PLANEL_Pot_Trim!BC11&lt;&gt;0,BC12/PLANEL_Pot_Trim!BC11,0)</f>
        <v>0.9230688994137678</v>
      </c>
      <c r="BD38" s="47">
        <f>IF(PLANEL_Pot_Trim!BD11&lt;&gt;0,BD12/PLANEL_Pot_Trim!BD11,0)</f>
        <v>0.86870239086530399</v>
      </c>
      <c r="BE38" s="47">
        <f>IF(PLANEL_Pot_Trim!BE11&lt;&gt;0,BE12/PLANEL_Pot_Trim!BE11,0)</f>
        <v>0.86870239086530399</v>
      </c>
      <c r="BF38" s="47">
        <f>IF(PLANEL_Pot_Trim!BF11&lt;&gt;0,BF12/PLANEL_Pot_Trim!BF11,0)</f>
        <v>0.86870239086530399</v>
      </c>
      <c r="BG38" s="47">
        <f>IF(PLANEL_Pot_Trim!BG11&lt;&gt;0,BG12/PLANEL_Pot_Trim!BG11,0)</f>
        <v>0.91792917853160605</v>
      </c>
      <c r="BH38" s="47">
        <f>IF(PLANEL_Pot_Trim!BH11&lt;&gt;0,BH12/PLANEL_Pot_Trim!BH11,0)</f>
        <v>0.85211192377329203</v>
      </c>
      <c r="BI38" s="47">
        <f>IF(PLANEL_Pot_Trim!BI11&lt;&gt;0,BI12/PLANEL_Pot_Trim!BI11,0)</f>
        <v>0.85211192377329203</v>
      </c>
      <c r="BJ38" s="47">
        <f>IF(PLANEL_Pot_Trim!BJ11&lt;&gt;0,BJ12/PLANEL_Pot_Trim!BJ11,0)</f>
        <v>0.85211192377329203</v>
      </c>
      <c r="BK38" s="47">
        <f>IF(PLANEL_Pot_Trim!BK11&lt;&gt;0,BK12/PLANEL_Pot_Trim!BK11,0)</f>
        <v>0.91792917853160605</v>
      </c>
      <c r="BL38" s="47">
        <f>IF(PLANEL_Pot_Trim!BL11&lt;&gt;0,BL12/PLANEL_Pot_Trim!BL11,0)</f>
        <v>0.85211192377329203</v>
      </c>
      <c r="BM38" s="47">
        <f>IF(PLANEL_Pot_Trim!BM11&lt;&gt;0,BM12/PLANEL_Pot_Trim!BM11,0)</f>
        <v>0.85211192377329203</v>
      </c>
      <c r="BN38" s="47">
        <f>IF(PLANEL_Pot_Trim!BN11&lt;&gt;0,BN12/PLANEL_Pot_Trim!BN11,0)</f>
        <v>0.85211192377329203</v>
      </c>
      <c r="BO38" s="47">
        <f>IF(PLANEL_Pot_Trim!BO11&lt;&gt;0,BO12/PLANEL_Pot_Trim!BO11,0)</f>
        <v>0.91792917853160605</v>
      </c>
      <c r="BP38" s="47">
        <f>IF(PLANEL_Pot_Trim!BP11&lt;&gt;0,BP12/PLANEL_Pot_Trim!BP11,0)</f>
        <v>0.85211192377329203</v>
      </c>
      <c r="BQ38" s="47">
        <f>IF(PLANEL_Pot_Trim!BQ11&lt;&gt;0,BQ12/PLANEL_Pot_Trim!BQ11,0)</f>
        <v>0.85211192377329203</v>
      </c>
      <c r="BR38" s="47">
        <f>IF(PLANEL_Pot_Trim!BR11&lt;&gt;0,BR12/PLANEL_Pot_Trim!BR11,0)</f>
        <v>0.85211192377329203</v>
      </c>
      <c r="BS38" s="47">
        <f>IF(PLANEL_Pot_Trim!BS11&lt;&gt;0,BS12/PLANEL_Pot_Trim!BS11,0)</f>
        <v>0.91792917853160605</v>
      </c>
      <c r="BT38" s="47">
        <f>IF(PLANEL_Pot_Trim!BT11&lt;&gt;0,BT12/PLANEL_Pot_Trim!BT11,0)</f>
        <v>0.85211192377329203</v>
      </c>
      <c r="BU38" s="47">
        <f>IF(PLANEL_Pot_Trim!BU11&lt;&gt;0,BU12/PLANEL_Pot_Trim!BU11,0)</f>
        <v>0.85211192377329203</v>
      </c>
      <c r="BV38" s="47">
        <f>IF(PLANEL_Pot_Trim!BV11&lt;&gt;0,BV12/PLANEL_Pot_Trim!BV11,0)</f>
        <v>0.85211192377329203</v>
      </c>
      <c r="BW38" s="47">
        <f>IF(PLANEL_Pot_Trim!BW11&lt;&gt;0,BW12/PLANEL_Pot_Trim!BW11,0)</f>
        <v>0.91792917853160605</v>
      </c>
      <c r="BX38" s="47">
        <f>IF(PLANEL_Pot_Trim!BX11&lt;&gt;0,BX12/PLANEL_Pot_Trim!BX11,0)</f>
        <v>0.85211192377329203</v>
      </c>
      <c r="BY38" s="47">
        <f>IF(PLANEL_Pot_Trim!BY11&lt;&gt;0,BY12/PLANEL_Pot_Trim!BY11,0)</f>
        <v>0.85211192377329203</v>
      </c>
      <c r="BZ38" s="47">
        <f>IF(PLANEL_Pot_Trim!BZ11&lt;&gt;0,BZ12/PLANEL_Pot_Trim!BZ11,0)</f>
        <v>0.85211192377329203</v>
      </c>
      <c r="CA38" s="47">
        <f>IF(PLANEL_Pot_Trim!CA11&lt;&gt;0,CA12/PLANEL_Pot_Trim!CA11,0)</f>
        <v>0.91792917853160605</v>
      </c>
      <c r="CB38" s="47">
        <f>IF(PLANEL_Pot_Trim!CB11&lt;&gt;0,CB12/PLANEL_Pot_Trim!CB11,0)</f>
        <v>0.85211192377329203</v>
      </c>
      <c r="CC38" s="47">
        <f>IF(PLANEL_Pot_Trim!CC11&lt;&gt;0,CC12/PLANEL_Pot_Trim!CC11,0)</f>
        <v>0.85211192377329203</v>
      </c>
      <c r="CD38" s="47">
        <f>IF(PLANEL_Pot_Trim!CD11&lt;&gt;0,CD12/PLANEL_Pot_Trim!CD11,0)</f>
        <v>0.85211192377329203</v>
      </c>
      <c r="CE38" s="47">
        <f>IF(PLANEL_Pot_Trim!CE11&lt;&gt;0,CE12/PLANEL_Pot_Trim!CE11,0)</f>
        <v>0.91792917853160605</v>
      </c>
      <c r="CF38" s="47">
        <f>IF(PLANEL_Pot_Trim!CF11&lt;&gt;0,CF12/PLANEL_Pot_Trim!CF11,0)</f>
        <v>0.85211192377329203</v>
      </c>
      <c r="CG38" s="47">
        <f>IF(PLANEL_Pot_Trim!CG11&lt;&gt;0,CG12/PLANEL_Pot_Trim!CG11,0)</f>
        <v>0.85211192377329203</v>
      </c>
      <c r="CH38" s="47">
        <f>IF(PLANEL_Pot_Trim!CH11&lt;&gt;0,CH12/PLANEL_Pot_Trim!CH11,0)</f>
        <v>0.85211192377329203</v>
      </c>
      <c r="CI38" s="47">
        <f>IF(PLANEL_Pot_Trim!CI11&lt;&gt;0,CI12/PLANEL_Pot_Trim!CI11,0)</f>
        <v>0.91792917853160605</v>
      </c>
      <c r="CJ38" s="47">
        <f>IF(PLANEL_Pot_Trim!CJ11&lt;&gt;0,CJ12/PLANEL_Pot_Trim!CJ11,0)</f>
        <v>0.85211192377329203</v>
      </c>
      <c r="CK38" s="47">
        <f>IF(PLANEL_Pot_Trim!CK11&lt;&gt;0,CK12/PLANEL_Pot_Trim!CK11,0)</f>
        <v>0.85211192377329203</v>
      </c>
      <c r="CL38" s="47">
        <f>IF(PLANEL_Pot_Trim!CL11&lt;&gt;0,CL12/PLANEL_Pot_Trim!CL11,0)</f>
        <v>0.85211192377329203</v>
      </c>
      <c r="CM38" s="47">
        <f>IF(PLANEL_Pot_Trim!CM11&lt;&gt;0,CM12/PLANEL_Pot_Trim!CM11,0)</f>
        <v>0.91792917853160605</v>
      </c>
      <c r="CN38" s="47">
        <f>IF(PLANEL_Pot_Trim!CN11&lt;&gt;0,CN12/PLANEL_Pot_Trim!CN11,0)</f>
        <v>0.85211192377329203</v>
      </c>
      <c r="CO38" s="47">
        <f>IF(PLANEL_Pot_Trim!CO11&lt;&gt;0,CO12/PLANEL_Pot_Trim!CO11,0)</f>
        <v>0.85211192377329203</v>
      </c>
      <c r="CP38" s="47">
        <f>IF(PLANEL_Pot_Trim!CP11&lt;&gt;0,CP12/PLANEL_Pot_Trim!CP11,0)</f>
        <v>0.85211192377329203</v>
      </c>
      <c r="CQ38" s="47">
        <f>IF(PLANEL_Pot_Trim!CQ11&lt;&gt;0,CQ12/PLANEL_Pot_Trim!CQ11,0)</f>
        <v>0.91792917853160605</v>
      </c>
      <c r="CR38" s="47">
        <f>IF(PLANEL_Pot_Trim!CR11&lt;&gt;0,CR12/PLANEL_Pot_Trim!CR11,0)</f>
        <v>0.85211192377329203</v>
      </c>
      <c r="CS38" s="47">
        <f>IF(PLANEL_Pot_Trim!CS11&lt;&gt;0,CS12/PLANEL_Pot_Trim!CS11,0)</f>
        <v>0.85211192377329203</v>
      </c>
      <c r="CT38" s="47">
        <f>IF(PLANEL_Pot_Trim!CT11&lt;&gt;0,CT12/PLANEL_Pot_Trim!CT11,0)</f>
        <v>0.85211192377329203</v>
      </c>
      <c r="CU38" s="47">
        <f>IF(PLANEL_Pot_Trim!CU11&lt;&gt;0,CU12/PLANEL_Pot_Trim!CU11,0)</f>
        <v>0.91792917853160605</v>
      </c>
      <c r="CV38" s="47">
        <f>IF(PLANEL_Pot_Trim!CV11&lt;&gt;0,CV12/PLANEL_Pot_Trim!CV11,0)</f>
        <v>0.85211192377329203</v>
      </c>
      <c r="CW38" s="47">
        <f>IF(PLANEL_Pot_Trim!CW11&lt;&gt;0,CW12/PLANEL_Pot_Trim!CW11,0)</f>
        <v>0.85211192377329203</v>
      </c>
      <c r="CX38" s="47">
        <f>IF(PLANEL_Pot_Trim!CX11&lt;&gt;0,CX12/PLANEL_Pot_Trim!CX11,0)</f>
        <v>0.85211192377329203</v>
      </c>
      <c r="CY38" s="77">
        <f>IF(PLANEL_Pot_Trim!CY11&lt;&gt;0,CY12/PLANEL_Pot_Trim!CY11,0)</f>
        <v>0.91792917853160605</v>
      </c>
      <c r="CZ38" s="77">
        <f>IF(PLANEL_Pot_Trim!CZ11&lt;&gt;0,CZ12/PLANEL_Pot_Trim!CZ11,0)</f>
        <v>0.85211192377329203</v>
      </c>
      <c r="DA38" s="77">
        <f>IF(PLANEL_Pot_Trim!DA11&lt;&gt;0,DA12/PLANEL_Pot_Trim!DA11,0)</f>
        <v>0.85211192377329203</v>
      </c>
      <c r="DB38" s="77">
        <f>IF(PLANEL_Pot_Trim!DB11&lt;&gt;0,DB12/PLANEL_Pot_Trim!DB11,0)</f>
        <v>0.85211192377329203</v>
      </c>
      <c r="DC38" s="47">
        <f>IF(PLANEL_Pot_Trim!DC11&lt;&gt;0,DC12/PLANEL_Pot_Trim!DC11,0)</f>
        <v>0.91792917853160605</v>
      </c>
      <c r="DD38" s="47">
        <f>IF(PLANEL_Pot_Trim!DD11&lt;&gt;0,DD12/PLANEL_Pot_Trim!DD11,0)</f>
        <v>0.85211192377329203</v>
      </c>
      <c r="DE38" s="47">
        <f>IF(PLANEL_Pot_Trim!DE11&lt;&gt;0,DE12/PLANEL_Pot_Trim!DE11,0)</f>
        <v>0.85211192377329203</v>
      </c>
      <c r="DF38" s="47">
        <f>IF(PLANEL_Pot_Trim!DF11&lt;&gt;0,DF12/PLANEL_Pot_Trim!DF11,0)</f>
        <v>0.85211192377329203</v>
      </c>
      <c r="DG38" s="47">
        <f>IF(PLANEL_Pot_Trim!DG11&lt;&gt;0,DG12/PLANEL_Pot_Trim!DG11,0)</f>
        <v>0.91792917853160605</v>
      </c>
      <c r="DH38" s="47">
        <f>IF(PLANEL_Pot_Trim!DH11&lt;&gt;0,DH12/PLANEL_Pot_Trim!DH11,0)</f>
        <v>0.85211192377329203</v>
      </c>
      <c r="DI38" s="47">
        <f>IF(PLANEL_Pot_Trim!DI11&lt;&gt;0,DI12/PLANEL_Pot_Trim!DI11,0)</f>
        <v>0.85211192377329203</v>
      </c>
      <c r="DJ38" s="47">
        <f>IF(PLANEL_Pot_Trim!DJ11&lt;&gt;0,DJ12/PLANEL_Pot_Trim!DJ11,0)</f>
        <v>0.85211192377329203</v>
      </c>
      <c r="DK38" s="47">
        <f>IF(PLANEL_Pot_Trim!DK11&lt;&gt;0,DK12/PLANEL_Pot_Trim!DK11,0)</f>
        <v>0.91792917853160605</v>
      </c>
      <c r="DL38" s="47">
        <f>IF(PLANEL_Pot_Trim!DL11&lt;&gt;0,DL12/PLANEL_Pot_Trim!DL11,0)</f>
        <v>0.85211192377329203</v>
      </c>
      <c r="DM38" s="47">
        <f>IF(PLANEL_Pot_Trim!DM11&lt;&gt;0,DM12/PLANEL_Pot_Trim!DM11,0)</f>
        <v>0.85211192377329203</v>
      </c>
      <c r="DN38" s="47">
        <f>IF(PLANEL_Pot_Trim!DN11&lt;&gt;0,DN12/PLANEL_Pot_Trim!DN11,0)</f>
        <v>0.85211192377329203</v>
      </c>
      <c r="DO38" s="47">
        <f>IF(PLANEL_Pot_Trim!DO11&lt;&gt;0,DO12/PLANEL_Pot_Trim!DO11,0)</f>
        <v>0.91792917853160605</v>
      </c>
      <c r="DP38" s="47">
        <f>IF(PLANEL_Pot_Trim!DP11&lt;&gt;0,DP12/PLANEL_Pot_Trim!DP11,0)</f>
        <v>0.85211192377329203</v>
      </c>
      <c r="DQ38" s="47">
        <f>IF(PLANEL_Pot_Trim!DQ11&lt;&gt;0,DQ12/PLANEL_Pot_Trim!DQ11,0)</f>
        <v>0.85211192377329203</v>
      </c>
      <c r="DR38" s="47">
        <f>IF(PLANEL_Pot_Trim!DR11&lt;&gt;0,DR12/PLANEL_Pot_Trim!DR11,0)</f>
        <v>0.85211192377329203</v>
      </c>
      <c r="DS38" s="47">
        <f>IF(PLANEL_Pot_Trim!DS11&lt;&gt;0,DS12/PLANEL_Pot_Trim!DS11,0)</f>
        <v>0.91792917853160605</v>
      </c>
      <c r="DT38" s="47">
        <f>IF(PLANEL_Pot_Trim!DT11&lt;&gt;0,DT12/PLANEL_Pot_Trim!DT11,0)</f>
        <v>0.85211192377329203</v>
      </c>
      <c r="DU38" s="47">
        <f>IF(PLANEL_Pot_Trim!DU11&lt;&gt;0,DU12/PLANEL_Pot_Trim!DU11,0)</f>
        <v>0.85211192377329203</v>
      </c>
      <c r="DV38" s="47">
        <f>IF(PLANEL_Pot_Trim!DV11&lt;&gt;0,DV12/PLANEL_Pot_Trim!DV11,0)</f>
        <v>0.85211192377329203</v>
      </c>
      <c r="DW38" s="47">
        <f>IF(PLANEL_Pot_Trim!DW11&lt;&gt;0,DW12/PLANEL_Pot_Trim!DW11,0)</f>
        <v>0.91792917853160605</v>
      </c>
      <c r="DX38" s="47">
        <f>IF(PLANEL_Pot_Trim!DX11&lt;&gt;0,DX12/PLANEL_Pot_Trim!DX11,0)</f>
        <v>0.85211192377329203</v>
      </c>
      <c r="DY38" s="47">
        <f>IF(PLANEL_Pot_Trim!DY11&lt;&gt;0,DY12/PLANEL_Pot_Trim!DY11,0)</f>
        <v>0.85211192377329203</v>
      </c>
      <c r="DZ38" s="47">
        <f>IF(PLANEL_Pot_Trim!DZ11&lt;&gt;0,DZ12/PLANEL_Pot_Trim!DZ11,0)</f>
        <v>0.85211192377329203</v>
      </c>
      <c r="EA38" s="47">
        <f>IF(PLANEL_Pot_Trim!EA11&lt;&gt;0,EA12/PLANEL_Pot_Trim!EA11,0)</f>
        <v>0.91792917853160605</v>
      </c>
      <c r="EB38" s="47">
        <f>IF(PLANEL_Pot_Trim!EB11&lt;&gt;0,EB12/PLANEL_Pot_Trim!EB11,0)</f>
        <v>0.85211192377329203</v>
      </c>
      <c r="EC38" s="47">
        <f>IF(PLANEL_Pot_Trim!EC11&lt;&gt;0,EC12/PLANEL_Pot_Trim!EC11,0)</f>
        <v>0.85211192377329203</v>
      </c>
      <c r="ED38" s="47">
        <f>IF(PLANEL_Pot_Trim!ED11&lt;&gt;0,ED12/PLANEL_Pot_Trim!ED11,0)</f>
        <v>0.85211192377329203</v>
      </c>
      <c r="EE38" s="47">
        <f>IF(PLANEL_Pot_Trim!EE11&lt;&gt;0,EE12/PLANEL_Pot_Trim!EE11,0)</f>
        <v>0.91792917853160605</v>
      </c>
      <c r="EF38" s="47">
        <f>IF(PLANEL_Pot_Trim!EF11&lt;&gt;0,EF12/PLANEL_Pot_Trim!EF11,0)</f>
        <v>0.85211192377329203</v>
      </c>
      <c r="EG38" s="47">
        <f>IF(PLANEL_Pot_Trim!EG11&lt;&gt;0,EG12/PLANEL_Pot_Trim!EG11,0)</f>
        <v>0.85211192377329203</v>
      </c>
      <c r="EH38" s="47">
        <f>IF(PLANEL_Pot_Trim!EH11&lt;&gt;0,EH12/PLANEL_Pot_Trim!EH11,0)</f>
        <v>0.85211192377329203</v>
      </c>
      <c r="EI38" s="47">
        <f>IF(PLANEL_Pot_Trim!EI11&lt;&gt;0,EI12/PLANEL_Pot_Trim!EI11,0)</f>
        <v>0.91792917853160605</v>
      </c>
      <c r="EJ38" s="47">
        <f>IF(PLANEL_Pot_Trim!EJ11&lt;&gt;0,EJ12/PLANEL_Pot_Trim!EJ11,0)</f>
        <v>0.85211192377329203</v>
      </c>
      <c r="EK38" s="47">
        <f>IF(PLANEL_Pot_Trim!EK11&lt;&gt;0,EK12/PLANEL_Pot_Trim!EK11,0)</f>
        <v>0.85211192377329203</v>
      </c>
      <c r="EL38" s="47">
        <f>IF(PLANEL_Pot_Trim!EL11&lt;&gt;0,EL12/PLANEL_Pot_Trim!EL11,0)</f>
        <v>0.85211192377329203</v>
      </c>
      <c r="EM38" s="47">
        <f>IF(PLANEL_Pot_Trim!EM11&lt;&gt;0,EM12/PLANEL_Pot_Trim!EM11,0)</f>
        <v>0.91792917853160605</v>
      </c>
      <c r="EN38" s="47">
        <f>IF(PLANEL_Pot_Trim!EN11&lt;&gt;0,EN12/PLANEL_Pot_Trim!EN11,0)</f>
        <v>0.85211192377329203</v>
      </c>
      <c r="EO38" s="47">
        <f>IF(PLANEL_Pot_Trim!EO11&lt;&gt;0,EO12/PLANEL_Pot_Trim!EO11,0)</f>
        <v>0.85211192377329203</v>
      </c>
      <c r="EP38" s="47">
        <f>IF(PLANEL_Pot_Trim!EP11&lt;&gt;0,EP12/PLANEL_Pot_Trim!EP11,0)</f>
        <v>0.85211192377329203</v>
      </c>
    </row>
    <row r="39" spans="2:146" x14ac:dyDescent="0.25">
      <c r="B39" s="16" t="s">
        <v>58</v>
      </c>
      <c r="C39" s="47">
        <f>IF(PLANEL_Pot_Trim!C12&lt;&gt;0,C13/PLANEL_Pot_Trim!C12,0)</f>
        <v>0.8366598487595972</v>
      </c>
      <c r="D39" s="47">
        <f>IF(PLANEL_Pot_Trim!D12&lt;&gt;0,D13/PLANEL_Pot_Trim!D12,0)</f>
        <v>0.79341218160422855</v>
      </c>
      <c r="E39" s="47">
        <f>IF(PLANEL_Pot_Trim!E12&lt;&gt;0,E13/PLANEL_Pot_Trim!E12,0)</f>
        <v>0.91267114066900734</v>
      </c>
      <c r="F39" s="47">
        <f>IF(PLANEL_Pot_Trim!F12&lt;&gt;0,F13/PLANEL_Pot_Trim!F12,0)</f>
        <v>0.68542409120722247</v>
      </c>
      <c r="G39" s="47">
        <f>IF(PLANEL_Pot_Trim!G12&lt;&gt;0,G13/PLANEL_Pot_Trim!G12,0)</f>
        <v>0.81949723079594117</v>
      </c>
      <c r="H39" s="47">
        <f>IF(PLANEL_Pot_Trim!H12&lt;&gt;0,H13/PLANEL_Pot_Trim!H12,0)</f>
        <v>0.74524125120567919</v>
      </c>
      <c r="I39" s="47">
        <f>IF(PLANEL_Pot_Trim!I12&lt;&gt;0,I13/PLANEL_Pot_Trim!I12,0)</f>
        <v>0.80719446853659482</v>
      </c>
      <c r="J39" s="47">
        <f>IF(PLANEL_Pot_Trim!J12&lt;&gt;0,J13/PLANEL_Pot_Trim!J12,0)</f>
        <v>0.80474013310698722</v>
      </c>
      <c r="K39" s="47">
        <f>IF(PLANEL_Pot_Trim!K12&lt;&gt;0,K13/PLANEL_Pot_Trim!K12,0)</f>
        <v>0.73693754407963263</v>
      </c>
      <c r="L39" s="47">
        <f>IF(PLANEL_Pot_Trim!L12&lt;&gt;0,L13/PLANEL_Pot_Trim!L12,0)</f>
        <v>0.71526961379682863</v>
      </c>
      <c r="M39" s="47">
        <f>IF(PLANEL_Pot_Trim!M12&lt;&gt;0,M13/PLANEL_Pot_Trim!M12,0)</f>
        <v>0.77611557293877076</v>
      </c>
      <c r="N39" s="47">
        <f>IF(PLANEL_Pot_Trim!N12&lt;&gt;0,N13/PLANEL_Pot_Trim!N12,0)</f>
        <v>0.83542621783247806</v>
      </c>
      <c r="O39" s="47">
        <f>IF(PLANEL_Pot_Trim!O12&lt;&gt;0,O13/PLANEL_Pot_Trim!O12,0)</f>
        <v>0.66472251591496589</v>
      </c>
      <c r="P39" s="47">
        <f>IF(PLANEL_Pot_Trim!P12&lt;&gt;0,P13/PLANEL_Pot_Trim!P12,0)</f>
        <v>0.86766781338014576</v>
      </c>
      <c r="Q39" s="47">
        <f>IF(PLANEL_Pot_Trim!Q12&lt;&gt;0,Q13/PLANEL_Pot_Trim!Q12,0)</f>
        <v>0.55961801072572237</v>
      </c>
      <c r="R39" s="47">
        <f>IF(PLANEL_Pot_Trim!R12&lt;&gt;0,R13/PLANEL_Pot_Trim!R12,0)</f>
        <v>0.75809390987306602</v>
      </c>
      <c r="S39" s="47">
        <f>IF(PLANEL_Pot_Trim!S12&lt;&gt;0,S13/PLANEL_Pot_Trim!S12,0)</f>
        <v>0.69356294957367171</v>
      </c>
      <c r="T39" s="47">
        <f>IF(PLANEL_Pot_Trim!T12&lt;&gt;0,T13/PLANEL_Pot_Trim!T12,0)</f>
        <v>0.76825622709209451</v>
      </c>
      <c r="U39" s="47">
        <f>IF(PLANEL_Pot_Trim!U12&lt;&gt;0,U13/PLANEL_Pot_Trim!U12,0)</f>
        <v>0.72547526872178703</v>
      </c>
      <c r="V39" s="47">
        <f>IF(PLANEL_Pot_Trim!V12&lt;&gt;0,V13/PLANEL_Pot_Trim!V12,0)</f>
        <v>0.71730548503028657</v>
      </c>
      <c r="W39" s="47">
        <f>IF(PLANEL_Pot_Trim!W12&lt;&gt;0,W13/PLANEL_Pot_Trim!W12,0)</f>
        <v>0.78772803823449977</v>
      </c>
      <c r="X39" s="47">
        <f>IF(PLANEL_Pot_Trim!X12&lt;&gt;0,X13/PLANEL_Pot_Trim!X12,0)</f>
        <v>0.84339522898259967</v>
      </c>
      <c r="Y39" s="47">
        <f>IF(PLANEL_Pot_Trim!Y12&lt;&gt;0,Y13/PLANEL_Pot_Trim!Y12,0)</f>
        <v>0.66806117415795363</v>
      </c>
      <c r="Z39" s="47">
        <f>IF(PLANEL_Pot_Trim!Z12&lt;&gt;0,Z13/PLANEL_Pot_Trim!Z12,0)</f>
        <v>0.73077603823449977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0.84906126895327738</v>
      </c>
      <c r="AC39" s="47">
        <f>IF(PLANEL_Pot_Trim!AC12&lt;&gt;0,AC13/PLANEL_Pot_Trim!AC12,0)</f>
        <v>0.50876924391373124</v>
      </c>
      <c r="AD39" s="47">
        <f>IF(PLANEL_Pot_Trim!AD12&lt;&gt;0,AD13/PLANEL_Pot_Trim!AD12,0)</f>
        <v>0.83997732744318843</v>
      </c>
      <c r="AE39" s="47">
        <f>IF(PLANEL_Pot_Trim!AE12&lt;&gt;0,AE13/PLANEL_Pot_Trim!AE12,0)</f>
        <v>0.87935620220687527</v>
      </c>
      <c r="AF39" s="47">
        <f>IF(PLANEL_Pot_Trim!AF12&lt;&gt;0,AF13/PLANEL_Pot_Trim!AF12,0)</f>
        <v>0.7751699924765616</v>
      </c>
      <c r="AG39" s="47">
        <f>IF(PLANEL_Pot_Trim!AG12&lt;&gt;0,AG13/PLANEL_Pot_Trim!AG12,0)</f>
        <v>0.54136298981442188</v>
      </c>
      <c r="AH39" s="47">
        <f>IF(PLANEL_Pot_Trim!AH12&lt;&gt;0,AH13/PLANEL_Pot_Trim!AH12,0)</f>
        <v>0.83856714302249324</v>
      </c>
      <c r="AI39" s="47">
        <f>IF(PLANEL_Pot_Trim!AI12&lt;&gt;0,AI13/PLANEL_Pot_Trim!AI12,0)</f>
        <v>0.88615398922210875</v>
      </c>
      <c r="AJ39" s="47">
        <f>IF(PLANEL_Pot_Trim!AJ12&lt;&gt;0,AJ13/PLANEL_Pot_Trim!AJ12,0)</f>
        <v>0.60145947496844765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0.67861734809510743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0.44633656707735814</v>
      </c>
      <c r="AS39" s="47">
        <f>IF(PLANEL_Pot_Trim!AS12&lt;&gt;0,AS13/PLANEL_Pot_Trim!AS12,0)</f>
        <v>0.80186326152292464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0.55957155048702023</v>
      </c>
      <c r="AX39" s="47">
        <f>IF(PLANEL_Pot_Trim!AX12&lt;&gt;0,AX13/PLANEL_Pot_Trim!AX12,0)</f>
        <v>0.87546104539644776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3.9242625238847445E-2</v>
      </c>
      <c r="D41" s="50">
        <f>IF(PLANEL_Pot_Trim!D14&lt;&gt;0,D15/PLANEL_Pot_Trim!D14,0)</f>
        <v>0.38615997892729881</v>
      </c>
      <c r="E41" s="50">
        <f>IF(PLANEL_Pot_Trim!E14&lt;&gt;0,E15/PLANEL_Pot_Trim!E14,0)</f>
        <v>0.52850539180818923</v>
      </c>
      <c r="F41" s="50">
        <f>IF(PLANEL_Pot_Trim!F14&lt;&gt;0,F15/PLANEL_Pot_Trim!F14,0)</f>
        <v>0.32075278547716274</v>
      </c>
      <c r="G41" s="50">
        <f>IF(PLANEL_Pot_Trim!G14&lt;&gt;0,G15/PLANEL_Pot_Trim!G14,0)</f>
        <v>3.9202019737444652E-2</v>
      </c>
      <c r="H41" s="50">
        <f>IF(PLANEL_Pot_Trim!H14&lt;&gt;0,H15/PLANEL_Pot_Trim!H14,0)</f>
        <v>0.36855463545078382</v>
      </c>
      <c r="I41" s="50">
        <f>IF(PLANEL_Pot_Trim!I14&lt;&gt;0,I15/PLANEL_Pot_Trim!I14,0)</f>
        <v>0.49850391308337394</v>
      </c>
      <c r="J41" s="50">
        <f>IF(PLANEL_Pot_Trim!J14&lt;&gt;0,J15/PLANEL_Pot_Trim!J14,0)</f>
        <v>0.32913528602496517</v>
      </c>
      <c r="K41" s="50">
        <f>IF(PLANEL_Pot_Trim!K14&lt;&gt;0,K15/PLANEL_Pot_Trim!K14,0)</f>
        <v>3.8704799851861628E-2</v>
      </c>
      <c r="L41" s="50">
        <f>IF(PLANEL_Pot_Trim!L14&lt;&gt;0,L15/PLANEL_Pot_Trim!L14,0)</f>
        <v>0.37846138871764784</v>
      </c>
      <c r="M41" s="50">
        <f>IF(PLANEL_Pot_Trim!M14&lt;&gt;0,M15/PLANEL_Pot_Trim!M14,0)</f>
        <v>0.5339619063798875</v>
      </c>
      <c r="N41" s="50">
        <f>IF(PLANEL_Pot_Trim!N14&lt;&gt;0,N15/PLANEL_Pot_Trim!N14,0)</f>
        <v>0.33671053157918085</v>
      </c>
      <c r="O41" s="50">
        <f>IF(PLANEL_Pot_Trim!O14&lt;&gt;0,O15/PLANEL_Pot_Trim!O14,0)</f>
        <v>3.8264416771988878E-2</v>
      </c>
      <c r="P41" s="50">
        <f>IF(PLANEL_Pot_Trim!P14&lt;&gt;0,P15/PLANEL_Pot_Trim!P14,0)</f>
        <v>0.30532783327602575</v>
      </c>
      <c r="Q41" s="50">
        <f>IF(PLANEL_Pot_Trim!Q14&lt;&gt;0,Q15/PLANEL_Pot_Trim!Q14,0)</f>
        <v>0.49789622626457969</v>
      </c>
      <c r="R41" s="50">
        <f>IF(PLANEL_Pot_Trim!R14&lt;&gt;0,R15/PLANEL_Pot_Trim!R14,0)</f>
        <v>0.32580880332101247</v>
      </c>
      <c r="S41" s="50">
        <f>IF(PLANEL_Pot_Trim!S14&lt;&gt;0,S15/PLANEL_Pot_Trim!S14,0)</f>
        <v>3.8131451075527234E-2</v>
      </c>
      <c r="T41" s="50">
        <f>IF(PLANEL_Pot_Trim!T14&lt;&gt;0,T15/PLANEL_Pot_Trim!T14,0)</f>
        <v>0.32844159638827136</v>
      </c>
      <c r="U41" s="50">
        <f>IF(PLANEL_Pot_Trim!U14&lt;&gt;0,U15/PLANEL_Pot_Trim!U14,0)</f>
        <v>0.46848196444412604</v>
      </c>
      <c r="V41" s="50">
        <f>IF(PLANEL_Pot_Trim!V14&lt;&gt;0,V15/PLANEL_Pot_Trim!V14,0)</f>
        <v>0.31852721669236528</v>
      </c>
      <c r="W41" s="50">
        <f>IF(PLANEL_Pot_Trim!W14&lt;&gt;0,W15/PLANEL_Pot_Trim!W14,0)</f>
        <v>3.8166972499083386E-2</v>
      </c>
      <c r="X41" s="50">
        <f>IF(PLANEL_Pot_Trim!X14&lt;&gt;0,X15/PLANEL_Pot_Trim!X14,0)</f>
        <v>0.35555939649552087</v>
      </c>
      <c r="Y41" s="50">
        <f>IF(PLANEL_Pot_Trim!Y14&lt;&gt;0,Y15/PLANEL_Pot_Trim!Y14,0)</f>
        <v>0.51419496571012346</v>
      </c>
      <c r="Z41" s="50">
        <f>IF(PLANEL_Pot_Trim!Z14&lt;&gt;0,Z15/PLANEL_Pot_Trim!Z14,0)</f>
        <v>0.325386268214792</v>
      </c>
      <c r="AA41" s="50">
        <f>IF(PLANEL_Pot_Trim!AA14&lt;&gt;0,AA15/PLANEL_Pot_Trim!AA14,0)</f>
        <v>3.9924232640197156E-2</v>
      </c>
      <c r="AB41" s="50">
        <f>IF(PLANEL_Pot_Trim!AB14&lt;&gt;0,AB15/PLANEL_Pot_Trim!AB14,0)</f>
        <v>0.37196531935727711</v>
      </c>
      <c r="AC41" s="50">
        <f>IF(PLANEL_Pot_Trim!AC14&lt;&gt;0,AC15/PLANEL_Pot_Trim!AC14,0)</f>
        <v>0.51037629117383876</v>
      </c>
      <c r="AD41" s="50">
        <f>IF(PLANEL_Pot_Trim!AD14&lt;&gt;0,AD15/PLANEL_Pot_Trim!AD14,0)</f>
        <v>0.33361317828497122</v>
      </c>
      <c r="AE41" s="50">
        <f>IF(PLANEL_Pot_Trim!AE14&lt;&gt;0,AE15/PLANEL_Pot_Trim!AE14,0)</f>
        <v>4.0000000015256734E-2</v>
      </c>
      <c r="AF41" s="50">
        <f>IF(PLANEL_Pot_Trim!AF14&lt;&gt;0,AF15/PLANEL_Pot_Trim!AF14,0)</f>
        <v>0.38206793730917882</v>
      </c>
      <c r="AG41" s="50">
        <f>IF(PLANEL_Pot_Trim!AG14&lt;&gt;0,AG15/PLANEL_Pot_Trim!AG14,0)</f>
        <v>0.5192435703581596</v>
      </c>
      <c r="AH41" s="50">
        <f>IF(PLANEL_Pot_Trim!AH14&lt;&gt;0,AH15/PLANEL_Pot_Trim!AH14,0)</f>
        <v>0.33198610571961196</v>
      </c>
      <c r="AI41" s="50">
        <f>IF(PLANEL_Pot_Trim!AI14&lt;&gt;0,AI15/PLANEL_Pot_Trim!AI14,0)</f>
        <v>4.0000000015256734E-2</v>
      </c>
      <c r="AJ41" s="50">
        <f>IF(PLANEL_Pot_Trim!AJ14&lt;&gt;0,AJ15/PLANEL_Pot_Trim!AJ14,0)</f>
        <v>0.38244951907922503</v>
      </c>
      <c r="AK41" s="50">
        <f>IF(PLANEL_Pot_Trim!AK14&lt;&gt;0,AK15/PLANEL_Pot_Trim!AK14,0)</f>
        <v>0.52265766281354264</v>
      </c>
      <c r="AL41" s="50">
        <f>IF(PLANEL_Pot_Trim!AL14&lt;&gt;0,AL15/PLANEL_Pot_Trim!AL14,0)</f>
        <v>0.34000000013731063</v>
      </c>
      <c r="AM41" s="50">
        <f>IF(PLANEL_Pot_Trim!AM14&lt;&gt;0,AM15/PLANEL_Pot_Trim!AM14,0)</f>
        <v>1.6084032878542775E-2</v>
      </c>
      <c r="AN41" s="50">
        <f>IF(PLANEL_Pot_Trim!AN14&lt;&gt;0,AN15/PLANEL_Pot_Trim!AN14,0)</f>
        <v>0.15007803330125202</v>
      </c>
      <c r="AO41" s="50">
        <f>IF(PLANEL_Pot_Trim!AO14&lt;&gt;0,AO15/PLANEL_Pot_Trim!AO14,0)</f>
        <v>0.21713444387554895</v>
      </c>
      <c r="AP41" s="50">
        <f>IF(PLANEL_Pot_Trim!AP14&lt;&gt;0,AP15/PLANEL_Pot_Trim!AP14,0)</f>
        <v>0.13671427948283504</v>
      </c>
      <c r="AQ41" s="50">
        <f>IF(PLANEL_Pot_Trim!AQ14&lt;&gt;0,AQ15/PLANEL_Pot_Trim!AQ14,0)</f>
        <v>1.6084032878542775E-2</v>
      </c>
      <c r="AR41" s="50">
        <f>IF(PLANEL_Pot_Trim!AR14&lt;&gt;0,AR15/PLANEL_Pot_Trim!AR14,0)</f>
        <v>0.14773690640337858</v>
      </c>
      <c r="AS41" s="50">
        <f>IF(PLANEL_Pot_Trim!AS14&lt;&gt;0,AS15/PLANEL_Pot_Trim!AS14,0)</f>
        <v>0.21614809288937886</v>
      </c>
      <c r="AT41" s="50">
        <f>IF(PLANEL_Pot_Trim!AT14&lt;&gt;0,AT15/PLANEL_Pot_Trim!AT14,0)</f>
        <v>0.13671427948283504</v>
      </c>
      <c r="AU41" s="50">
        <f>IF(PLANEL_Pot_Trim!AU14&lt;&gt;0,AU15/PLANEL_Pot_Trim!AU14,0)</f>
        <v>1.6084032878542775E-2</v>
      </c>
      <c r="AV41" s="50">
        <f>IF(PLANEL_Pot_Trim!AV14&lt;&gt;0,AV15/PLANEL_Pot_Trim!AV14,0)</f>
        <v>0.15681932058101353</v>
      </c>
      <c r="AW41" s="50">
        <f>IF(PLANEL_Pot_Trim!AW14&lt;&gt;0,AW15/PLANEL_Pot_Trim!AW14,0)</f>
        <v>0.20921897721153407</v>
      </c>
      <c r="AX41" s="50">
        <f>IF(PLANEL_Pot_Trim!AX14&lt;&gt;0,AX15/PLANEL_Pot_Trim!AX14,0)</f>
        <v>0.13671427948283504</v>
      </c>
      <c r="AY41" s="50">
        <f>IF(PLANEL_Pot_Trim!AY14&lt;&gt;0,AY15/PLANEL_Pot_Trim!AY14,0)</f>
        <v>1.6084032878542775E-2</v>
      </c>
      <c r="AZ41" s="50">
        <f>IF(PLANEL_Pot_Trim!AZ14&lt;&gt;0,AZ15/PLANEL_Pot_Trim!AZ14,0)</f>
        <v>0.15681932058101353</v>
      </c>
      <c r="BA41" s="50">
        <f>IF(PLANEL_Pot_Trim!BA14&lt;&gt;0,BA15/PLANEL_Pot_Trim!BA14,0)</f>
        <v>0.21713444387554895</v>
      </c>
      <c r="BB41" s="50">
        <f>IF(PLANEL_Pot_Trim!BB14&lt;&gt;0,BB15/PLANEL_Pot_Trim!BB14,0)</f>
        <v>0.13671427948283504</v>
      </c>
      <c r="BC41" s="50">
        <f>IF(PLANEL_Pot_Trim!BC14&lt;&gt;0,BC15/PLANEL_Pot_Trim!BC14,0)</f>
        <v>1.6084032878542775E-2</v>
      </c>
      <c r="BD41" s="50">
        <f>IF(PLANEL_Pot_Trim!BD14&lt;&gt;0,BD15/PLANEL_Pot_Trim!BD14,0)</f>
        <v>0.15681932058101353</v>
      </c>
      <c r="BE41" s="50">
        <f>IF(PLANEL_Pot_Trim!BE14&lt;&gt;0,BE15/PLANEL_Pot_Trim!BE14,0)</f>
        <v>0.21713444387554895</v>
      </c>
      <c r="BF41" s="50">
        <f>IF(PLANEL_Pot_Trim!BF14&lt;&gt;0,BF15/PLANEL_Pot_Trim!BF14,0)</f>
        <v>0.13671427948283504</v>
      </c>
      <c r="BG41" s="50">
        <f>IF(PLANEL_Pot_Trim!BG14&lt;&gt;0,BG15/PLANEL_Pot_Trim!BG14,0)</f>
        <v>1.6084032878542775E-2</v>
      </c>
      <c r="BH41" s="50">
        <f>IF(PLANEL_Pot_Trim!BH14&lt;&gt;0,BH15/PLANEL_Pot_Trim!BH14,0)</f>
        <v>0.15681932058101353</v>
      </c>
      <c r="BI41" s="50">
        <f>IF(PLANEL_Pot_Trim!BI14&lt;&gt;0,BI15/PLANEL_Pot_Trim!BI14,0)</f>
        <v>0.21140949835998676</v>
      </c>
      <c r="BJ41" s="50">
        <f>IF(PLANEL_Pot_Trim!BJ14&lt;&gt;0,BJ15/PLANEL_Pot_Trim!BJ14,0)</f>
        <v>0.13671427948283504</v>
      </c>
      <c r="BK41" s="50">
        <f>IF(PLANEL_Pot_Trim!BK14&lt;&gt;0,BK15/PLANEL_Pot_Trim!BK14,0)</f>
        <v>1.6084032878542775E-2</v>
      </c>
      <c r="BL41" s="50">
        <f>IF(PLANEL_Pot_Trim!BL14&lt;&gt;0,BL15/PLANEL_Pot_Trim!BL14,0)</f>
        <v>0.14785563383689906</v>
      </c>
      <c r="BM41" s="50">
        <f>IF(PLANEL_Pot_Trim!BM14&lt;&gt;0,BM15/PLANEL_Pot_Trim!BM14,0)</f>
        <v>0.21713444387554895</v>
      </c>
      <c r="BN41" s="50">
        <f>IF(PLANEL_Pot_Trim!BN14&lt;&gt;0,BN15/PLANEL_Pot_Trim!BN14,0)</f>
        <v>0.13671427948283504</v>
      </c>
      <c r="BO41" s="50">
        <f>IF(PLANEL_Pot_Trim!BO14&lt;&gt;0,BO15/PLANEL_Pot_Trim!BO14,0)</f>
        <v>4.9032813182692363E-3</v>
      </c>
      <c r="BP41" s="50">
        <f>IF(PLANEL_Pot_Trim!BP14&lt;&gt;0,BP15/PLANEL_Pot_Trim!BP14,0)</f>
        <v>4.7806992854241177E-2</v>
      </c>
      <c r="BQ41" s="50">
        <f>IF(PLANEL_Pot_Trim!BQ14&lt;&gt;0,BQ15/PLANEL_Pot_Trim!BQ14,0)</f>
        <v>6.619429779589063E-2</v>
      </c>
      <c r="BR41" s="50">
        <f>IF(PLANEL_Pot_Trim!BR14&lt;&gt;0,BR15/PLANEL_Pot_Trim!BR14,0)</f>
        <v>4.1677891204544432E-2</v>
      </c>
      <c r="BS41" s="50">
        <f>IF(PLANEL_Pot_Trim!BS14&lt;&gt;0,BS15/PLANEL_Pot_Trim!BS14,0)</f>
        <v>4.9032813182692363E-3</v>
      </c>
      <c r="BT41" s="50">
        <f>IF(PLANEL_Pot_Trim!BT14&lt;&gt;0,BT15/PLANEL_Pot_Trim!BT14,0)</f>
        <v>4.7806992854241177E-2</v>
      </c>
      <c r="BU41" s="50">
        <f>IF(PLANEL_Pot_Trim!BU14&lt;&gt;0,BU15/PLANEL_Pot_Trim!BU14,0)</f>
        <v>6.619429779589063E-2</v>
      </c>
      <c r="BV41" s="50">
        <f>IF(PLANEL_Pot_Trim!BV14&lt;&gt;0,BV15/PLANEL_Pot_Trim!BV14,0)</f>
        <v>4.1677891204544432E-2</v>
      </c>
      <c r="BW41" s="50">
        <f>IF(PLANEL_Pot_Trim!BW14&lt;&gt;0,BW15/PLANEL_Pot_Trim!BW14,0)</f>
        <v>4.9032813182692363E-3</v>
      </c>
      <c r="BX41" s="50">
        <f>IF(PLANEL_Pot_Trim!BX14&lt;&gt;0,BX15/PLANEL_Pot_Trim!BX14,0)</f>
        <v>4.7806992854241177E-2</v>
      </c>
      <c r="BY41" s="50">
        <f>IF(PLANEL_Pot_Trim!BY14&lt;&gt;0,BY15/PLANEL_Pot_Trim!BY14,0)</f>
        <v>6.4828168735884054E-2</v>
      </c>
      <c r="BZ41" s="50">
        <f>IF(PLANEL_Pot_Trim!BZ14&lt;&gt;0,BZ15/PLANEL_Pot_Trim!BZ14,0)</f>
        <v>4.1677891204544432E-2</v>
      </c>
      <c r="CA41" s="50">
        <f>IF(PLANEL_Pot_Trim!CA14&lt;&gt;0,CA15/PLANEL_Pot_Trim!CA14,0)</f>
        <v>4.9032813182692363E-3</v>
      </c>
      <c r="CB41" s="50">
        <f>IF(PLANEL_Pot_Trim!CB14&lt;&gt;0,CB15/PLANEL_Pot_Trim!CB14,0)</f>
        <v>4.7806992854241177E-2</v>
      </c>
      <c r="CC41" s="50">
        <f>IF(PLANEL_Pot_Trim!CC14&lt;&gt;0,CC15/PLANEL_Pot_Trim!CC14,0)</f>
        <v>6.619429779589063E-2</v>
      </c>
      <c r="CD41" s="50">
        <f>IF(PLANEL_Pot_Trim!CD14&lt;&gt;0,CD15/PLANEL_Pot_Trim!CD14,0)</f>
        <v>4.1677891204544432E-2</v>
      </c>
      <c r="CE41" s="50">
        <f>IF(PLANEL_Pot_Trim!CE14&lt;&gt;0,CE15/PLANEL_Pot_Trim!CE14,0)</f>
        <v>4.9032813182692363E-3</v>
      </c>
      <c r="CF41" s="50">
        <f>IF(PLANEL_Pot_Trim!CF14&lt;&gt;0,CF15/PLANEL_Pot_Trim!CF14,0)</f>
        <v>4.7806992854241177E-2</v>
      </c>
      <c r="CG41" s="50">
        <f>IF(PLANEL_Pot_Trim!CG14&lt;&gt;0,CG15/PLANEL_Pot_Trim!CG14,0)</f>
        <v>6.619429779589063E-2</v>
      </c>
      <c r="CH41" s="50">
        <f>IF(PLANEL_Pot_Trim!CH14&lt;&gt;0,CH15/PLANEL_Pot_Trim!CH14,0)</f>
        <v>4.1677891204544432E-2</v>
      </c>
      <c r="CI41" s="50">
        <f>IF(PLANEL_Pot_Trim!CI14&lt;&gt;0,CI15/PLANEL_Pot_Trim!CI14,0)</f>
        <v>1.3046039839647759E-3</v>
      </c>
      <c r="CJ41" s="50">
        <f>IF(PLANEL_Pot_Trim!CJ14&lt;&gt;0,CJ15/PLANEL_Pot_Trim!CJ14,0)</f>
        <v>1.2719888842541124E-2</v>
      </c>
      <c r="CK41" s="50">
        <f>IF(PLANEL_Pot_Trim!CK14&lt;&gt;0,CK15/PLANEL_Pot_Trim!CK14,0)</f>
        <v>1.7612153776831826E-2</v>
      </c>
      <c r="CL41" s="50">
        <f>IF(PLANEL_Pot_Trim!CL14&lt;&gt;0,CL15/PLANEL_Pot_Trim!CL14,0)</f>
        <v>1.1089133857007948E-2</v>
      </c>
      <c r="CM41" s="50">
        <f>IF(PLANEL_Pot_Trim!CM14&lt;&gt;0,CM15/PLANEL_Pot_Trim!CM14,0)</f>
        <v>1.3046039839647759E-3</v>
      </c>
      <c r="CN41" s="50">
        <f>IF(PLANEL_Pot_Trim!CN14&lt;&gt;0,CN15/PLANEL_Pot_Trim!CN14,0)</f>
        <v>1.2719888842541124E-2</v>
      </c>
      <c r="CO41" s="50">
        <f>IF(PLANEL_Pot_Trim!CO14&lt;&gt;0,CO15/PLANEL_Pot_Trim!CO14,0)</f>
        <v>1.7612153776831826E-2</v>
      </c>
      <c r="CP41" s="50">
        <f>IF(PLANEL_Pot_Trim!CP14&lt;&gt;0,CP15/PLANEL_Pot_Trim!CP14,0)</f>
        <v>1.1089133857007948E-2</v>
      </c>
      <c r="CQ41" s="50">
        <f>IF(PLANEL_Pot_Trim!CQ14&lt;&gt;0,CQ15/PLANEL_Pot_Trim!CQ14,0)</f>
        <v>1.3046039839647759E-3</v>
      </c>
      <c r="CR41" s="50">
        <f>IF(PLANEL_Pot_Trim!CR14&lt;&gt;0,CR15/PLANEL_Pot_Trim!CR14,0)</f>
        <v>1.2719888842541124E-2</v>
      </c>
      <c r="CS41" s="50">
        <f>IF(PLANEL_Pot_Trim!CS14&lt;&gt;0,CS15/PLANEL_Pot_Trim!CS14,0)</f>
        <v>1.7612153776831826E-2</v>
      </c>
      <c r="CT41" s="50">
        <f>IF(PLANEL_Pot_Trim!CT14&lt;&gt;0,CT15/PLANEL_Pot_Trim!CT14,0)</f>
        <v>1.1089133857007948E-2</v>
      </c>
      <c r="CU41" s="50">
        <f>IF(PLANEL_Pot_Trim!CU14&lt;&gt;0,CU15/PLANEL_Pot_Trim!CU14,0)</f>
        <v>1.3046039839647759E-3</v>
      </c>
      <c r="CV41" s="50">
        <f>IF(PLANEL_Pot_Trim!CV14&lt;&gt;0,CV15/PLANEL_Pot_Trim!CV14,0)</f>
        <v>1.2719888842541124E-2</v>
      </c>
      <c r="CW41" s="50">
        <f>IF(PLANEL_Pot_Trim!CW14&lt;&gt;0,CW15/PLANEL_Pot_Trim!CW14,0)</f>
        <v>1.7612153776831826E-2</v>
      </c>
      <c r="CX41" s="50">
        <f>IF(PLANEL_Pot_Trim!CX14&lt;&gt;0,CX15/PLANEL_Pot_Trim!CX14,0)</f>
        <v>1.1089133857007948E-2</v>
      </c>
      <c r="CY41" s="80">
        <f>IF(PLANEL_Pot_Trim!CY14&lt;&gt;0,CY15/PLANEL_Pot_Trim!CY14,0)</f>
        <v>1.3046039839647759E-3</v>
      </c>
      <c r="CZ41" s="80">
        <f>IF(PLANEL_Pot_Trim!CZ14&lt;&gt;0,CZ15/PLANEL_Pot_Trim!CZ14,0)</f>
        <v>1.2719888842541124E-2</v>
      </c>
      <c r="DA41" s="80">
        <f>IF(PLANEL_Pot_Trim!DA14&lt;&gt;0,DA15/PLANEL_Pot_Trim!DA14,0)</f>
        <v>1.7612153776831826E-2</v>
      </c>
      <c r="DB41" s="80">
        <f>IF(PLANEL_Pot_Trim!DB14&lt;&gt;0,DB15/PLANEL_Pot_Trim!DB14,0)</f>
        <v>1.1089133857007948E-2</v>
      </c>
      <c r="DC41" s="50">
        <f>IF(PLANEL_Pot_Trim!DC14&lt;&gt;0,DC15/PLANEL_Pot_Trim!DC14,0)</f>
        <v>1.3046039839647759E-3</v>
      </c>
      <c r="DD41" s="50">
        <f>IF(PLANEL_Pot_Trim!DD14&lt;&gt;0,DD15/PLANEL_Pot_Trim!DD14,0)</f>
        <v>1.2719888842541124E-2</v>
      </c>
      <c r="DE41" s="50">
        <f>IF(PLANEL_Pot_Trim!DE14&lt;&gt;0,DE15/PLANEL_Pot_Trim!DE14,0)</f>
        <v>3.2765045284888512E-3</v>
      </c>
      <c r="DF41" s="50">
        <f>IF(PLANEL_Pot_Trim!DF14&lt;&gt;0,DF15/PLANEL_Pot_Trim!DF14,0)</f>
        <v>1.1089133857007948E-2</v>
      </c>
      <c r="DG41" s="50">
        <f>IF(PLANEL_Pot_Trim!DG14&lt;&gt;0,DG15/PLANEL_Pot_Trim!DG14,0)</f>
        <v>1.3046039839647759E-3</v>
      </c>
      <c r="DH41" s="50">
        <f>IF(PLANEL_Pot_Trim!DH14&lt;&gt;0,DH15/PLANEL_Pot_Trim!DH14,0)</f>
        <v>1.2719888842541124E-2</v>
      </c>
      <c r="DI41" s="50">
        <f>IF(PLANEL_Pot_Trim!DI14&lt;&gt;0,DI15/PLANEL_Pot_Trim!DI14,0)</f>
        <v>1.7612153776831826E-2</v>
      </c>
      <c r="DJ41" s="50">
        <f>IF(PLANEL_Pot_Trim!DJ14&lt;&gt;0,DJ15/PLANEL_Pot_Trim!DJ14,0)</f>
        <v>1.1089133857007948E-2</v>
      </c>
      <c r="DK41" s="50">
        <f>IF(PLANEL_Pot_Trim!DK14&lt;&gt;0,DK15/PLANEL_Pot_Trim!DK14,0)</f>
        <v>1.3046039839647759E-3</v>
      </c>
      <c r="DL41" s="50">
        <f>IF(PLANEL_Pot_Trim!DL14&lt;&gt;0,DL15/PLANEL_Pot_Trim!DL14,0)</f>
        <v>1.2719888842541124E-2</v>
      </c>
      <c r="DM41" s="50">
        <f>IF(PLANEL_Pot_Trim!DM14&lt;&gt;0,DM15/PLANEL_Pot_Trim!DM14,0)</f>
        <v>1.7612153776831826E-2</v>
      </c>
      <c r="DN41" s="50">
        <f>IF(PLANEL_Pot_Trim!DN14&lt;&gt;0,DN15/PLANEL_Pot_Trim!DN14,0)</f>
        <v>1.1089133857007948E-2</v>
      </c>
      <c r="DO41" s="50">
        <f>IF(PLANEL_Pot_Trim!DO14&lt;&gt;0,DO15/PLANEL_Pot_Trim!DO14,0)</f>
        <v>1.3046039839647759E-3</v>
      </c>
      <c r="DP41" s="50">
        <f>IF(PLANEL_Pot_Trim!DP14&lt;&gt;0,DP15/PLANEL_Pot_Trim!DP14,0)</f>
        <v>1.2719888842541124E-2</v>
      </c>
      <c r="DQ41" s="50">
        <f>IF(PLANEL_Pot_Trim!DQ14&lt;&gt;0,DQ15/PLANEL_Pot_Trim!DQ14,0)</f>
        <v>1.7612153776831826E-2</v>
      </c>
      <c r="DR41" s="50">
        <f>IF(PLANEL_Pot_Trim!DR14&lt;&gt;0,DR15/PLANEL_Pot_Trim!DR14,0)</f>
        <v>1.1089133857007948E-2</v>
      </c>
      <c r="DS41" s="50">
        <f>IF(PLANEL_Pot_Trim!DS14&lt;&gt;0,DS15/PLANEL_Pot_Trim!DS14,0)</f>
        <v>1.3046039839647759E-3</v>
      </c>
      <c r="DT41" s="50">
        <f>IF(PLANEL_Pot_Trim!DT14&lt;&gt;0,DT15/PLANEL_Pot_Trim!DT14,0)</f>
        <v>1.2719888842541124E-2</v>
      </c>
      <c r="DU41" s="50">
        <f>IF(PLANEL_Pot_Trim!DU14&lt;&gt;0,DU15/PLANEL_Pot_Trim!DU14,0)</f>
        <v>1.7612153776831826E-2</v>
      </c>
      <c r="DV41" s="50">
        <f>IF(PLANEL_Pot_Trim!DV14&lt;&gt;0,DV15/PLANEL_Pot_Trim!DV14,0)</f>
        <v>1.1089133857007948E-2</v>
      </c>
      <c r="DW41" s="50">
        <f>IF(PLANEL_Pot_Trim!DW14&lt;&gt;0,DW15/PLANEL_Pot_Trim!DW14,0)</f>
        <v>1.2682015050015315E-3</v>
      </c>
      <c r="DX41" s="50">
        <f>IF(PLANEL_Pot_Trim!DX14&lt;&gt;0,DX15/PLANEL_Pot_Trim!DX14,0)</f>
        <v>1.2364964672680617E-2</v>
      </c>
      <c r="DY41" s="50">
        <f>IF(PLANEL_Pot_Trim!DY14&lt;&gt;0,DY15/PLANEL_Pot_Trim!DY14,0)</f>
        <v>1.7120720311014775E-2</v>
      </c>
      <c r="DZ41" s="50">
        <f>IF(PLANEL_Pot_Trim!DZ14&lt;&gt;0,DZ15/PLANEL_Pot_Trim!DZ14,0)</f>
        <v>1.0779712786007117E-2</v>
      </c>
      <c r="EA41" s="50">
        <f>IF(PLANEL_Pot_Trim!EA14&lt;&gt;0,EA15/PLANEL_Pot_Trim!EA14,0)</f>
        <v>1.2682015050015315E-3</v>
      </c>
      <c r="EB41" s="50">
        <f>IF(PLANEL_Pot_Trim!EB14&lt;&gt;0,EB15/PLANEL_Pot_Trim!EB14,0)</f>
        <v>1.2364964672680617E-2</v>
      </c>
      <c r="EC41" s="50">
        <f>IF(PLANEL_Pot_Trim!EC14&lt;&gt;0,EC15/PLANEL_Pot_Trim!EC14,0)</f>
        <v>1.7120720311014775E-2</v>
      </c>
      <c r="ED41" s="50">
        <f>IF(PLANEL_Pot_Trim!ED14&lt;&gt;0,ED15/PLANEL_Pot_Trim!ED14,0)</f>
        <v>1.0779712786007117E-2</v>
      </c>
      <c r="EE41" s="50">
        <f>IF(PLANEL_Pot_Trim!EE14&lt;&gt;0,EE15/PLANEL_Pot_Trim!EE14,0)</f>
        <v>1.2682015050015315E-3</v>
      </c>
      <c r="EF41" s="50">
        <f>IF(PLANEL_Pot_Trim!EF14&lt;&gt;0,EF15/PLANEL_Pot_Trim!EF14,0)</f>
        <v>1.2364964672680617E-2</v>
      </c>
      <c r="EG41" s="50">
        <f>IF(PLANEL_Pot_Trim!EG14&lt;&gt;0,EG15/PLANEL_Pot_Trim!EG14,0)</f>
        <v>1.7120720311014775E-2</v>
      </c>
      <c r="EH41" s="50">
        <f>IF(PLANEL_Pot_Trim!EH14&lt;&gt;0,EH15/PLANEL_Pot_Trim!EH14,0)</f>
        <v>1.0779712786007117E-2</v>
      </c>
      <c r="EI41" s="50">
        <f>IF(PLANEL_Pot_Trim!EI14&lt;&gt;0,EI15/PLANEL_Pot_Trim!EI14,0)</f>
        <v>1.2682015050015315E-3</v>
      </c>
      <c r="EJ41" s="50">
        <f>IF(PLANEL_Pot_Trim!EJ14&lt;&gt;0,EJ15/PLANEL_Pot_Trim!EJ14,0)</f>
        <v>1.2364964672680617E-2</v>
      </c>
      <c r="EK41" s="50">
        <f>IF(PLANEL_Pot_Trim!EK14&lt;&gt;0,EK15/PLANEL_Pot_Trim!EK14,0)</f>
        <v>1.7120720311014775E-2</v>
      </c>
      <c r="EL41" s="50">
        <f>IF(PLANEL_Pot_Trim!EL14&lt;&gt;0,EL15/PLANEL_Pot_Trim!EL14,0)</f>
        <v>1.0779712786007117E-2</v>
      </c>
      <c r="EM41" s="50">
        <f>IF(PLANEL_Pot_Trim!EM14&lt;&gt;0,EM15/PLANEL_Pot_Trim!EM14,0)</f>
        <v>1.2682015050015315E-3</v>
      </c>
      <c r="EN41" s="50">
        <f>IF(PLANEL_Pot_Trim!EN14&lt;&gt;0,EN15/PLANEL_Pot_Trim!EN14,0)</f>
        <v>1.2364964672680617E-2</v>
      </c>
      <c r="EO41" s="50">
        <f>IF(PLANEL_Pot_Trim!EO14&lt;&gt;0,EO15/PLANEL_Pot_Trim!EO14,0)</f>
        <v>1.7120720311014775E-2</v>
      </c>
      <c r="EP41" s="50">
        <f>IF(PLANEL_Pot_Trim!EP14&lt;&gt;0,EP15/PLANEL_Pot_Trim!EP14,0)</f>
        <v>1.0779712786007117E-2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0.82050423985463361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0.90249999999999997</v>
      </c>
      <c r="Q42" s="50">
        <f>IF(PLANEL_Pot_Trim!Q15&lt;&gt;0,Q16/PLANEL_Pot_Trim!Q15,0)</f>
        <v>0.84888613861386142</v>
      </c>
      <c r="R42" s="50">
        <f>IF(PLANEL_Pot_Trim!R15&lt;&gt;0,R16/PLANEL_Pot_Trim!R15,0)</f>
        <v>0.81886237623762381</v>
      </c>
      <c r="S42" s="50">
        <f>IF(PLANEL_Pot_Trim!S15&lt;&gt;0,S16/PLANEL_Pot_Trim!S15,0)</f>
        <v>0.65967488789237672</v>
      </c>
      <c r="T42" s="50">
        <f>IF(PLANEL_Pot_Trim!T15&lt;&gt;0,T16/PLANEL_Pot_Trim!T15,0)</f>
        <v>0.86202914798206276</v>
      </c>
      <c r="U42" s="50">
        <f>IF(PLANEL_Pot_Trim!U15&lt;&gt;0,U16/PLANEL_Pot_Trim!U15,0)</f>
        <v>0.86202914798206276</v>
      </c>
      <c r="V42" s="50">
        <f>IF(PLANEL_Pot_Trim!V15&lt;&gt;0,V16/PLANEL_Pot_Trim!V15,0)</f>
        <v>0.86202914798206276</v>
      </c>
      <c r="W42" s="50">
        <f>IF(PLANEL_Pot_Trim!W15&lt;&gt;0,W16/PLANEL_Pot_Trim!W15,0)</f>
        <v>0.87639151599443665</v>
      </c>
      <c r="X42" s="50">
        <f>IF(PLANEL_Pot_Trim!X15&lt;&gt;0,X16/PLANEL_Pot_Trim!X15,0)</f>
        <v>0.86484353268428371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0.88155801104972387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0.86399822244794311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0.77383877656817013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0.55160575427682734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0.13905437956822286</v>
      </c>
      <c r="D44" s="51">
        <f>IF(PLANEL_Pot_Trim!D17&lt;&gt;0,D18/PLANEL_Pot_Trim!D17,0)</f>
        <v>0.18741491810144964</v>
      </c>
      <c r="E44" s="51">
        <f>IF(PLANEL_Pot_Trim!E17&lt;&gt;0,E18/PLANEL_Pot_Trim!E17,0)</f>
        <v>0.2465311052735138</v>
      </c>
      <c r="F44" s="51">
        <f>IF(PLANEL_Pot_Trim!F17&lt;&gt;0,F18/PLANEL_Pot_Trim!F17,0)</f>
        <v>0.11600107058552568</v>
      </c>
      <c r="G44" s="51">
        <f>IF(PLANEL_Pot_Trim!G17&lt;&gt;0,G18/PLANEL_Pot_Trim!G17,0)</f>
        <v>0.14952353389036188</v>
      </c>
      <c r="H44" s="51">
        <f>IF(PLANEL_Pot_Trim!H17&lt;&gt;0,H18/PLANEL_Pot_Trim!H17,0)</f>
        <v>0.1493412818945323</v>
      </c>
      <c r="I44" s="51">
        <f>IF(PLANEL_Pot_Trim!I17&lt;&gt;0,I18/PLANEL_Pot_Trim!I17,0)</f>
        <v>0.25255145057579287</v>
      </c>
      <c r="J44" s="51">
        <f>IF(PLANEL_Pot_Trim!J17&lt;&gt;0,J18/PLANEL_Pot_Trim!J17,0)</f>
        <v>0.18901899252519891</v>
      </c>
      <c r="K44" s="51">
        <f>IF(PLANEL_Pot_Trim!K17&lt;&gt;0,K18/PLANEL_Pot_Trim!K17,0)</f>
        <v>0.12808786810700834</v>
      </c>
      <c r="L44" s="51">
        <f>IF(PLANEL_Pot_Trim!L17&lt;&gt;0,L18/PLANEL_Pot_Trim!L17,0)</f>
        <v>0.17180311066556944</v>
      </c>
      <c r="M44" s="51">
        <f>IF(PLANEL_Pot_Trim!M17&lt;&gt;0,M18/PLANEL_Pot_Trim!M17,0)</f>
        <v>0.23170621414991138</v>
      </c>
      <c r="N44" s="51">
        <f>IF(PLANEL_Pot_Trim!N17&lt;&gt;0,N18/PLANEL_Pot_Trim!N17,0)</f>
        <v>0.24053815795002056</v>
      </c>
      <c r="O44" s="51">
        <f>IF(PLANEL_Pot_Trim!O17&lt;&gt;0,O18/PLANEL_Pot_Trim!O17,0)</f>
        <v>0.14877659740304966</v>
      </c>
      <c r="P44" s="51">
        <f>IF(PLANEL_Pot_Trim!P17&lt;&gt;0,P18/PLANEL_Pot_Trim!P17,0)</f>
        <v>0.19967860533674306</v>
      </c>
      <c r="Q44" s="51">
        <f>IF(PLANEL_Pot_Trim!Q17&lt;&gt;0,Q18/PLANEL_Pot_Trim!Q17,0)</f>
        <v>0.14397556570369316</v>
      </c>
      <c r="R44" s="51">
        <f>IF(PLANEL_Pot_Trim!R17&lt;&gt;0,R18/PLANEL_Pot_Trim!R17,0)</f>
        <v>0.14228954845444608</v>
      </c>
      <c r="S44" s="51">
        <f>IF(PLANEL_Pot_Trim!S17&lt;&gt;0,S18/PLANEL_Pot_Trim!S17,0)</f>
        <v>0.13135436939198369</v>
      </c>
      <c r="T44" s="51">
        <f>IF(PLANEL_Pot_Trim!T17&lt;&gt;0,T18/PLANEL_Pot_Trim!T17,0)</f>
        <v>0.18117999685151157</v>
      </c>
      <c r="U44" s="51">
        <f>IF(PLANEL_Pot_Trim!U17&lt;&gt;0,U18/PLANEL_Pot_Trim!U17,0)</f>
        <v>0.25052867274927149</v>
      </c>
      <c r="V44" s="51">
        <f>IF(PLANEL_Pot_Trim!V17&lt;&gt;0,V18/PLANEL_Pot_Trim!V17,0)</f>
        <v>0.18745353845391896</v>
      </c>
      <c r="W44" s="51">
        <f>IF(PLANEL_Pot_Trim!W17&lt;&gt;0,W18/PLANEL_Pot_Trim!W17,0)</f>
        <v>0.14854979293559598</v>
      </c>
      <c r="X44" s="51">
        <f>IF(PLANEL_Pot_Trim!X17&lt;&gt;0,X18/PLANEL_Pot_Trim!X17,0)</f>
        <v>0.1558895846679916</v>
      </c>
      <c r="Y44" s="51">
        <f>IF(PLANEL_Pot_Trim!Y17&lt;&gt;0,Y18/PLANEL_Pot_Trim!Y17,0)</f>
        <v>0.24536200047837062</v>
      </c>
      <c r="Z44" s="51">
        <f>IF(PLANEL_Pot_Trim!Z17&lt;&gt;0,Z18/PLANEL_Pot_Trim!Z17,0)</f>
        <v>0.16553307049620164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0.19744179634104675</v>
      </c>
      <c r="AC44" s="51">
        <f>IF(PLANEL_Pot_Trim!AC17&lt;&gt;0,AC18/PLANEL_Pot_Trim!AC17,0)</f>
        <v>0.22207439081666633</v>
      </c>
      <c r="AD44" s="51">
        <f>IF(PLANEL_Pot_Trim!AD17&lt;&gt;0,AD18/PLANEL_Pot_Trim!AD17,0)</f>
        <v>0.22381475865469241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0.17172192936918801</v>
      </c>
      <c r="AG44" s="51">
        <f>IF(PLANEL_Pot_Trim!AG17&lt;&gt;0,AG18/PLANEL_Pot_Trim!AG17,0)</f>
        <v>0.21226904382353062</v>
      </c>
      <c r="AH44" s="51">
        <f>IF(PLANEL_Pot_Trim!AH17&lt;&gt;0,AH18/PLANEL_Pot_Trim!AH17,0)</f>
        <v>0.22995261729567118</v>
      </c>
      <c r="AI44" s="51">
        <f>IF(PLANEL_Pot_Trim!AI17&lt;&gt;0,AI18/PLANEL_Pot_Trim!AI17,0)</f>
        <v>0.20498163047403314</v>
      </c>
      <c r="AJ44" s="51">
        <f>IF(PLANEL_Pot_Trim!AJ17&lt;&gt;0,AJ18/PLANEL_Pot_Trim!AJ17,0)</f>
        <v>0.1259880688015956</v>
      </c>
      <c r="AK44" s="51">
        <f>IF(PLANEL_Pot_Trim!AK17&lt;&gt;0,AK18/PLANEL_Pot_Trim!AK17,0)</f>
        <v>0.32356831598643371</v>
      </c>
      <c r="AL44" s="51">
        <f>IF(PLANEL_Pot_Trim!AL17&lt;&gt;0,AL18/PLANEL_Pot_Trim!AL17,0)</f>
        <v>0.26663217162845781</v>
      </c>
      <c r="AM44" s="51">
        <f>IF(PLANEL_Pot_Trim!AM17&lt;&gt;0,AM18/PLANEL_Pot_Trim!AM17,0)</f>
        <v>0.20620459522208653</v>
      </c>
      <c r="AN44" s="51">
        <f>IF(PLANEL_Pot_Trim!AN17&lt;&gt;0,AN18/PLANEL_Pot_Trim!AN17,0)</f>
        <v>0.21758603481250591</v>
      </c>
      <c r="AO44" s="51">
        <f>IF(PLANEL_Pot_Trim!AO17&lt;&gt;0,AO18/PLANEL_Pot_Trim!AO17,0)</f>
        <v>0.32572068129432014</v>
      </c>
      <c r="AP44" s="51">
        <f>IF(PLANEL_Pot_Trim!AP17&lt;&gt;0,AP18/PLANEL_Pot_Trim!AP17,0)</f>
        <v>0.28159100107804735</v>
      </c>
      <c r="AQ44" s="51">
        <f>IF(PLANEL_Pot_Trim!AQ17&lt;&gt;0,AQ18/PLANEL_Pot_Trim!AQ17,0)</f>
        <v>0.20950809200615203</v>
      </c>
      <c r="AR44" s="51">
        <f>IF(PLANEL_Pot_Trim!AR17&lt;&gt;0,AR18/PLANEL_Pot_Trim!AR17,0)</f>
        <v>0.21286914575164018</v>
      </c>
      <c r="AS44" s="51">
        <f>IF(PLANEL_Pot_Trim!AS17&lt;&gt;0,AS18/PLANEL_Pot_Trim!AS17,0)</f>
        <v>0.33198045262454795</v>
      </c>
      <c r="AT44" s="51">
        <f>IF(PLANEL_Pot_Trim!AT17&lt;&gt;0,AT18/PLANEL_Pot_Trim!AT17,0)</f>
        <v>0.28599928556610649</v>
      </c>
      <c r="AU44" s="51">
        <f>IF(PLANEL_Pot_Trim!AU17&lt;&gt;0,AU18/PLANEL_Pot_Trim!AU17,0)</f>
        <v>0.21008943783545306</v>
      </c>
      <c r="AV44" s="51">
        <f>IF(PLANEL_Pot_Trim!AV17&lt;&gt;0,AV18/PLANEL_Pot_Trim!AV17,0)</f>
        <v>0.13664673395658272</v>
      </c>
      <c r="AW44" s="51">
        <f>IF(PLANEL_Pot_Trim!AW17&lt;&gt;0,AW18/PLANEL_Pot_Trim!AW17,0)</f>
        <v>0.29935888956795464</v>
      </c>
      <c r="AX44" s="51">
        <f>IF(PLANEL_Pot_Trim!AX17&lt;&gt;0,AX18/PLANEL_Pot_Trim!AX17,0)</f>
        <v>0.28677505074392762</v>
      </c>
      <c r="AY44" s="51">
        <f>IF(PLANEL_Pot_Trim!AY17&lt;&gt;0,AY18/PLANEL_Pot_Trim!AY17,0)</f>
        <v>0.21142795957131702</v>
      </c>
      <c r="AZ44" s="51">
        <f>IF(PLANEL_Pot_Trim!AZ17&lt;&gt;0,AZ18/PLANEL_Pot_Trim!AZ17,0)</f>
        <v>0.23932778006501232</v>
      </c>
      <c r="BA44" s="51">
        <f>IF(PLANEL_Pot_Trim!BA17&lt;&gt;0,BA18/PLANEL_Pot_Trim!BA17,0)</f>
        <v>0.32924598200655009</v>
      </c>
      <c r="BB44" s="51">
        <f>IF(PLANEL_Pot_Trim!BB17&lt;&gt;0,BB18/PLANEL_Pot_Trim!BB17,0)</f>
        <v>0.28856121400948215</v>
      </c>
      <c r="BC44" s="51">
        <f>IF(PLANEL_Pot_Trim!BC17&lt;&gt;0,BC18/PLANEL_Pot_Trim!BC17,0)</f>
        <v>0.21154921630951687</v>
      </c>
      <c r="BD44" s="51">
        <f>IF(PLANEL_Pot_Trim!BD17&lt;&gt;0,BD18/PLANEL_Pot_Trim!BD17,0)</f>
        <v>0.23969751748042459</v>
      </c>
      <c r="BE44" s="51">
        <f>IF(PLANEL_Pot_Trim!BE17&lt;&gt;0,BE18/PLANEL_Pot_Trim!BE17,0)</f>
        <v>0.33548602435114738</v>
      </c>
      <c r="BF44" s="51">
        <f>IF(PLANEL_Pot_Trim!BF17&lt;&gt;0,BF18/PLANEL_Pot_Trim!BF17,0)</f>
        <v>0.28872302262559041</v>
      </c>
      <c r="BG44" s="51">
        <f>IF(PLANEL_Pot_Trim!BG17&lt;&gt;0,BG18/PLANEL_Pot_Trim!BG17,0)</f>
        <v>0.21152923187968592</v>
      </c>
      <c r="BH44" s="51">
        <f>IF(PLANEL_Pot_Trim!BH17&lt;&gt;0,BH18/PLANEL_Pot_Trim!BH17,0)</f>
        <v>0.23967315414957413</v>
      </c>
      <c r="BI44" s="51">
        <f>IF(PLANEL_Pot_Trim!BI17&lt;&gt;0,BI18/PLANEL_Pot_Trim!BI17,0)</f>
        <v>0.32953660987444572</v>
      </c>
      <c r="BJ44" s="51">
        <f>IF(PLANEL_Pot_Trim!BJ17&lt;&gt;0,BJ18/PLANEL_Pot_Trim!BJ17,0)</f>
        <v>0.28869635480739764</v>
      </c>
      <c r="BK44" s="51">
        <f>IF(PLANEL_Pot_Trim!BK17&lt;&gt;0,BK18/PLANEL_Pot_Trim!BK17,0)</f>
        <v>0.21233449462839668</v>
      </c>
      <c r="BL44" s="51">
        <f>IF(PLANEL_Pot_Trim!BL17&lt;&gt;0,BL18/PLANEL_Pot_Trim!BL17,0)</f>
        <v>0.22140420119031623</v>
      </c>
      <c r="BM44" s="51">
        <f>IF(PLANEL_Pot_Trim!BM17&lt;&gt;0,BM18/PLANEL_Pot_Trim!BM17,0)</f>
        <v>0.33683471706595791</v>
      </c>
      <c r="BN44" s="51">
        <f>IF(PLANEL_Pot_Trim!BN17&lt;&gt;0,BN18/PLANEL_Pot_Trim!BN17,0)</f>
        <v>0.2897709213955702</v>
      </c>
      <c r="BO44" s="51">
        <f>IF(PLANEL_Pot_Trim!BO17&lt;&gt;0,BO18/PLANEL_Pot_Trim!BO17,0)</f>
        <v>0.21284613530657276</v>
      </c>
      <c r="BP44" s="51">
        <f>IF(PLANEL_Pot_Trim!BP17&lt;&gt;0,BP18/PLANEL_Pot_Trim!BP17,0)</f>
        <v>0.24127861168573514</v>
      </c>
      <c r="BQ44" s="51">
        <f>IF(PLANEL_Pot_Trim!BQ17&lt;&gt;0,BQ18/PLANEL_Pot_Trim!BQ17,0)</f>
        <v>0.33746794969113958</v>
      </c>
      <c r="BR44" s="51">
        <f>IF(PLANEL_Pot_Trim!BR17&lt;&gt;0,BR18/PLANEL_Pot_Trim!BR17,0)</f>
        <v>0.29045366994036381</v>
      </c>
      <c r="BS44" s="51">
        <f>IF(PLANEL_Pot_Trim!BS17&lt;&gt;0,BS18/PLANEL_Pot_Trim!BS17,0)</f>
        <v>0.21439495725999214</v>
      </c>
      <c r="BT44" s="51">
        <f>IF(PLANEL_Pot_Trim!BT17&lt;&gt;0,BT18/PLANEL_Pot_Trim!BT17,0)</f>
        <v>0.24316680476900698</v>
      </c>
      <c r="BU44" s="51">
        <f>IF(PLANEL_Pot_Trim!BU17&lt;&gt;0,BU18/PLANEL_Pot_Trim!BU17,0)</f>
        <v>0.31960716581742821</v>
      </c>
      <c r="BV44" s="51">
        <f>IF(PLANEL_Pot_Trim!BV17&lt;&gt;0,BV18/PLANEL_Pot_Trim!BV17,0)</f>
        <v>0.29252046408776633</v>
      </c>
      <c r="BW44" s="51">
        <f>IF(PLANEL_Pot_Trim!BW17&lt;&gt;0,BW18/PLANEL_Pot_Trim!BW17,0)</f>
        <v>0.21549503532485781</v>
      </c>
      <c r="BX44" s="51">
        <f>IF(PLANEL_Pot_Trim!BX17&lt;&gt;0,BX18/PLANEL_Pot_Trim!BX17,0)</f>
        <v>0.24450792713151676</v>
      </c>
      <c r="BY44" s="51">
        <f>IF(PLANEL_Pot_Trim!BY17&lt;&gt;0,BY18/PLANEL_Pot_Trim!BY17,0)</f>
        <v>0.31689148607269196</v>
      </c>
      <c r="BZ44" s="51">
        <f>IF(PLANEL_Pot_Trim!BZ17&lt;&gt;0,BZ18/PLANEL_Pot_Trim!BZ17,0)</f>
        <v>0.29398844101806593</v>
      </c>
      <c r="CA44" s="51">
        <f>IF(PLANEL_Pot_Trim!CA17&lt;&gt;0,CA18/PLANEL_Pot_Trim!CA17,0)</f>
        <v>0.21661096834383792</v>
      </c>
      <c r="CB44" s="51">
        <f>IF(PLANEL_Pot_Trim!CB17&lt;&gt;0,CB18/PLANEL_Pot_Trim!CB17,0)</f>
        <v>0.24586837852651575</v>
      </c>
      <c r="CC44" s="51">
        <f>IF(PLANEL_Pot_Trim!CC17&lt;&gt;0,CC18/PLANEL_Pot_Trim!CC17,0)</f>
        <v>0.34417943652549421</v>
      </c>
      <c r="CD44" s="51">
        <f>IF(PLANEL_Pot_Trim!CD17&lt;&gt;0,CD18/PLANEL_Pot_Trim!CD17,0)</f>
        <v>0.29547757525103518</v>
      </c>
      <c r="CE44" s="51">
        <f>IF(PLANEL_Pot_Trim!CE17&lt;&gt;0,CE18/PLANEL_Pot_Trim!CE17,0)</f>
        <v>0.21835334870737519</v>
      </c>
      <c r="CF44" s="51">
        <f>IF(PLANEL_Pot_Trim!CF17&lt;&gt;0,CF18/PLANEL_Pot_Trim!CF17,0)</f>
        <v>0.24799254167176865</v>
      </c>
      <c r="CG44" s="51">
        <f>IF(PLANEL_Pot_Trim!CG17&lt;&gt;0,CG18/PLANEL_Pot_Trim!CG17,0)</f>
        <v>0.34712618702437642</v>
      </c>
      <c r="CH44" s="51">
        <f>IF(PLANEL_Pot_Trim!CH17&lt;&gt;0,CH18/PLANEL_Pot_Trim!CH17,0)</f>
        <v>0.29780265950120699</v>
      </c>
      <c r="CI44" s="51">
        <f>IF(PLANEL_Pot_Trim!CI17&lt;&gt;0,CI18/PLANEL_Pot_Trim!CI17,0)</f>
        <v>0.21860691200283403</v>
      </c>
      <c r="CJ44" s="51">
        <f>IF(PLANEL_Pot_Trim!CJ17&lt;&gt;0,CJ18/PLANEL_Pot_Trim!CJ17,0)</f>
        <v>0.24830166463910966</v>
      </c>
      <c r="CK44" s="51">
        <f>IF(PLANEL_Pot_Trim!CK17&lt;&gt;0,CK18/PLANEL_Pot_Trim!CK17,0)</f>
        <v>0.34760741187488176</v>
      </c>
      <c r="CL44" s="51">
        <f>IF(PLANEL_Pot_Trim!CL17&lt;&gt;0,CL18/PLANEL_Pot_Trim!CL17,0)</f>
        <v>0.29814102187940705</v>
      </c>
      <c r="CM44" s="51">
        <f>IF(PLANEL_Pot_Trim!CM17&lt;&gt;0,CM18/PLANEL_Pot_Trim!CM17,0)</f>
        <v>0.21932184344798483</v>
      </c>
      <c r="CN44" s="51">
        <f>IF(PLANEL_Pot_Trim!CN17&lt;&gt;0,CN18/PLANEL_Pot_Trim!CN17,0)</f>
        <v>0.24917324880935429</v>
      </c>
      <c r="CO44" s="51">
        <f>IF(PLANEL_Pot_Trim!CO17&lt;&gt;0,CO18/PLANEL_Pot_Trim!CO17,0)</f>
        <v>0.34883528588185514</v>
      </c>
      <c r="CP44" s="51">
        <f>IF(PLANEL_Pot_Trim!CP17&lt;&gt;0,CP18/PLANEL_Pot_Trim!CP17,0)</f>
        <v>0.29909504771082079</v>
      </c>
      <c r="CQ44" s="51">
        <f>IF(PLANEL_Pot_Trim!CQ17&lt;&gt;0,CQ18/PLANEL_Pot_Trim!CQ17,0)</f>
        <v>0.2187044959363508</v>
      </c>
      <c r="CR44" s="51">
        <f>IF(PLANEL_Pot_Trim!CR17&lt;&gt;0,CR18/PLANEL_Pot_Trim!CR17,0)</f>
        <v>0.24842063071871279</v>
      </c>
      <c r="CS44" s="51">
        <f>IF(PLANEL_Pot_Trim!CS17&lt;&gt;0,CS18/PLANEL_Pot_Trim!CS17,0)</f>
        <v>0.34777500933052663</v>
      </c>
      <c r="CT44" s="51">
        <f>IF(PLANEL_Pot_Trim!CT17&lt;&gt;0,CT18/PLANEL_Pot_Trim!CT17,0)</f>
        <v>0.298271240830978</v>
      </c>
      <c r="CU44" s="51">
        <f>IF(PLANEL_Pot_Trim!CU17&lt;&gt;0,CU18/PLANEL_Pot_Trim!CU17,0)</f>
        <v>0.21570051523999542</v>
      </c>
      <c r="CV44" s="51">
        <f>IF(PLANEL_Pot_Trim!CV17&lt;&gt;0,CV18/PLANEL_Pot_Trim!CV17,0)</f>
        <v>0.24475843090936542</v>
      </c>
      <c r="CW44" s="51">
        <f>IF(PLANEL_Pot_Trim!CW17&lt;&gt;0,CW18/PLANEL_Pot_Trim!CW17,0)</f>
        <v>0.34261575974480929</v>
      </c>
      <c r="CX44" s="51">
        <f>IF(PLANEL_Pot_Trim!CX17&lt;&gt;0,CX18/PLANEL_Pot_Trim!CX17,0)</f>
        <v>0.29426263952118326</v>
      </c>
      <c r="CY44" s="81">
        <f>IF(PLANEL_Pot_Trim!CY17&lt;&gt;0,CY18/PLANEL_Pot_Trim!CY17,0)</f>
        <v>0.21620710857100556</v>
      </c>
      <c r="CZ44" s="81">
        <f>IF(PLANEL_Pot_Trim!CZ17&lt;&gt;0,CZ18/PLANEL_Pot_Trim!CZ17,0)</f>
        <v>0.2453760267571414</v>
      </c>
      <c r="DA44" s="81">
        <f>IF(PLANEL_Pot_Trim!DA17&lt;&gt;0,DA18/PLANEL_Pot_Trim!DA17,0)</f>
        <v>0.34348581907843023</v>
      </c>
      <c r="DB44" s="81">
        <f>IF(PLANEL_Pot_Trim!DB17&lt;&gt;0,DB18/PLANEL_Pot_Trim!DB17,0)</f>
        <v>0.29493865273768366</v>
      </c>
      <c r="DC44" s="51">
        <f>IF(PLANEL_Pot_Trim!DC17&lt;&gt;0,DC18/PLANEL_Pot_Trim!DC17,0)</f>
        <v>0.21637318716392748</v>
      </c>
      <c r="DD44" s="51">
        <f>IF(PLANEL_Pot_Trim!DD17&lt;&gt;0,DD18/PLANEL_Pot_Trim!DD17,0)</f>
        <v>0.24557849576862537</v>
      </c>
      <c r="DE44" s="51">
        <f>IF(PLANEL_Pot_Trim!DE17&lt;&gt;0,DE18/PLANEL_Pot_Trim!DE17,0)</f>
        <v>0.34377105424559101</v>
      </c>
      <c r="DF44" s="51">
        <f>IF(PLANEL_Pot_Trim!DF17&lt;&gt;0,DF18/PLANEL_Pot_Trim!DF17,0)</f>
        <v>0.29516027296500846</v>
      </c>
      <c r="DG44" s="51">
        <f>IF(PLANEL_Pot_Trim!DG17&lt;&gt;0,DG18/PLANEL_Pot_Trim!DG17,0)</f>
        <v>0.21649233339526922</v>
      </c>
      <c r="DH44" s="51">
        <f>IF(PLANEL_Pot_Trim!DH17&lt;&gt;0,DH18/PLANEL_Pot_Trim!DH17,0)</f>
        <v>0.24572374879942707</v>
      </c>
      <c r="DI44" s="51">
        <f>IF(PLANEL_Pot_Trim!DI17&lt;&gt;0,DI18/PLANEL_Pot_Trim!DI17,0)</f>
        <v>0.34397568444095084</v>
      </c>
      <c r="DJ44" s="51">
        <f>IF(PLANEL_Pot_Trim!DJ17&lt;&gt;0,DJ18/PLANEL_Pot_Trim!DJ17,0)</f>
        <v>0.29531926524672941</v>
      </c>
      <c r="DK44" s="51">
        <f>IF(PLANEL_Pot_Trim!DK17&lt;&gt;0,DK18/PLANEL_Pot_Trim!DK17,0)</f>
        <v>0.21660470524262643</v>
      </c>
      <c r="DL44" s="51">
        <f>IF(PLANEL_Pot_Trim!DL17&lt;&gt;0,DL18/PLANEL_Pot_Trim!DL17,0)</f>
        <v>0.24586074307581857</v>
      </c>
      <c r="DM44" s="51">
        <f>IF(PLANEL_Pot_Trim!DM17&lt;&gt;0,DM18/PLANEL_Pot_Trim!DM17,0)</f>
        <v>0.34416867982137561</v>
      </c>
      <c r="DN44" s="51">
        <f>IF(PLANEL_Pot_Trim!DN17&lt;&gt;0,DN18/PLANEL_Pot_Trim!DN17,0)</f>
        <v>0.29546921758016537</v>
      </c>
      <c r="DO44" s="51">
        <f>IF(PLANEL_Pot_Trim!DO17&lt;&gt;0,DO18/PLANEL_Pot_Trim!DO17,0)</f>
        <v>0.2167163894643718</v>
      </c>
      <c r="DP44" s="51">
        <f>IF(PLANEL_Pot_Trim!DP17&lt;&gt;0,DP18/PLANEL_Pot_Trim!DP17,0)</f>
        <v>0.24599689905673228</v>
      </c>
      <c r="DQ44" s="51">
        <f>IF(PLANEL_Pot_Trim!DQ17&lt;&gt;0,DQ18/PLANEL_Pot_Trim!DQ17,0)</f>
        <v>0.34436049422997245</v>
      </c>
      <c r="DR44" s="51">
        <f>IF(PLANEL_Pot_Trim!DR17&lt;&gt;0,DR18/PLANEL_Pot_Trim!DR17,0)</f>
        <v>0.29561825233108291</v>
      </c>
      <c r="DS44" s="51">
        <f>IF(PLANEL_Pot_Trim!DS17&lt;&gt;0,DS18/PLANEL_Pot_Trim!DS17,0)</f>
        <v>0.21686814392686254</v>
      </c>
      <c r="DT44" s="51">
        <f>IF(PLANEL_Pot_Trim!DT17&lt;&gt;0,DT18/PLANEL_Pot_Trim!DT17,0)</f>
        <v>0.24618190529231326</v>
      </c>
      <c r="DU44" s="51">
        <f>IF(PLANEL_Pot_Trim!DU17&lt;&gt;0,DU18/PLANEL_Pot_Trim!DU17,0)</f>
        <v>0.34395034204402553</v>
      </c>
      <c r="DV44" s="51">
        <f>IF(PLANEL_Pot_Trim!DV17&lt;&gt;0,DV18/PLANEL_Pot_Trim!DV17,0)</f>
        <v>0.28534083407740263</v>
      </c>
      <c r="DW44" s="51">
        <f>IF(PLANEL_Pot_Trim!DW17&lt;&gt;0,DW18/PLANEL_Pot_Trim!DW17,0)</f>
        <v>0.20804694927017126</v>
      </c>
      <c r="DX44" s="51">
        <f>IF(PLANEL_Pot_Trim!DX17&lt;&gt;0,DX18/PLANEL_Pot_Trim!DX17,0)</f>
        <v>0.24634462068142565</v>
      </c>
      <c r="DY44" s="51">
        <f>IF(PLANEL_Pot_Trim!DY17&lt;&gt;0,DY18/PLANEL_Pot_Trim!DY17,0)</f>
        <v>0.28007830969694281</v>
      </c>
      <c r="DZ44" s="51">
        <f>IF(PLANEL_Pot_Trim!DZ17&lt;&gt;0,DZ18/PLANEL_Pot_Trim!DZ17,0)</f>
        <v>0.29599886438744727</v>
      </c>
      <c r="EA44" s="51">
        <f>IF(PLANEL_Pot_Trim!EA17&lt;&gt;0,EA18/PLANEL_Pot_Trim!EA17,0)</f>
        <v>0.21711269791208349</v>
      </c>
      <c r="EB44" s="51">
        <f>IF(PLANEL_Pot_Trim!EB17&lt;&gt;0,EB18/PLANEL_Pot_Trim!EB17,0)</f>
        <v>0.24648004491790326</v>
      </c>
      <c r="EC44" s="51">
        <f>IF(PLANEL_Pot_Trim!EC17&lt;&gt;0,EC18/PLANEL_Pot_Trim!EC17,0)</f>
        <v>0.27959308513626002</v>
      </c>
      <c r="ED44" s="51">
        <f>IF(PLANEL_Pot_Trim!ED17&lt;&gt;0,ED18/PLANEL_Pot_Trim!ED17,0)</f>
        <v>0.29614709809132744</v>
      </c>
      <c r="EE44" s="51">
        <f>IF(PLANEL_Pot_Trim!EE17&lt;&gt;0,EE18/PLANEL_Pot_Trim!EE17,0)</f>
        <v>0.21722457989499297</v>
      </c>
      <c r="EF44" s="51">
        <f>IF(PLANEL_Pot_Trim!EF17&lt;&gt;0,EF18/PLANEL_Pot_Trim!EF17,0)</f>
        <v>0.24661644196787352</v>
      </c>
      <c r="EG44" s="51">
        <f>IF(PLANEL_Pot_Trim!EG17&lt;&gt;0,EG18/PLANEL_Pot_Trim!EG17,0)</f>
        <v>0.28683817019174462</v>
      </c>
      <c r="EH44" s="51">
        <f>IF(PLANEL_Pot_Trim!EH17&lt;&gt;0,EH18/PLANEL_Pot_Trim!EH17,0)</f>
        <v>0.29629639684067755</v>
      </c>
      <c r="EI44" s="51">
        <f>IF(PLANEL_Pot_Trim!EI17&lt;&gt;0,EI18/PLANEL_Pot_Trim!EI17,0)</f>
        <v>0.21732459953557604</v>
      </c>
      <c r="EJ44" s="51">
        <f>IF(PLANEL_Pot_Trim!EJ17&lt;&gt;0,EJ18/PLANEL_Pot_Trim!EJ17,0)</f>
        <v>0.24673837750441785</v>
      </c>
      <c r="EK44" s="51">
        <f>IF(PLANEL_Pot_Trim!EK17&lt;&gt;0,EK18/PLANEL_Pot_Trim!EK17,0)</f>
        <v>0.34540507739909992</v>
      </c>
      <c r="EL44" s="51">
        <f>IF(PLANEL_Pot_Trim!EL17&lt;&gt;0,EL18/PLANEL_Pot_Trim!EL17,0)</f>
        <v>0.29642986599360799</v>
      </c>
      <c r="EM44" s="51">
        <f>IF(PLANEL_Pot_Trim!EM17&lt;&gt;0,EM18/PLANEL_Pot_Trim!EM17,0)</f>
        <v>0.2173679674085898</v>
      </c>
      <c r="EN44" s="51">
        <f>IF(PLANEL_Pot_Trim!EN17&lt;&gt;0,EN18/PLANEL_Pot_Trim!EN17,0)</f>
        <v>0.24679124797063845</v>
      </c>
      <c r="EO44" s="51">
        <f>IF(PLANEL_Pot_Trim!EO17&lt;&gt;0,EO18/PLANEL_Pot_Trim!EO17,0)</f>
        <v>0.34547956049649797</v>
      </c>
      <c r="EP44" s="51">
        <f>IF(PLANEL_Pot_Trim!EP17&lt;&gt;0,EP18/PLANEL_Pot_Trim!EP17,0)</f>
        <v>0.29080744963207295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0.23358933487900307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0.11109501038496836</v>
      </c>
      <c r="G47" s="52">
        <f>IF(PLANEL_Pot_Trim!G20&lt;&gt;0,G21/PLANEL_Pot_Trim!G20,0)</f>
        <v>0.1846486016519345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0.17961133851118261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0.18750485488450841</v>
      </c>
      <c r="O47" s="52">
        <f>IF(PLANEL_Pot_Trim!O20&lt;&gt;0,O21/PLANEL_Pot_Trim!O20,0)</f>
        <v>0.2292084842376276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0.12171637913251465</v>
      </c>
      <c r="S47" s="52">
        <f>IF(PLANEL_Pot_Trim!S20&lt;&gt;0,S21/PLANEL_Pot_Trim!S20,0)</f>
        <v>0.20159335342840501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0.16167923568111012</v>
      </c>
      <c r="W47" s="52">
        <f>IF(PLANEL_Pot_Trim!W20&lt;&gt;0,W21/PLANEL_Pot_Trim!W20,0)</f>
        <v>0.21664904471652366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0.15451943380715641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0.17875326122748805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0.1684487725349956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0.26000000004174834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0.20000000003479027</v>
      </c>
      <c r="CI47" s="52">
        <f>IF(PLANEL_Pot_Trim!CI20&lt;&gt;0,CI21/PLANEL_Pot_Trim!CI20,0)</f>
        <v>0.26000000004176288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0.20000000003480239</v>
      </c>
      <c r="CM47" s="52">
        <f>IF(PLANEL_Pot_Trim!CM20&lt;&gt;0,CM21/PLANEL_Pot_Trim!CM20,0)</f>
        <v>0.26000000004176288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0.20000000003480239</v>
      </c>
      <c r="CQ47" s="52">
        <f>IF(PLANEL_Pot_Trim!CQ20&lt;&gt;0,CQ21/PLANEL_Pot_Trim!CQ20,0)</f>
        <v>0.26000000004317481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0.20000000003597901</v>
      </c>
      <c r="CU47" s="52">
        <f>IF(PLANEL_Pot_Trim!CU20&lt;&gt;0,CU21/PLANEL_Pot_Trim!CU20,0)</f>
        <v>0.26000000004471019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0.20000000003725851</v>
      </c>
      <c r="CY47" s="82">
        <f>IF(PLANEL_Pot_Trim!CY20&lt;&gt;0,CY21/PLANEL_Pot_Trim!CY20,0)</f>
        <v>0.26000000002939144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0.20000000003194721</v>
      </c>
      <c r="DC47" s="52">
        <f>IF(PLANEL_Pot_Trim!DC20&lt;&gt;0,DC21/PLANEL_Pot_Trim!DC20,0)</f>
        <v>0.26000000002539664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0.20000000002821852</v>
      </c>
      <c r="DG47" s="52">
        <f>IF(PLANEL_Pot_Trim!DG20&lt;&gt;0,DG21/PLANEL_Pot_Trim!DG20,0)</f>
        <v>0.26000000005051238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0.20000000005051236</v>
      </c>
      <c r="DK47" s="52">
        <f>IF(PLANEL_Pot_Trim!DK20&lt;&gt;0,DK21/PLANEL_Pot_Trim!DK20,0)</f>
        <v>0.26000000005487284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0.20000000004572732</v>
      </c>
      <c r="DO47" s="52">
        <f>IF(PLANEL_Pot_Trim!DO20&lt;&gt;0,DO21/PLANEL_Pot_Trim!DO20,0)</f>
        <v>0.26000000003754137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0.20000000004171264</v>
      </c>
      <c r="DS47" s="52">
        <f>IF(PLANEL_Pot_Trim!DS20&lt;&gt;0,DS21/PLANEL_Pot_Trim!DS20,0)</f>
        <v>0.26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0.19999999999999998</v>
      </c>
      <c r="DW47" s="52">
        <f>IF(PLANEL_Pot_Trim!DW20&lt;&gt;0,DW21/PLANEL_Pot_Trim!DW20,0)</f>
        <v>0.26000000002124041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0.20000000001770032</v>
      </c>
      <c r="EA47" s="52">
        <f>IF(PLANEL_Pot_Trim!EA20&lt;&gt;0,EA21/PLANEL_Pot_Trim!EA20,0)</f>
        <v>0.26000000001976153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0.20000000001646795</v>
      </c>
      <c r="EE47" s="52">
        <f>IF(PLANEL_Pot_Trim!EE20&lt;&gt;0,EE21/PLANEL_Pot_Trim!EE20,0)</f>
        <v>0.26000000004280222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0.20000000003057303</v>
      </c>
      <c r="EI47" s="52">
        <f>IF(PLANEL_Pot_Trim!EI20&lt;&gt;0,EI21/PLANEL_Pot_Trim!EI20,0)</f>
        <v>0.260000000017169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0.20000000001430748</v>
      </c>
      <c r="EM47" s="52">
        <f>IF(PLANEL_Pot_Trim!EM20&lt;&gt;0,EM21/PLANEL_Pot_Trim!EM20,0)</f>
        <v>0.2599999999622945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0.20000000001346627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0.96323454630952954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0.78900056548213426</v>
      </c>
      <c r="BL50" s="54">
        <f>IF(PLANEL_Pot_Trim!BL23&lt;&gt;0,BL24/PLANEL_Pot_Trim!BL23,0)</f>
        <v>0.78900056548213426</v>
      </c>
      <c r="BM50" s="54">
        <f>IF(PLANEL_Pot_Trim!BM23&lt;&gt;0,BM24/PLANEL_Pot_Trim!BM23,0)</f>
        <v>0.78900056548213426</v>
      </c>
      <c r="BN50" s="54">
        <f>IF(PLANEL_Pot_Trim!BN23&lt;&gt;0,BN24/PLANEL_Pot_Trim!BN23,0)</f>
        <v>0.78900056548213426</v>
      </c>
      <c r="BO50" s="54">
        <f>IF(PLANEL_Pot_Trim!BO23&lt;&gt;0,BO24/PLANEL_Pot_Trim!BO23,0)</f>
        <v>0.58896417302907977</v>
      </c>
      <c r="BP50" s="54">
        <f>IF(PLANEL_Pot_Trim!BP23&lt;&gt;0,BP24/PLANEL_Pot_Trim!BP23,0)</f>
        <v>0.58896417302907977</v>
      </c>
      <c r="BQ50" s="54">
        <f>IF(PLANEL_Pot_Trim!BQ23&lt;&gt;0,BQ24/PLANEL_Pot_Trim!BQ23,0)</f>
        <v>0.58896417302907977</v>
      </c>
      <c r="BR50" s="54">
        <f>IF(PLANEL_Pot_Trim!BR23&lt;&gt;0,BR24/PLANEL_Pot_Trim!BR23,0)</f>
        <v>0.58896417302907977</v>
      </c>
      <c r="BS50" s="54">
        <f>IF(PLANEL_Pot_Trim!BS23&lt;&gt;0,BS24/PLANEL_Pot_Trim!BS23,0)</f>
        <v>0.54917664733611127</v>
      </c>
      <c r="BT50" s="54">
        <f>IF(PLANEL_Pot_Trim!BT23&lt;&gt;0,BT24/PLANEL_Pot_Trim!BT23,0)</f>
        <v>0.54917664733611127</v>
      </c>
      <c r="BU50" s="54">
        <f>IF(PLANEL_Pot_Trim!BU23&lt;&gt;0,BU24/PLANEL_Pot_Trim!BU23,0)</f>
        <v>0.54917664733611127</v>
      </c>
      <c r="BV50" s="54">
        <f>IF(PLANEL_Pot_Trim!BV23&lt;&gt;0,BV24/PLANEL_Pot_Trim!BV23,0)</f>
        <v>0.54917664733611127</v>
      </c>
      <c r="BW50" s="54">
        <f>IF(PLANEL_Pot_Trim!BW23&lt;&gt;0,BW24/PLANEL_Pot_Trim!BW23,0)</f>
        <v>0.50977365079594672</v>
      </c>
      <c r="BX50" s="54">
        <f>IF(PLANEL_Pot_Trim!BX23&lt;&gt;0,BX24/PLANEL_Pot_Trim!BX23,0)</f>
        <v>0.50977365079594672</v>
      </c>
      <c r="BY50" s="54">
        <f>IF(PLANEL_Pot_Trim!BY23&lt;&gt;0,BY24/PLANEL_Pot_Trim!BY23,0)</f>
        <v>0.50977365079594672</v>
      </c>
      <c r="BZ50" s="54">
        <f>IF(PLANEL_Pot_Trim!BZ23&lt;&gt;0,BZ24/PLANEL_Pot_Trim!BZ23,0)</f>
        <v>0.50977365079594672</v>
      </c>
      <c r="CA50" s="54">
        <f>IF(PLANEL_Pot_Trim!CA23&lt;&gt;0,CA24/PLANEL_Pot_Trim!CA23,0)</f>
        <v>0.48018791428896868</v>
      </c>
      <c r="CB50" s="54">
        <f>IF(PLANEL_Pot_Trim!CB23&lt;&gt;0,CB24/PLANEL_Pot_Trim!CB23,0)</f>
        <v>0.48018791428896868</v>
      </c>
      <c r="CC50" s="54">
        <f>IF(PLANEL_Pot_Trim!CC23&lt;&gt;0,CC24/PLANEL_Pot_Trim!CC23,0)</f>
        <v>0.48018791428896868</v>
      </c>
      <c r="CD50" s="54">
        <f>IF(PLANEL_Pot_Trim!CD23&lt;&gt;0,CD24/PLANEL_Pot_Trim!CD23,0)</f>
        <v>0.48018791428896868</v>
      </c>
      <c r="CE50" s="54">
        <f>IF(PLANEL_Pot_Trim!CE23&lt;&gt;0,CE24/PLANEL_Pot_Trim!CE23,0)</f>
        <v>0.43737698781197681</v>
      </c>
      <c r="CF50" s="54">
        <f>IF(PLANEL_Pot_Trim!CF23&lt;&gt;0,CF24/PLANEL_Pot_Trim!CF23,0)</f>
        <v>0.43737698781197681</v>
      </c>
      <c r="CG50" s="54">
        <f>IF(PLANEL_Pot_Trim!CG23&lt;&gt;0,CG24/PLANEL_Pot_Trim!CG23,0)</f>
        <v>0.43737698781197681</v>
      </c>
      <c r="CH50" s="54">
        <f>IF(PLANEL_Pot_Trim!CH23&lt;&gt;0,CH24/PLANEL_Pot_Trim!CH23,0)</f>
        <v>0.43737698781197681</v>
      </c>
      <c r="CI50" s="54">
        <f>IF(PLANEL_Pot_Trim!CI23&lt;&gt;0,CI24/PLANEL_Pot_Trim!CI23,0)</f>
        <v>0.38690264292749577</v>
      </c>
      <c r="CJ50" s="54">
        <f>IF(PLANEL_Pot_Trim!CJ23&lt;&gt;0,CJ24/PLANEL_Pot_Trim!CJ23,0)</f>
        <v>0.38690264292749577</v>
      </c>
      <c r="CK50" s="54">
        <f>IF(PLANEL_Pot_Trim!CK23&lt;&gt;0,CK24/PLANEL_Pot_Trim!CK23,0)</f>
        <v>0.38690264292749577</v>
      </c>
      <c r="CL50" s="54">
        <f>IF(PLANEL_Pot_Trim!CL23&lt;&gt;0,CL24/PLANEL_Pot_Trim!CL23,0)</f>
        <v>0.38690264292749577</v>
      </c>
      <c r="CM50" s="54">
        <f>IF(PLANEL_Pot_Trim!CM23&lt;&gt;0,CM24/PLANEL_Pot_Trim!CM23,0)</f>
        <v>0.34480303442882959</v>
      </c>
      <c r="CN50" s="54">
        <f>IF(PLANEL_Pot_Trim!CN23&lt;&gt;0,CN24/PLANEL_Pot_Trim!CN23,0)</f>
        <v>0.34480303442882959</v>
      </c>
      <c r="CO50" s="54">
        <f>IF(PLANEL_Pot_Trim!CO23&lt;&gt;0,CO24/PLANEL_Pot_Trim!CO23,0)</f>
        <v>0.34480303442882959</v>
      </c>
      <c r="CP50" s="54">
        <f>IF(PLANEL_Pot_Trim!CP23&lt;&gt;0,CP24/PLANEL_Pot_Trim!CP23,0)</f>
        <v>0.34480303442882959</v>
      </c>
      <c r="CQ50" s="54">
        <f>IF(PLANEL_Pot_Trim!CQ23&lt;&gt;0,CQ24/PLANEL_Pot_Trim!CQ23,0)</f>
        <v>0.30501278262687942</v>
      </c>
      <c r="CR50" s="54">
        <f>IF(PLANEL_Pot_Trim!CR23&lt;&gt;0,CR24/PLANEL_Pot_Trim!CR23,0)</f>
        <v>0.30501278262687942</v>
      </c>
      <c r="CS50" s="54">
        <f>IF(PLANEL_Pot_Trim!CS23&lt;&gt;0,CS24/PLANEL_Pot_Trim!CS23,0)</f>
        <v>0.30501278262687942</v>
      </c>
      <c r="CT50" s="54">
        <f>IF(PLANEL_Pot_Trim!CT23&lt;&gt;0,CT24/PLANEL_Pot_Trim!CT23,0)</f>
        <v>0.30501278262687942</v>
      </c>
      <c r="CU50" s="54">
        <f>IF(PLANEL_Pot_Trim!CU23&lt;&gt;0,CU24/PLANEL_Pot_Trim!CU23,0)</f>
        <v>0.2673487489786841</v>
      </c>
      <c r="CV50" s="54">
        <f>IF(PLANEL_Pot_Trim!CV23&lt;&gt;0,CV24/PLANEL_Pot_Trim!CV23,0)</f>
        <v>0.2673487489786841</v>
      </c>
      <c r="CW50" s="54">
        <f>IF(PLANEL_Pot_Trim!CW23&lt;&gt;0,CW24/PLANEL_Pot_Trim!CW23,0)</f>
        <v>0.2673487489786841</v>
      </c>
      <c r="CX50" s="54">
        <f>IF(PLANEL_Pot_Trim!CX23&lt;&gt;0,CX24/PLANEL_Pot_Trim!CX23,0)</f>
        <v>0.2673487489786841</v>
      </c>
      <c r="CY50" s="84">
        <f>IF(PLANEL_Pot_Trim!CY23&lt;&gt;0,CY24/PLANEL_Pot_Trim!CY23,0)</f>
        <v>0.26056299199814492</v>
      </c>
      <c r="CZ50" s="84">
        <f>IF(PLANEL_Pot_Trim!CZ23&lt;&gt;0,CZ24/PLANEL_Pot_Trim!CZ23,0)</f>
        <v>0.26056299199814492</v>
      </c>
      <c r="DA50" s="84">
        <f>IF(PLANEL_Pot_Trim!DA23&lt;&gt;0,DA24/PLANEL_Pot_Trim!DA23,0)</f>
        <v>0.26056299199814492</v>
      </c>
      <c r="DB50" s="84">
        <f>IF(PLANEL_Pot_Trim!DB23&lt;&gt;0,DB24/PLANEL_Pot_Trim!DB23,0)</f>
        <v>0.26056299199814492</v>
      </c>
      <c r="DC50" s="54">
        <f>IF(PLANEL_Pot_Trim!DC23&lt;&gt;0,DC24/PLANEL_Pot_Trim!DC23,0)</f>
        <v>0.24826914574620729</v>
      </c>
      <c r="DD50" s="54">
        <f>IF(PLANEL_Pot_Trim!DD23&lt;&gt;0,DD24/PLANEL_Pot_Trim!DD23,0)</f>
        <v>0.24826914574620729</v>
      </c>
      <c r="DE50" s="54">
        <f>IF(PLANEL_Pot_Trim!DE23&lt;&gt;0,DE24/PLANEL_Pot_Trim!DE23,0)</f>
        <v>0.24826914574620729</v>
      </c>
      <c r="DF50" s="54">
        <f>IF(PLANEL_Pot_Trim!DF23&lt;&gt;0,DF24/PLANEL_Pot_Trim!DF23,0)</f>
        <v>0.24826914574620729</v>
      </c>
      <c r="DG50" s="54">
        <f>IF(PLANEL_Pot_Trim!DG23&lt;&gt;0,DG24/PLANEL_Pot_Trim!DG23,0)</f>
        <v>0.23538435645258413</v>
      </c>
      <c r="DH50" s="54">
        <f>IF(PLANEL_Pot_Trim!DH23&lt;&gt;0,DH24/PLANEL_Pot_Trim!DH23,0)</f>
        <v>0.23538435645258413</v>
      </c>
      <c r="DI50" s="54">
        <f>IF(PLANEL_Pot_Trim!DI23&lt;&gt;0,DI24/PLANEL_Pot_Trim!DI23,0)</f>
        <v>0.23538435645258413</v>
      </c>
      <c r="DJ50" s="54">
        <f>IF(PLANEL_Pot_Trim!DJ23&lt;&gt;0,DJ24/PLANEL_Pot_Trim!DJ23,0)</f>
        <v>0.23538435645258413</v>
      </c>
      <c r="DK50" s="54">
        <f>IF(PLANEL_Pot_Trim!DK23&lt;&gt;0,DK24/PLANEL_Pot_Trim!DK23,0)</f>
        <v>0.22157044090488098</v>
      </c>
      <c r="DL50" s="54">
        <f>IF(PLANEL_Pot_Trim!DL23&lt;&gt;0,DL24/PLANEL_Pot_Trim!DL23,0)</f>
        <v>0.22157044090488098</v>
      </c>
      <c r="DM50" s="54">
        <f>IF(PLANEL_Pot_Trim!DM23&lt;&gt;0,DM24/PLANEL_Pot_Trim!DM23,0)</f>
        <v>0.22157044090488098</v>
      </c>
      <c r="DN50" s="54">
        <f>IF(PLANEL_Pot_Trim!DN23&lt;&gt;0,DN24/PLANEL_Pot_Trim!DN23,0)</f>
        <v>0.22157044090488098</v>
      </c>
      <c r="DO50" s="54">
        <f>IF(PLANEL_Pot_Trim!DO23&lt;&gt;0,DO24/PLANEL_Pot_Trim!DO23,0)</f>
        <v>0.20893915142560229</v>
      </c>
      <c r="DP50" s="54">
        <f>IF(PLANEL_Pot_Trim!DP23&lt;&gt;0,DP24/PLANEL_Pot_Trim!DP23,0)</f>
        <v>0.20893915142560229</v>
      </c>
      <c r="DQ50" s="54">
        <f>IF(PLANEL_Pot_Trim!DQ23&lt;&gt;0,DQ24/PLANEL_Pot_Trim!DQ23,0)</f>
        <v>0.20893915142560229</v>
      </c>
      <c r="DR50" s="54">
        <f>IF(PLANEL_Pot_Trim!DR23&lt;&gt;0,DR24/PLANEL_Pot_Trim!DR23,0)</f>
        <v>0.20893915142560229</v>
      </c>
      <c r="DS50" s="54">
        <f>IF(PLANEL_Pot_Trim!DS23&lt;&gt;0,DS24/PLANEL_Pot_Trim!DS23,0)</f>
        <v>0.19482775386676679</v>
      </c>
      <c r="DT50" s="54">
        <f>IF(PLANEL_Pot_Trim!DT23&lt;&gt;0,DT24/PLANEL_Pot_Trim!DT23,0)</f>
        <v>0.19482775386676679</v>
      </c>
      <c r="DU50" s="54">
        <f>IF(PLANEL_Pot_Trim!DU23&lt;&gt;0,DU24/PLANEL_Pot_Trim!DU23,0)</f>
        <v>0.18766482310435981</v>
      </c>
      <c r="DV50" s="54">
        <f>IF(PLANEL_Pot_Trim!DV23&lt;&gt;0,DV24/PLANEL_Pot_Trim!DV23,0)</f>
        <v>0.19482775386676679</v>
      </c>
      <c r="DW50" s="54">
        <f>IF(PLANEL_Pot_Trim!DW23&lt;&gt;0,DW24/PLANEL_Pot_Trim!DW23,0)</f>
        <v>0.18363371425838493</v>
      </c>
      <c r="DX50" s="54">
        <f>IF(PLANEL_Pot_Trim!DX23&lt;&gt;0,DX24/PLANEL_Pot_Trim!DX23,0)</f>
        <v>0.18363371425838493</v>
      </c>
      <c r="DY50" s="54">
        <f>IF(PLANEL_Pot_Trim!DY23&lt;&gt;0,DY24/PLANEL_Pot_Trim!DY23,0)</f>
        <v>0.18363371425838493</v>
      </c>
      <c r="DZ50" s="54">
        <f>IF(PLANEL_Pot_Trim!DZ23&lt;&gt;0,DZ24/PLANEL_Pot_Trim!DZ23,0)</f>
        <v>0.18363371425838493</v>
      </c>
      <c r="EA50" s="54">
        <f>IF(PLANEL_Pot_Trim!EA23&lt;&gt;0,EA24/PLANEL_Pot_Trim!EA23,0)</f>
        <v>0.17336522479988434</v>
      </c>
      <c r="EB50" s="54">
        <f>IF(PLANEL_Pot_Trim!EB23&lt;&gt;0,EB24/PLANEL_Pot_Trim!EB23,0)</f>
        <v>0.17336522479988434</v>
      </c>
      <c r="EC50" s="54">
        <f>IF(PLANEL_Pot_Trim!EC23&lt;&gt;0,EC24/PLANEL_Pot_Trim!EC23,0)</f>
        <v>0.17336522479988434</v>
      </c>
      <c r="ED50" s="54">
        <f>IF(PLANEL_Pot_Trim!ED23&lt;&gt;0,ED24/PLANEL_Pot_Trim!ED23,0)</f>
        <v>0.17336522479988434</v>
      </c>
      <c r="EE50" s="54">
        <f>IF(PLANEL_Pot_Trim!EE23&lt;&gt;0,EE24/PLANEL_Pot_Trim!EE23,0)</f>
        <v>0.16329185983939359</v>
      </c>
      <c r="EF50" s="54">
        <f>IF(PLANEL_Pot_Trim!EF23&lt;&gt;0,EF24/PLANEL_Pot_Trim!EF23,0)</f>
        <v>0.16329185983939359</v>
      </c>
      <c r="EG50" s="54">
        <f>IF(PLANEL_Pot_Trim!EG23&lt;&gt;0,EG24/PLANEL_Pot_Trim!EG23,0)</f>
        <v>0.16329185983939359</v>
      </c>
      <c r="EH50" s="54">
        <f>IF(PLANEL_Pot_Trim!EH23&lt;&gt;0,EH24/PLANEL_Pot_Trim!EH23,0)</f>
        <v>0.16329185983939359</v>
      </c>
      <c r="EI50" s="54">
        <f>IF(PLANEL_Pot_Trim!EI23&lt;&gt;0,EI24/PLANEL_Pot_Trim!EI23,0)</f>
        <v>0.15460437803016863</v>
      </c>
      <c r="EJ50" s="54">
        <f>IF(PLANEL_Pot_Trim!EJ23&lt;&gt;0,EJ24/PLANEL_Pot_Trim!EJ23,0)</f>
        <v>0.15460437803016863</v>
      </c>
      <c r="EK50" s="54">
        <f>IF(PLANEL_Pot_Trim!EK23&lt;&gt;0,EK24/PLANEL_Pot_Trim!EK23,0)</f>
        <v>0.15460437803016863</v>
      </c>
      <c r="EL50" s="54">
        <f>IF(PLANEL_Pot_Trim!EL23&lt;&gt;0,EL24/PLANEL_Pot_Trim!EL23,0)</f>
        <v>0.15460437803016863</v>
      </c>
      <c r="EM50" s="54">
        <f>IF(PLANEL_Pot_Trim!EM23&lt;&gt;0,EM24/PLANEL_Pot_Trim!EM23,0)</f>
        <v>0.14621578611326511</v>
      </c>
      <c r="EN50" s="54">
        <f>IF(PLANEL_Pot_Trim!EN23&lt;&gt;0,EN24/PLANEL_Pot_Trim!EN23,0)</f>
        <v>0.14621578611326511</v>
      </c>
      <c r="EO50" s="54">
        <f>IF(PLANEL_Pot_Trim!EO23&lt;&gt;0,EO24/PLANEL_Pot_Trim!EO23,0)</f>
        <v>0.14621578611326511</v>
      </c>
      <c r="EP50" s="54">
        <f>IF(PLANEL_Pot_Trim!EP23&lt;&gt;0,EP24/PLANEL_Pot_Trim!EP23,0)</f>
        <v>0.14621578611326511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30.22264654</v>
      </c>
      <c r="F4" s="33">
        <v>38.004962620000001</v>
      </c>
      <c r="G4" s="33">
        <v>24.092603109999999</v>
      </c>
      <c r="H4" s="33">
        <v>24.990414090000002</v>
      </c>
      <c r="I4" s="33">
        <v>20.723746649999999</v>
      </c>
      <c r="J4" s="33">
        <v>25.10109143</v>
      </c>
      <c r="K4" s="33">
        <v>28.232802379999999</v>
      </c>
      <c r="L4" s="33">
        <v>31.02065962</v>
      </c>
      <c r="M4" s="33">
        <v>32.181836830000002</v>
      </c>
      <c r="N4" s="33">
        <v>31.671750639999999</v>
      </c>
      <c r="O4" s="33">
        <v>31.843255490000001</v>
      </c>
      <c r="P4" s="33">
        <v>27.336280219999999</v>
      </c>
      <c r="Q4" s="33">
        <v>27.116140720000001</v>
      </c>
      <c r="R4" s="33">
        <v>28.922382949999999</v>
      </c>
      <c r="S4" s="33">
        <v>28.444758270000001</v>
      </c>
      <c r="T4" s="33">
        <v>21.98822783</v>
      </c>
      <c r="U4" s="33">
        <v>21.021215720000001</v>
      </c>
      <c r="V4" s="33">
        <v>19.785479639999998</v>
      </c>
      <c r="W4" s="33">
        <v>19.787215509999999</v>
      </c>
      <c r="X4" s="33">
        <v>19.139070910000001</v>
      </c>
      <c r="Y4" s="33">
        <v>17.09503574</v>
      </c>
      <c r="Z4" s="33">
        <v>18.280883859999999</v>
      </c>
      <c r="AA4" s="33">
        <v>20.06625588</v>
      </c>
      <c r="AB4" s="33">
        <v>21.629071700000001</v>
      </c>
      <c r="AC4" s="33">
        <v>24.72574423</v>
      </c>
      <c r="AD4" s="33">
        <v>31.90487353</v>
      </c>
      <c r="AE4" s="33">
        <v>24.979613010000001</v>
      </c>
      <c r="AF4" s="33">
        <v>24.465175210000002</v>
      </c>
      <c r="AG4" s="33">
        <v>25.606361979999999</v>
      </c>
      <c r="AH4" s="33">
        <v>26.757004869999999</v>
      </c>
      <c r="AI4" s="33">
        <v>27.657983640000001</v>
      </c>
      <c r="AJ4" s="33">
        <v>25.70438781</v>
      </c>
      <c r="AK4" s="33">
        <v>26.357100979999998</v>
      </c>
      <c r="AL4" s="33">
        <v>26.875668449999999</v>
      </c>
      <c r="AM4" s="33">
        <v>27.443891990000001</v>
      </c>
      <c r="AN4" s="33">
        <v>29.229957819999999</v>
      </c>
      <c r="AO4" s="33">
        <v>33.674753019999997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23.707895990000001</v>
      </c>
      <c r="J16" s="33">
        <v>30.973839479999999</v>
      </c>
      <c r="K16" s="33">
        <v>30.90542619</v>
      </c>
      <c r="L16" s="33">
        <v>37.611835470000003</v>
      </c>
      <c r="M16" s="33">
        <v>41.956895449999998</v>
      </c>
      <c r="N16" s="33">
        <v>41.906438440000002</v>
      </c>
      <c r="O16" s="33">
        <v>43.378481559999997</v>
      </c>
      <c r="P16" s="33">
        <v>38.859525769999998</v>
      </c>
      <c r="Q16" s="33">
        <v>38.74108622</v>
      </c>
      <c r="R16" s="33">
        <v>41.580537270000001</v>
      </c>
      <c r="S16" s="33">
        <v>41.103669879999998</v>
      </c>
      <c r="T16" s="33">
        <v>32.876868870000003</v>
      </c>
      <c r="U16" s="33">
        <v>33.37318226</v>
      </c>
      <c r="V16" s="33">
        <v>31.812331629999999</v>
      </c>
      <c r="W16" s="33">
        <v>32.194100030000001</v>
      </c>
      <c r="X16" s="33">
        <v>32.444297970000001</v>
      </c>
      <c r="Y16" s="33">
        <v>30.546377230000001</v>
      </c>
      <c r="Z16" s="33">
        <v>31.717606870000001</v>
      </c>
      <c r="AA16" s="33">
        <v>33.607551139999998</v>
      </c>
      <c r="AB16" s="33">
        <v>36.227300409999998</v>
      </c>
      <c r="AC16" s="33">
        <v>40.319681160000002</v>
      </c>
      <c r="AD16" s="33">
        <v>47.37148784</v>
      </c>
      <c r="AE16" s="33">
        <v>41.223178429999997</v>
      </c>
      <c r="AF16" s="33">
        <v>41.187280700000002</v>
      </c>
      <c r="AG16" s="33">
        <v>42.692842380000002</v>
      </c>
      <c r="AH16" s="33">
        <v>43.94068987</v>
      </c>
      <c r="AI16" s="33">
        <v>44.877664320000001</v>
      </c>
      <c r="AJ16" s="33">
        <v>42.542720330000002</v>
      </c>
      <c r="AK16" s="33">
        <v>43.184766850000003</v>
      </c>
      <c r="AL16" s="33">
        <v>43.693501439999999</v>
      </c>
      <c r="AM16" s="33">
        <v>44.251129630000001</v>
      </c>
      <c r="AN16" s="33">
        <v>46.027003899999997</v>
      </c>
      <c r="AO16" s="33">
        <v>49.480056830000002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24.092603109999999</v>
      </c>
      <c r="E4" s="1">
        <f>Planel_CO2_total_Resultado!H4</f>
        <v>24.990414090000002</v>
      </c>
      <c r="F4" s="1">
        <f>Planel_CO2_total_Resultado!I4</f>
        <v>20.723746649999999</v>
      </c>
      <c r="G4" s="1">
        <f>Planel_CO2_total_Resultado!J4</f>
        <v>25.10109143</v>
      </c>
      <c r="H4" s="1">
        <f>Planel_CO2_total_Resultado!K4</f>
        <v>28.232802379999999</v>
      </c>
      <c r="I4" s="1">
        <f>Planel_CO2_total_Resultado!L4</f>
        <v>31.02065962</v>
      </c>
      <c r="J4" s="1">
        <f>Planel_CO2_total_Resultado!M4</f>
        <v>32.181836830000002</v>
      </c>
      <c r="K4" s="1">
        <f>Planel_CO2_total_Resultado!N4</f>
        <v>31.671750639999999</v>
      </c>
      <c r="L4" s="1">
        <f>Planel_CO2_total_Resultado!O4</f>
        <v>31.843255490000001</v>
      </c>
      <c r="M4" s="1">
        <f>Planel_CO2_total_Resultado!P4</f>
        <v>27.336280219999999</v>
      </c>
      <c r="N4" s="1">
        <f>Planel_CO2_total_Resultado!Q4</f>
        <v>27.116140720000001</v>
      </c>
      <c r="O4" s="1">
        <f>Planel_CO2_total_Resultado!R4</f>
        <v>28.922382949999999</v>
      </c>
      <c r="P4" s="1">
        <f>Planel_CO2_total_Resultado!S4</f>
        <v>28.444758270000001</v>
      </c>
      <c r="Q4" s="1">
        <f>Planel_CO2_total_Resultado!T4</f>
        <v>21.98822783</v>
      </c>
      <c r="R4" s="1">
        <f>Planel_CO2_total_Resultado!U4</f>
        <v>21.021215720000001</v>
      </c>
      <c r="S4" s="1">
        <f>Planel_CO2_total_Resultado!V4</f>
        <v>19.785479639999998</v>
      </c>
      <c r="T4" s="1">
        <f>Planel_CO2_total_Resultado!W4</f>
        <v>19.787215509999999</v>
      </c>
      <c r="U4" s="1">
        <f>Planel_CO2_total_Resultado!X4</f>
        <v>19.139070910000001</v>
      </c>
      <c r="V4" s="1">
        <f>Planel_CO2_total_Resultado!Y4</f>
        <v>17.09503574</v>
      </c>
      <c r="W4" s="1">
        <f>Planel_CO2_total_Resultado!Z4</f>
        <v>18.280883859999999</v>
      </c>
      <c r="X4" s="1">
        <f>Planel_CO2_total_Resultado!AA4</f>
        <v>20.06625588</v>
      </c>
      <c r="Y4" s="1">
        <f>Planel_CO2_total_Resultado!AB4</f>
        <v>21.629071700000001</v>
      </c>
      <c r="Z4" s="1">
        <f>Planel_CO2_total_Resultado!AC4</f>
        <v>24.72574423</v>
      </c>
      <c r="AA4" s="1">
        <f>Planel_CO2_total_Resultado!AD4</f>
        <v>31.90487353</v>
      </c>
      <c r="AB4" s="1">
        <f>Planel_CO2_total_Resultado!AE4</f>
        <v>24.979613010000001</v>
      </c>
      <c r="AC4" s="1">
        <f>Planel_CO2_total_Resultado!AF4</f>
        <v>24.465175210000002</v>
      </c>
      <c r="AD4" s="1">
        <f>Planel_CO2_total_Resultado!AG4</f>
        <v>25.606361979999999</v>
      </c>
      <c r="AE4" s="1">
        <f>Planel_CO2_total_Resultado!AH4</f>
        <v>26.757004869999999</v>
      </c>
      <c r="AF4" s="1">
        <f>Planel_CO2_total_Resultado!AI4</f>
        <v>27.657983640000001</v>
      </c>
      <c r="AG4" s="1">
        <f>Planel_CO2_total_Resultado!AJ4</f>
        <v>25.70438781</v>
      </c>
      <c r="AH4" s="1">
        <f>Planel_CO2_total_Resultado!AK4</f>
        <v>26.357100979999998</v>
      </c>
      <c r="AI4" s="1">
        <f>Planel_CO2_total_Resultado!AL4</f>
        <v>26.875668449999999</v>
      </c>
      <c r="AJ4" s="1">
        <f>Planel_CO2_total_Resultado!AM4</f>
        <v>27.443891990000001</v>
      </c>
      <c r="AK4" s="1">
        <f>Planel_CO2_total_Resultado!AN4</f>
        <v>29.229957819999999</v>
      </c>
      <c r="AL4" s="1">
        <f>Planel_CO2_total_Resultado!AO4</f>
        <v>33.674753019999997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30.973839479999999</v>
      </c>
      <c r="H5" s="1">
        <f>Planel_CO2_total_Resultado!K16</f>
        <v>30.90542619</v>
      </c>
      <c r="I5" s="1">
        <f>Planel_CO2_total_Resultado!L16</f>
        <v>37.611835470000003</v>
      </c>
      <c r="J5" s="1">
        <f>Planel_CO2_total_Resultado!M16</f>
        <v>41.956895449999998</v>
      </c>
      <c r="K5" s="1">
        <f>Planel_CO2_total_Resultado!N16</f>
        <v>41.906438440000002</v>
      </c>
      <c r="L5" s="1">
        <f>Planel_CO2_total_Resultado!O16</f>
        <v>43.378481559999997</v>
      </c>
      <c r="M5" s="1">
        <f>Planel_CO2_total_Resultado!P16</f>
        <v>38.859525769999998</v>
      </c>
      <c r="N5" s="1">
        <f>Planel_CO2_total_Resultado!Q16</f>
        <v>38.74108622</v>
      </c>
      <c r="O5" s="1">
        <f>Planel_CO2_total_Resultado!R16</f>
        <v>41.580537270000001</v>
      </c>
      <c r="P5" s="1">
        <f>Planel_CO2_total_Resultado!S16</f>
        <v>41.103669879999998</v>
      </c>
      <c r="Q5" s="1">
        <f>Planel_CO2_total_Resultado!T16</f>
        <v>32.876868870000003</v>
      </c>
      <c r="R5" s="1">
        <f>Planel_CO2_total_Resultado!U16</f>
        <v>33.37318226</v>
      </c>
      <c r="S5" s="1">
        <f>Planel_CO2_total_Resultado!V16</f>
        <v>31.812331629999999</v>
      </c>
      <c r="T5" s="1">
        <f>Planel_CO2_total_Resultado!W16</f>
        <v>32.194100030000001</v>
      </c>
      <c r="U5" s="1">
        <f>Planel_CO2_total_Resultado!X16</f>
        <v>32.444297970000001</v>
      </c>
      <c r="V5" s="1">
        <f>Planel_CO2_total_Resultado!Y16</f>
        <v>30.546377230000001</v>
      </c>
      <c r="W5" s="1">
        <f>Planel_CO2_total_Resultado!Z16</f>
        <v>31.717606870000001</v>
      </c>
      <c r="X5" s="1">
        <f>Planel_CO2_total_Resultado!AA16</f>
        <v>33.607551139999998</v>
      </c>
      <c r="Y5" s="1">
        <f>Planel_CO2_total_Resultado!AB16</f>
        <v>36.227300409999998</v>
      </c>
      <c r="Z5" s="1">
        <f>Planel_CO2_total_Resultado!AC16</f>
        <v>40.319681160000002</v>
      </c>
      <c r="AA5" s="1">
        <f>Planel_CO2_total_Resultado!AD16</f>
        <v>47.37148784</v>
      </c>
      <c r="AB5" s="1">
        <f>Planel_CO2_total_Resultado!AE16</f>
        <v>41.223178429999997</v>
      </c>
      <c r="AC5" s="1">
        <f>Planel_CO2_total_Resultado!AF16</f>
        <v>41.187280700000002</v>
      </c>
      <c r="AD5" s="1">
        <f>Planel_CO2_total_Resultado!AG16</f>
        <v>42.692842380000002</v>
      </c>
      <c r="AE5" s="1">
        <f>Planel_CO2_total_Resultado!AH16</f>
        <v>43.94068987</v>
      </c>
      <c r="AF5" s="1">
        <f>Planel_CO2_total_Resultado!AI16</f>
        <v>44.877664320000001</v>
      </c>
      <c r="AG5" s="1">
        <f>Planel_CO2_total_Resultado!AJ16</f>
        <v>42.542720330000002</v>
      </c>
      <c r="AH5" s="1">
        <f>Planel_CO2_total_Resultado!AK16</f>
        <v>43.184766850000003</v>
      </c>
      <c r="AI5" s="1">
        <f>Planel_CO2_total_Resultado!AL16</f>
        <v>43.693501439999999</v>
      </c>
      <c r="AJ5" s="1">
        <f>Planel_CO2_total_Resultado!AM16</f>
        <v>44.251129630000001</v>
      </c>
      <c r="AK5" s="1">
        <f>Planel_CO2_total_Resultado!AN16</f>
        <v>46.027003899999997</v>
      </c>
      <c r="AL5" s="1">
        <f>Planel_CO2_total_Resultado!AO16</f>
        <v>49.480056830000002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379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366</v>
      </c>
      <c r="C6" s="40" t="s">
        <v>37</v>
      </c>
      <c r="D6" s="40" t="s">
        <v>38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445</v>
      </c>
      <c r="C7" s="40" t="s">
        <v>37</v>
      </c>
      <c r="D7" s="40" t="s">
        <v>38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493</v>
      </c>
      <c r="C8" s="40" t="s">
        <v>37</v>
      </c>
      <c r="D8" s="40" t="s">
        <v>39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488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381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367</v>
      </c>
      <c r="C11" s="40" t="s">
        <v>37</v>
      </c>
      <c r="D11" s="40" t="s">
        <v>38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465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485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460</v>
      </c>
      <c r="C14" s="40" t="s">
        <v>37</v>
      </c>
      <c r="D14" s="40" t="s">
        <v>39</v>
      </c>
      <c r="E14" s="40">
        <v>1500</v>
      </c>
      <c r="F14" s="40">
        <v>2044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387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362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327</v>
      </c>
      <c r="C17" s="40" t="s">
        <v>40</v>
      </c>
      <c r="D17" s="40" t="s">
        <v>43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473</v>
      </c>
      <c r="C18" s="40" t="s">
        <v>37</v>
      </c>
      <c r="D18" s="40" t="s">
        <v>39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347</v>
      </c>
      <c r="C19" s="40" t="s">
        <v>37</v>
      </c>
      <c r="D19" s="40" t="s">
        <v>39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461</v>
      </c>
      <c r="C20" s="40" t="s">
        <v>37</v>
      </c>
      <c r="D20" s="40" t="s">
        <v>39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467</v>
      </c>
      <c r="C21" s="40" t="s">
        <v>37</v>
      </c>
      <c r="D21" s="40" t="s">
        <v>39</v>
      </c>
      <c r="E21" s="40">
        <v>1500</v>
      </c>
      <c r="F21" s="40">
        <v>2041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443</v>
      </c>
      <c r="C22" s="40" t="s">
        <v>37</v>
      </c>
      <c r="D22" s="40" t="s">
        <v>38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384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479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489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491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359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529</v>
      </c>
      <c r="C28" s="40" t="s">
        <v>40</v>
      </c>
      <c r="D28" s="40" t="s">
        <v>43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530</v>
      </c>
      <c r="C29" s="40" t="s">
        <v>40</v>
      </c>
      <c r="D29" s="40" t="s">
        <v>43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341</v>
      </c>
      <c r="C30" s="40" t="s">
        <v>40</v>
      </c>
      <c r="D30" s="40" t="s">
        <v>43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373</v>
      </c>
      <c r="C31" s="40" t="s">
        <v>37</v>
      </c>
      <c r="D31" s="40" t="s">
        <v>39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490</v>
      </c>
      <c r="C32" s="40" t="s">
        <v>37</v>
      </c>
      <c r="D32" s="40" t="s">
        <v>39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492</v>
      </c>
      <c r="C33" s="40" t="s">
        <v>37</v>
      </c>
      <c r="D33" s="40" t="s">
        <v>39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383</v>
      </c>
      <c r="C34" s="40" t="s">
        <v>37</v>
      </c>
      <c r="D34" s="40" t="s">
        <v>39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502</v>
      </c>
      <c r="C35" s="40" t="s">
        <v>37</v>
      </c>
      <c r="D35" s="40" t="s">
        <v>39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496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501</v>
      </c>
      <c r="C37" s="40" t="s">
        <v>37</v>
      </c>
      <c r="D37" s="40" t="s">
        <v>39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521</v>
      </c>
      <c r="C38" s="40" t="s">
        <v>40</v>
      </c>
      <c r="D38" s="40" t="s">
        <v>43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328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408</v>
      </c>
      <c r="C40" s="40" t="s">
        <v>44</v>
      </c>
      <c r="D40" s="40" t="s">
        <v>37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441</v>
      </c>
      <c r="C41" s="40" t="s">
        <v>37</v>
      </c>
      <c r="D41" s="40" t="s">
        <v>38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457</v>
      </c>
      <c r="C42" s="40" t="s">
        <v>37</v>
      </c>
      <c r="D42" s="40" t="s">
        <v>39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356</v>
      </c>
      <c r="C43" s="40" t="s">
        <v>37</v>
      </c>
      <c r="D43" s="40" t="s">
        <v>39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390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495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522</v>
      </c>
      <c r="C46" s="40" t="s">
        <v>40</v>
      </c>
      <c r="D46" s="40" t="s">
        <v>43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532</v>
      </c>
      <c r="C47" s="40" t="s">
        <v>40</v>
      </c>
      <c r="D47" s="40" t="s">
        <v>43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335</v>
      </c>
      <c r="C48" s="40" t="s">
        <v>37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449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450</v>
      </c>
      <c r="C50" s="40" t="s">
        <v>37</v>
      </c>
      <c r="D50" s="40" t="s">
        <v>38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452</v>
      </c>
      <c r="C51" s="40" t="s">
        <v>37</v>
      </c>
      <c r="D51" s="40" t="s">
        <v>38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332</v>
      </c>
      <c r="C52" s="40" t="s">
        <v>37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372</v>
      </c>
      <c r="C53" s="40" t="s">
        <v>37</v>
      </c>
      <c r="D53" s="40" t="s">
        <v>39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471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523</v>
      </c>
      <c r="C55" s="40" t="s">
        <v>40</v>
      </c>
      <c r="D55" s="40" t="s">
        <v>43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524</v>
      </c>
      <c r="C56" s="40" t="s">
        <v>40</v>
      </c>
      <c r="D56" s="40" t="s">
        <v>43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525</v>
      </c>
      <c r="C57" s="40" t="s">
        <v>40</v>
      </c>
      <c r="D57" s="40" t="s">
        <v>43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533</v>
      </c>
      <c r="C58" s="40" t="s">
        <v>40</v>
      </c>
      <c r="D58" s="40" t="s">
        <v>43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398</v>
      </c>
      <c r="C59" s="40" t="s">
        <v>44</v>
      </c>
      <c r="D59" s="40" t="s">
        <v>37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444</v>
      </c>
      <c r="C60" s="40" t="s">
        <v>37</v>
      </c>
      <c r="D60" s="40" t="s">
        <v>38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446</v>
      </c>
      <c r="C61" s="40" t="s">
        <v>37</v>
      </c>
      <c r="D61" s="40" t="s">
        <v>38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456</v>
      </c>
      <c r="C62" s="40" t="s">
        <v>37</v>
      </c>
      <c r="D62" s="40" t="s">
        <v>39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477</v>
      </c>
      <c r="C63" s="40" t="s">
        <v>37</v>
      </c>
      <c r="D63" s="40" t="s">
        <v>39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340</v>
      </c>
      <c r="C64" s="40" t="s">
        <v>37</v>
      </c>
      <c r="D64" s="40" t="s">
        <v>39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374</v>
      </c>
      <c r="C65" s="40" t="s">
        <v>37</v>
      </c>
      <c r="D65" s="40" t="s">
        <v>39</v>
      </c>
      <c r="E65" s="40">
        <v>1500</v>
      </c>
      <c r="F65" s="40">
        <v>2034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375</v>
      </c>
      <c r="C66" s="40" t="s">
        <v>37</v>
      </c>
      <c r="D66" s="40" t="s">
        <v>39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352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526</v>
      </c>
      <c r="C68" s="40" t="s">
        <v>40</v>
      </c>
      <c r="D68" s="40" t="s">
        <v>43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528</v>
      </c>
      <c r="C69" s="40" t="s">
        <v>40</v>
      </c>
      <c r="D69" s="40" t="s">
        <v>43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458</v>
      </c>
      <c r="C70" s="40" t="s">
        <v>37</v>
      </c>
      <c r="D70" s="40" t="s">
        <v>39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507</v>
      </c>
      <c r="C71" s="40" t="s">
        <v>44</v>
      </c>
      <c r="D71" s="40" t="s">
        <v>40</v>
      </c>
      <c r="E71" s="40">
        <v>1500</v>
      </c>
      <c r="F71" s="40">
        <v>2033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509</v>
      </c>
      <c r="C72" s="40" t="s">
        <v>44</v>
      </c>
      <c r="D72" s="40" t="s">
        <v>40</v>
      </c>
      <c r="E72" s="40">
        <v>1500</v>
      </c>
      <c r="F72" s="40">
        <v>2033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512</v>
      </c>
      <c r="C73" s="40" t="s">
        <v>44</v>
      </c>
      <c r="D73" s="40" t="s">
        <v>40</v>
      </c>
      <c r="E73" s="40">
        <v>1500</v>
      </c>
      <c r="F73" s="40">
        <v>2033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513</v>
      </c>
      <c r="C74" s="40" t="s">
        <v>44</v>
      </c>
      <c r="D74" s="40" t="s">
        <v>40</v>
      </c>
      <c r="E74" s="40">
        <v>1500</v>
      </c>
      <c r="F74" s="40">
        <v>2033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399</v>
      </c>
      <c r="C75" s="40" t="s">
        <v>44</v>
      </c>
      <c r="D75" s="40" t="s">
        <v>37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400</v>
      </c>
      <c r="C76" s="40" t="s">
        <v>44</v>
      </c>
      <c r="D76" s="40" t="s">
        <v>37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401</v>
      </c>
      <c r="C77" s="40" t="s">
        <v>44</v>
      </c>
      <c r="D77" s="40" t="s">
        <v>37</v>
      </c>
      <c r="E77" s="40">
        <v>1500</v>
      </c>
      <c r="F77" s="40">
        <v>2032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468</v>
      </c>
      <c r="C78" s="40" t="s">
        <v>37</v>
      </c>
      <c r="D78" s="40" t="s">
        <v>39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385</v>
      </c>
      <c r="C79" s="40" t="s">
        <v>37</v>
      </c>
      <c r="D79" s="40" t="s">
        <v>39</v>
      </c>
      <c r="E79" s="40">
        <v>1500</v>
      </c>
      <c r="F79" s="40">
        <v>2032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382</v>
      </c>
      <c r="C80" s="40" t="s">
        <v>37</v>
      </c>
      <c r="D80" s="40" t="s">
        <v>39</v>
      </c>
      <c r="E80" s="40">
        <v>1500</v>
      </c>
      <c r="F80" s="40">
        <v>2032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514</v>
      </c>
      <c r="C81" s="40" t="s">
        <v>44</v>
      </c>
      <c r="D81" s="40" t="s">
        <v>40</v>
      </c>
      <c r="E81" s="40">
        <v>1500</v>
      </c>
      <c r="F81" s="40">
        <v>2032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344</v>
      </c>
      <c r="C82" s="40" t="s">
        <v>37</v>
      </c>
      <c r="D82" s="40" t="s">
        <v>39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392</v>
      </c>
      <c r="C83" s="40" t="s">
        <v>37</v>
      </c>
      <c r="D83" s="40" t="s">
        <v>39</v>
      </c>
      <c r="E83" s="40">
        <v>1500</v>
      </c>
      <c r="F83" s="40">
        <v>2030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500</v>
      </c>
      <c r="C84" s="40" t="s">
        <v>37</v>
      </c>
      <c r="D84" s="40" t="s">
        <v>39</v>
      </c>
      <c r="E84" s="40">
        <v>1500</v>
      </c>
      <c r="F84" s="40">
        <v>2030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410</v>
      </c>
      <c r="C85" s="40" t="s">
        <v>44</v>
      </c>
      <c r="D85" s="40" t="s">
        <v>37</v>
      </c>
      <c r="E85" s="40">
        <v>1500</v>
      </c>
      <c r="F85" s="40">
        <v>2026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403</v>
      </c>
      <c r="C86" s="40" t="s">
        <v>44</v>
      </c>
      <c r="D86" s="40" t="s">
        <v>37</v>
      </c>
      <c r="E86" s="40">
        <v>1500</v>
      </c>
      <c r="F86" s="40">
        <v>2026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405</v>
      </c>
      <c r="C87" s="40" t="s">
        <v>44</v>
      </c>
      <c r="D87" s="40" t="s">
        <v>37</v>
      </c>
      <c r="E87" s="40">
        <v>1500</v>
      </c>
      <c r="F87" s="40">
        <v>2026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409</v>
      </c>
      <c r="C88" s="40" t="s">
        <v>44</v>
      </c>
      <c r="D88" s="40" t="s">
        <v>37</v>
      </c>
      <c r="E88" s="40">
        <v>1500</v>
      </c>
      <c r="F88" s="40">
        <v>2019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402</v>
      </c>
      <c r="C89" s="40" t="s">
        <v>44</v>
      </c>
      <c r="D89" s="40" t="s">
        <v>37</v>
      </c>
      <c r="E89" s="40">
        <v>1500</v>
      </c>
      <c r="F89" s="40">
        <v>2019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404</v>
      </c>
      <c r="C90" s="40" t="s">
        <v>44</v>
      </c>
      <c r="D90" s="40" t="s">
        <v>37</v>
      </c>
      <c r="E90" s="40">
        <v>1500</v>
      </c>
      <c r="F90" s="40">
        <v>2019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418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419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420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421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422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423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424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425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426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427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428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429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430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411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431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432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412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413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414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415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433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434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435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436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416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437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417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438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439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440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368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442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369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447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380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448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331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370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342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330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371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451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453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454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353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455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389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336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338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354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459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462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355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463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337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345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469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470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472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474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339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478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357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346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481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482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386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483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484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487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350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376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349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343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391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494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358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351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497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360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388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498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361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499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363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364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377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505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506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510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511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406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515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407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516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517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365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394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378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395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396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393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333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4235.6042340000004</v>
      </c>
      <c r="N29">
        <v>4416.5809330000002</v>
      </c>
      <c r="O29">
        <v>4388.3833839999998</v>
      </c>
      <c r="P29">
        <v>4110.8396640000001</v>
      </c>
      <c r="Q29">
        <v>2082.9740120000001</v>
      </c>
      <c r="R29">
        <v>2074.4021499999999</v>
      </c>
      <c r="S29">
        <v>1997.517552</v>
      </c>
      <c r="T29">
        <v>1997.517552</v>
      </c>
      <c r="U29">
        <v>1903.9688000000001</v>
      </c>
      <c r="V29">
        <v>1903.9688000000001</v>
      </c>
      <c r="W29">
        <v>2935.0778500000001</v>
      </c>
      <c r="X29">
        <v>2961.7033190000002</v>
      </c>
      <c r="Y29">
        <v>2428.708161</v>
      </c>
      <c r="Z29">
        <v>1708.5013309999999</v>
      </c>
      <c r="AA29">
        <v>2234.5432449999998</v>
      </c>
      <c r="AB29">
        <v>2994.5468949999999</v>
      </c>
      <c r="AC29">
        <v>4020.2059669999999</v>
      </c>
      <c r="AD29">
        <v>4689.3246769999996</v>
      </c>
      <c r="AE29">
        <v>6742.3709980000003</v>
      </c>
      <c r="AF29">
        <v>5395.297098</v>
      </c>
      <c r="AG29">
        <v>5789.8950400000003</v>
      </c>
      <c r="AH29">
        <v>6184.4929830000001</v>
      </c>
      <c r="AI29">
        <v>6388.5927060000004</v>
      </c>
      <c r="AJ29">
        <v>6583.6458810000004</v>
      </c>
      <c r="AK29">
        <v>7007.0578839999998</v>
      </c>
      <c r="AL29">
        <v>7463.2170630000001</v>
      </c>
      <c r="AM29">
        <v>7790.2267439999996</v>
      </c>
      <c r="AN29">
        <v>8167.6170229999998</v>
      </c>
      <c r="AO29">
        <v>9264.3449569999993</v>
      </c>
      <c r="AP29">
        <v>10547.9329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374.24111720000002</v>
      </c>
      <c r="Q30">
        <v>374.24111720000002</v>
      </c>
      <c r="R30">
        <v>387.17208069999998</v>
      </c>
      <c r="S30">
        <v>643.19451609999999</v>
      </c>
      <c r="T30">
        <v>643.19451609999999</v>
      </c>
      <c r="U30">
        <v>643.19451609999999</v>
      </c>
      <c r="V30">
        <v>643.19451609999999</v>
      </c>
      <c r="W30">
        <v>1058.0755300000001</v>
      </c>
      <c r="X30">
        <v>1131.8321550000001</v>
      </c>
      <c r="Y30">
        <v>1205.58878</v>
      </c>
      <c r="Z30">
        <v>1279.3454039999999</v>
      </c>
      <c r="AA30">
        <v>1353.1020289999999</v>
      </c>
      <c r="AB30">
        <v>1426.8586539999999</v>
      </c>
      <c r="AC30">
        <v>1434.4166740000001</v>
      </c>
      <c r="AD30">
        <v>1778.324402</v>
      </c>
      <c r="AE30">
        <v>2388.444117</v>
      </c>
      <c r="AF30">
        <v>1078.690636</v>
      </c>
      <c r="AG30">
        <v>1152.447261</v>
      </c>
      <c r="AH30">
        <v>1311.365998</v>
      </c>
      <c r="AI30">
        <v>1649.830976</v>
      </c>
      <c r="AJ30">
        <v>1988.2063439999999</v>
      </c>
      <c r="AK30">
        <v>1889.7464669999999</v>
      </c>
      <c r="AL30">
        <v>2167.276437</v>
      </c>
      <c r="AM30">
        <v>1678.638798</v>
      </c>
      <c r="AN30">
        <v>1464.2856839999999</v>
      </c>
      <c r="AO30">
        <v>1653.700848</v>
      </c>
      <c r="AP30">
        <v>2193.6090629999999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1747.5529879999999</v>
      </c>
      <c r="U31">
        <v>1720.5805720000001</v>
      </c>
      <c r="V31">
        <v>1714.1475</v>
      </c>
      <c r="W31">
        <v>1945.894742</v>
      </c>
      <c r="X31">
        <v>1691.726373</v>
      </c>
      <c r="Y31">
        <v>1743.9171369999999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2374.536278</v>
      </c>
      <c r="AE31">
        <v>2972.627446</v>
      </c>
      <c r="AF31">
        <v>2699.5028170000001</v>
      </c>
      <c r="AG31">
        <v>2409.0220559999998</v>
      </c>
      <c r="AH31">
        <v>2548.4456180000002</v>
      </c>
      <c r="AI31">
        <v>2555.4301639999999</v>
      </c>
      <c r="AJ31">
        <v>2555.4301639999999</v>
      </c>
      <c r="AK31">
        <v>2555.4301639999999</v>
      </c>
      <c r="AL31">
        <v>2555.4301639999999</v>
      </c>
      <c r="AM31">
        <v>2555.4301639999999</v>
      </c>
      <c r="AN31">
        <v>2555.4301639999999</v>
      </c>
      <c r="AO31">
        <v>2555.4301639999999</v>
      </c>
      <c r="AP31">
        <v>2555.4301639999999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1544.4295930000001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1847.9750839999999</v>
      </c>
      <c r="T32">
        <v>1715.7221730000001</v>
      </c>
      <c r="U32">
        <v>1667.3803760000001</v>
      </c>
      <c r="V32">
        <v>1667.3803760000001</v>
      </c>
      <c r="W32">
        <v>1183.9839899999999</v>
      </c>
      <c r="X32">
        <v>1183.9839899999999</v>
      </c>
      <c r="Y32">
        <v>1285.0786390000001</v>
      </c>
      <c r="Z32">
        <v>768.81453650000003</v>
      </c>
      <c r="AA32">
        <v>768.81453650000003</v>
      </c>
      <c r="AB32">
        <v>738.59900630000004</v>
      </c>
      <c r="AC32">
        <v>703.17114049999998</v>
      </c>
      <c r="AD32">
        <v>703.17114049999998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669.48362199999997</v>
      </c>
      <c r="AK32">
        <v>463.5603863</v>
      </c>
      <c r="AL32">
        <v>9.0396214609999994</v>
      </c>
      <c r="AM32">
        <v>386.4260203</v>
      </c>
      <c r="AN32">
        <v>463.5603863</v>
      </c>
      <c r="AP32">
        <v>269.94924650000002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645.35055360000001</v>
      </c>
      <c r="G35">
        <v>658.37068829999998</v>
      </c>
      <c r="H35">
        <v>1164.1137839999999</v>
      </c>
      <c r="I35">
        <v>1177.1282639999999</v>
      </c>
      <c r="J35">
        <v>1049.9701210000001</v>
      </c>
      <c r="K35">
        <v>1164.1137839999999</v>
      </c>
      <c r="L35">
        <v>1164.1137839999999</v>
      </c>
      <c r="M35">
        <v>1164.1137839999999</v>
      </c>
      <c r="N35">
        <v>1177.1234079999999</v>
      </c>
      <c r="O35">
        <v>1300.139122</v>
      </c>
      <c r="P35">
        <v>1502.594284</v>
      </c>
      <c r="Q35">
        <v>1562.4611130000001</v>
      </c>
      <c r="R35">
        <v>1549.446633</v>
      </c>
      <c r="S35">
        <v>1816.998323</v>
      </c>
      <c r="T35">
        <v>1816.9934659999999</v>
      </c>
      <c r="U35">
        <v>1816.998323</v>
      </c>
      <c r="V35">
        <v>1816.998323</v>
      </c>
      <c r="W35">
        <v>1301.3418469999999</v>
      </c>
      <c r="X35">
        <v>1301.3418469999999</v>
      </c>
      <c r="Y35">
        <v>1301.3418469999999</v>
      </c>
      <c r="Z35">
        <v>1402.4710299999999</v>
      </c>
      <c r="AA35">
        <v>1298.967028</v>
      </c>
      <c r="AB35">
        <v>1278.0505840000001</v>
      </c>
      <c r="AC35">
        <v>937.46460730000001</v>
      </c>
      <c r="AD35">
        <v>1053.0709240000001</v>
      </c>
      <c r="AE35">
        <v>1144.395919</v>
      </c>
      <c r="AF35">
        <v>855.22476229999995</v>
      </c>
      <c r="AG35">
        <v>508.57715289999999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393.23857079999999</v>
      </c>
      <c r="AM35">
        <v>425.14894720000001</v>
      </c>
      <c r="AN35">
        <v>456.36206600000003</v>
      </c>
      <c r="AO35">
        <v>486.80781330000002</v>
      </c>
      <c r="AP35">
        <v>516.20510030000003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8164.531403</v>
      </c>
      <c r="G40">
        <v>10597.15833</v>
      </c>
      <c r="H40">
        <v>7595.5078940000003</v>
      </c>
      <c r="I40">
        <v>7876.4438190000001</v>
      </c>
      <c r="J40">
        <v>7152.9744339999997</v>
      </c>
      <c r="K40">
        <v>7550.3823009999996</v>
      </c>
      <c r="L40">
        <v>8691.8669790000004</v>
      </c>
      <c r="M40">
        <v>9814.504535</v>
      </c>
      <c r="N40">
        <v>9831.7638060000008</v>
      </c>
      <c r="O40">
        <v>9895.9866230000007</v>
      </c>
      <c r="P40">
        <v>10000.3649</v>
      </c>
      <c r="Q40">
        <v>7723.036161</v>
      </c>
      <c r="R40">
        <v>7725.4114310000004</v>
      </c>
      <c r="S40">
        <v>8196.2858560000004</v>
      </c>
      <c r="T40">
        <v>7920.9806950000002</v>
      </c>
      <c r="U40">
        <v>7752.1225869999998</v>
      </c>
      <c r="V40">
        <v>7745.6895160000004</v>
      </c>
      <c r="W40">
        <v>8424.3739580000001</v>
      </c>
      <c r="X40">
        <v>8270.5876840000001</v>
      </c>
      <c r="Y40">
        <v>7964.6345629999996</v>
      </c>
      <c r="Z40">
        <v>6973.1182330000001</v>
      </c>
      <c r="AA40">
        <v>7539.4815619999999</v>
      </c>
      <c r="AB40">
        <v>8392.1786549999997</v>
      </c>
      <c r="AC40">
        <v>9119.4506990000009</v>
      </c>
      <c r="AD40">
        <v>10598.42742</v>
      </c>
      <c r="AE40">
        <v>14016.65302</v>
      </c>
      <c r="AF40">
        <v>10731.88645</v>
      </c>
      <c r="AG40">
        <v>10547.805350000001</v>
      </c>
      <c r="AH40">
        <v>11092.83833</v>
      </c>
      <c r="AI40">
        <v>11642.387580000001</v>
      </c>
      <c r="AJ40">
        <v>12157.43591</v>
      </c>
      <c r="AK40">
        <v>12276.4648</v>
      </c>
      <c r="AL40">
        <v>12588.201859999999</v>
      </c>
      <c r="AM40">
        <v>12835.87067</v>
      </c>
      <c r="AN40">
        <v>13107.25532</v>
      </c>
      <c r="AO40">
        <v>13960.28378</v>
      </c>
      <c r="AP40">
        <v>16083.126469999999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8637.6295140000002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2069.3437319999998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878.62243360000002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191.17224719999999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9396.4131159999997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3519.0385080000001</v>
      </c>
      <c r="V52">
        <v>3208.0274300000001</v>
      </c>
      <c r="W52">
        <v>1934.493594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2069.3437319999998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1.2648411300000001E-2</v>
      </c>
      <c r="T53">
        <v>2.5301479950000001E-2</v>
      </c>
      <c r="U53">
        <v>0.11810018059999999</v>
      </c>
      <c r="V53">
        <v>0.11810018059999999</v>
      </c>
      <c r="W53">
        <v>0.1246613018</v>
      </c>
      <c r="X53">
        <v>0.1246613018</v>
      </c>
      <c r="Y53">
        <v>0.1246613018</v>
      </c>
      <c r="Z53">
        <v>0.1246613018</v>
      </c>
      <c r="AA53">
        <v>0.1246613018</v>
      </c>
      <c r="AB53">
        <v>0.1246613018</v>
      </c>
      <c r="AC53">
        <v>0.1246613018</v>
      </c>
      <c r="AD53">
        <v>0.1246613018</v>
      </c>
      <c r="AE53">
        <v>0.1312224229</v>
      </c>
      <c r="AF53">
        <v>0.1246613018</v>
      </c>
      <c r="AG53">
        <v>0.1246613018</v>
      </c>
      <c r="AH53">
        <v>0.1246613018</v>
      </c>
      <c r="AI53">
        <v>0.12786995670000001</v>
      </c>
      <c r="AJ53">
        <v>0.1312224229</v>
      </c>
      <c r="AK53">
        <v>0.1312224229</v>
      </c>
      <c r="AL53">
        <v>0.1312224229</v>
      </c>
      <c r="AM53">
        <v>0.1312224229</v>
      </c>
      <c r="AN53">
        <v>0.1312224229</v>
      </c>
      <c r="AO53">
        <v>0.1312224229</v>
      </c>
      <c r="AP53">
        <v>0.1312224229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1.2648411300000001E-2</v>
      </c>
      <c r="T64">
        <v>2.5301479950000001E-2</v>
      </c>
      <c r="U64">
        <v>0.11810018059999999</v>
      </c>
      <c r="V64">
        <v>0.11810018059999999</v>
      </c>
      <c r="W64">
        <v>0.1246613018</v>
      </c>
      <c r="X64">
        <v>0.1246613018</v>
      </c>
      <c r="Y64">
        <v>0.1246613018</v>
      </c>
      <c r="Z64">
        <v>0.1246613018</v>
      </c>
      <c r="AA64">
        <v>0.1246613018</v>
      </c>
      <c r="AB64">
        <v>0.1246613018</v>
      </c>
      <c r="AC64">
        <v>0.1246613018</v>
      </c>
      <c r="AD64">
        <v>0.1246613018</v>
      </c>
      <c r="AE64">
        <v>0.1312224229</v>
      </c>
      <c r="AF64">
        <v>0.1246613018</v>
      </c>
      <c r="AG64">
        <v>0.1246613018</v>
      </c>
      <c r="AH64">
        <v>0.1246613018</v>
      </c>
      <c r="AI64">
        <v>0.12786995670000001</v>
      </c>
      <c r="AJ64">
        <v>0.1312224229</v>
      </c>
      <c r="AK64">
        <v>0.1312224229</v>
      </c>
      <c r="AL64">
        <v>0.1312224229</v>
      </c>
      <c r="AM64">
        <v>0.1312224229</v>
      </c>
      <c r="AN64">
        <v>0.1312224229</v>
      </c>
      <c r="AO64">
        <v>0.1312224229</v>
      </c>
      <c r="AP64">
        <v>0.1312224229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74469.586930000005</v>
      </c>
      <c r="O77">
        <v>74469.586930000005</v>
      </c>
      <c r="P77">
        <v>82459.307719999997</v>
      </c>
      <c r="Q77">
        <v>82459.307719999997</v>
      </c>
      <c r="R77">
        <v>82459.307719999997</v>
      </c>
      <c r="S77">
        <v>82459.307719999997</v>
      </c>
      <c r="T77">
        <v>82459.307719999997</v>
      </c>
      <c r="U77">
        <v>82459.307719999997</v>
      </c>
      <c r="V77">
        <v>82459.307719999997</v>
      </c>
      <c r="W77">
        <v>87649.243600000002</v>
      </c>
      <c r="X77">
        <v>87649.243600000002</v>
      </c>
      <c r="Y77">
        <v>87649.243600000002</v>
      </c>
      <c r="Z77">
        <v>87649.243600000002</v>
      </c>
      <c r="AA77">
        <v>87649.243600000002</v>
      </c>
      <c r="AB77">
        <v>90082.547040000005</v>
      </c>
      <c r="AC77">
        <v>90082.547040000005</v>
      </c>
      <c r="AD77">
        <v>90082.547040000005</v>
      </c>
      <c r="AE77">
        <v>90082.547040000005</v>
      </c>
      <c r="AF77">
        <v>90082.547040000005</v>
      </c>
      <c r="AG77">
        <v>90082.547040000005</v>
      </c>
      <c r="AH77">
        <v>90082.547040000005</v>
      </c>
      <c r="AI77">
        <v>90082.547040000005</v>
      </c>
      <c r="AJ77">
        <v>90082.547040000005</v>
      </c>
      <c r="AK77">
        <v>90082.547040000005</v>
      </c>
      <c r="AL77">
        <v>88578.381729999994</v>
      </c>
      <c r="AM77">
        <v>88578.381729999994</v>
      </c>
      <c r="AN77">
        <v>88578.381729999994</v>
      </c>
      <c r="AO77">
        <v>88578.381729999994</v>
      </c>
      <c r="AP77">
        <v>88578.381729999994</v>
      </c>
    </row>
    <row r="78" spans="2:42" x14ac:dyDescent="0.25">
      <c r="B78" t="s">
        <v>6</v>
      </c>
      <c r="C78" t="s">
        <v>38</v>
      </c>
      <c r="D78">
        <v>5125.8125460000001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10074.47394</v>
      </c>
      <c r="K79">
        <v>10927.4614</v>
      </c>
      <c r="L79">
        <v>10927.4614</v>
      </c>
      <c r="M79">
        <v>11780.44887</v>
      </c>
      <c r="N79">
        <v>11780.44887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6502.6437299999998</v>
      </c>
      <c r="K80">
        <v>6502.6960719999997</v>
      </c>
      <c r="L80">
        <v>6502.6437299999998</v>
      </c>
      <c r="M80">
        <v>6502.6437299999998</v>
      </c>
      <c r="N80">
        <v>6502.6960719999997</v>
      </c>
      <c r="O80">
        <v>6502.6960719999997</v>
      </c>
      <c r="P80">
        <v>5901.0584390000004</v>
      </c>
      <c r="Q80">
        <v>5901.0584390000004</v>
      </c>
      <c r="R80">
        <v>5901.0060970000004</v>
      </c>
      <c r="S80">
        <v>5901.0584390000004</v>
      </c>
      <c r="T80">
        <v>5901.0060970000004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69330.924249999996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90637.977499999994</v>
      </c>
      <c r="J88">
        <v>92937.687520000007</v>
      </c>
      <c r="K88">
        <v>96757.402660000007</v>
      </c>
      <c r="L88">
        <v>97667.368300000002</v>
      </c>
      <c r="M88">
        <v>98619.438089999996</v>
      </c>
      <c r="N88">
        <v>101427.8714</v>
      </c>
      <c r="O88">
        <v>100574.8839</v>
      </c>
      <c r="P88">
        <v>98929.086249999993</v>
      </c>
      <c r="Q88">
        <v>98929.086249999993</v>
      </c>
      <c r="R88">
        <v>98929.033909999998</v>
      </c>
      <c r="S88">
        <v>98929.086249999993</v>
      </c>
      <c r="T88">
        <v>98929.033909999998</v>
      </c>
      <c r="U88">
        <v>98929.086249999993</v>
      </c>
      <c r="V88">
        <v>98929.086249999993</v>
      </c>
      <c r="W88">
        <v>93806.217869999993</v>
      </c>
      <c r="X88">
        <v>93806.217869999993</v>
      </c>
      <c r="Y88">
        <v>93806.217869999993</v>
      </c>
      <c r="Z88">
        <v>93806.217869999993</v>
      </c>
      <c r="AA88">
        <v>93806.217869999993</v>
      </c>
      <c r="AB88">
        <v>93391.832800000004</v>
      </c>
      <c r="AC88">
        <v>93391.832800000004</v>
      </c>
      <c r="AD88">
        <v>93391.832800000004</v>
      </c>
      <c r="AE88">
        <v>93391.832800000004</v>
      </c>
      <c r="AF88">
        <v>93391.832800000004</v>
      </c>
      <c r="AG88">
        <v>93391.832800000004</v>
      </c>
      <c r="AH88">
        <v>93391.832800000004</v>
      </c>
      <c r="AI88">
        <v>93391.832800000004</v>
      </c>
      <c r="AJ88">
        <v>93391.832800000004</v>
      </c>
      <c r="AK88">
        <v>93391.832800000004</v>
      </c>
      <c r="AL88">
        <v>88578.381729999994</v>
      </c>
      <c r="AM88">
        <v>88578.381729999994</v>
      </c>
      <c r="AN88">
        <v>88578.381729999994</v>
      </c>
      <c r="AO88">
        <v>88578.381729999994</v>
      </c>
      <c r="AP88">
        <v>88578.381729999994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4678.4363860000003</v>
      </c>
      <c r="N29">
        <v>5557.5131099999999</v>
      </c>
      <c r="O29">
        <v>5428.2631220000003</v>
      </c>
      <c r="P29">
        <v>5121.0901020000001</v>
      </c>
      <c r="Q29">
        <v>4435.937379</v>
      </c>
      <c r="R29">
        <v>4503.5217380000004</v>
      </c>
      <c r="S29">
        <v>4931.6205440000003</v>
      </c>
      <c r="T29">
        <v>4908.4165700000003</v>
      </c>
      <c r="U29">
        <v>4817.8521430000001</v>
      </c>
      <c r="V29">
        <v>4664.1727849999997</v>
      </c>
      <c r="W29">
        <v>6059.3197019999998</v>
      </c>
      <c r="X29">
        <v>6353.7889880000002</v>
      </c>
      <c r="Y29">
        <v>6018.2608360000004</v>
      </c>
      <c r="Z29">
        <v>5909.7098580000002</v>
      </c>
      <c r="AA29">
        <v>6066.7407519999997</v>
      </c>
      <c r="AB29">
        <v>6431.8288979999998</v>
      </c>
      <c r="AC29">
        <v>7175.6812239999999</v>
      </c>
      <c r="AD29">
        <v>8236.9299350000001</v>
      </c>
      <c r="AE29">
        <v>11819.03098</v>
      </c>
      <c r="AF29">
        <v>8314.6182599999993</v>
      </c>
      <c r="AG29">
        <v>8887.4332159999994</v>
      </c>
      <c r="AH29">
        <v>9390.6513269999996</v>
      </c>
      <c r="AI29">
        <v>9845.2077430000008</v>
      </c>
      <c r="AJ29">
        <v>10404.10218</v>
      </c>
      <c r="AK29">
        <v>10708.383390000001</v>
      </c>
      <c r="AL29">
        <v>11082.014279999999</v>
      </c>
      <c r="AM29">
        <v>11418.41858</v>
      </c>
      <c r="AN29">
        <v>11751.392760000001</v>
      </c>
      <c r="AO29">
        <v>12874.993280000001</v>
      </c>
      <c r="AP29">
        <v>14812.423339999999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748.48223429999996</v>
      </c>
      <c r="Q30">
        <v>748.48223429999996</v>
      </c>
      <c r="R30">
        <v>774.3441613</v>
      </c>
      <c r="S30">
        <v>1286.389032</v>
      </c>
      <c r="T30">
        <v>1286.389032</v>
      </c>
      <c r="U30">
        <v>1286.389032</v>
      </c>
      <c r="V30">
        <v>1286.389032</v>
      </c>
      <c r="W30">
        <v>2531.0320740000002</v>
      </c>
      <c r="X30">
        <v>2263.6643100000001</v>
      </c>
      <c r="Y30">
        <v>2411.1775590000002</v>
      </c>
      <c r="Z30">
        <v>2558.6908090000002</v>
      </c>
      <c r="AA30">
        <v>2706.2040579999998</v>
      </c>
      <c r="AB30">
        <v>2853.7173069999999</v>
      </c>
      <c r="AC30">
        <v>3001.2305569999999</v>
      </c>
      <c r="AD30">
        <v>3290.804063</v>
      </c>
      <c r="AE30">
        <v>3480.999472</v>
      </c>
      <c r="AF30">
        <v>3443.770305</v>
      </c>
      <c r="AG30">
        <v>3591.283555</v>
      </c>
      <c r="AH30">
        <v>3738.7968040000001</v>
      </c>
      <c r="AI30">
        <v>3924.3086870000002</v>
      </c>
      <c r="AJ30">
        <v>3752.5111780000002</v>
      </c>
      <c r="AK30">
        <v>4615.0732109999999</v>
      </c>
      <c r="AL30">
        <v>4650.0157520000002</v>
      </c>
      <c r="AM30">
        <v>4346.0045239999999</v>
      </c>
      <c r="AN30">
        <v>4476.372042</v>
      </c>
      <c r="AO30">
        <v>4356.943233</v>
      </c>
      <c r="AP30">
        <v>4450.3066580000004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2935.0493879999999</v>
      </c>
      <c r="P31">
        <v>2987.1580899999999</v>
      </c>
      <c r="Q31">
        <v>2627.0316830000002</v>
      </c>
      <c r="R31">
        <v>2777.883695</v>
      </c>
      <c r="S31">
        <v>2597.2795850000002</v>
      </c>
      <c r="T31">
        <v>2597.2795850000002</v>
      </c>
      <c r="U31">
        <v>2392.973735</v>
      </c>
      <c r="V31">
        <v>2597.2795850000002</v>
      </c>
      <c r="W31">
        <v>2737.4171719999999</v>
      </c>
      <c r="X31">
        <v>2748.3226159999999</v>
      </c>
      <c r="Y31">
        <v>2757.547881</v>
      </c>
      <c r="Z31">
        <v>2309.6179619999998</v>
      </c>
      <c r="AA31">
        <v>2424.8998160000001</v>
      </c>
      <c r="AB31">
        <v>2282.0963029999998</v>
      </c>
      <c r="AC31">
        <v>3092.1209269999999</v>
      </c>
      <c r="AD31">
        <v>3232.2585140000001</v>
      </c>
      <c r="AE31">
        <v>4083.357665</v>
      </c>
      <c r="AF31">
        <v>3497.1363299999998</v>
      </c>
      <c r="AG31">
        <v>2912.3342739999998</v>
      </c>
      <c r="AH31">
        <v>3127.7815719999999</v>
      </c>
      <c r="AI31">
        <v>3127.7815719999999</v>
      </c>
      <c r="AJ31">
        <v>3495.8271289999998</v>
      </c>
      <c r="AK31">
        <v>3127.7815719999999</v>
      </c>
      <c r="AL31">
        <v>3187.1917560000002</v>
      </c>
      <c r="AM31">
        <v>3127.7815719999999</v>
      </c>
      <c r="AN31">
        <v>3127.7815719999999</v>
      </c>
      <c r="AO31">
        <v>3127.7815719999999</v>
      </c>
      <c r="AP31">
        <v>3257.013715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1667.402088</v>
      </c>
      <c r="N32">
        <v>1990.0432490000001</v>
      </c>
      <c r="O32">
        <v>1841.580252</v>
      </c>
      <c r="P32">
        <v>2132.990217</v>
      </c>
      <c r="Q32">
        <v>2132.990217</v>
      </c>
      <c r="R32">
        <v>2211.680515</v>
      </c>
      <c r="S32">
        <v>2270.4225649999998</v>
      </c>
      <c r="T32">
        <v>2179.6561489999999</v>
      </c>
      <c r="U32">
        <v>2179.6561489999999</v>
      </c>
      <c r="V32">
        <v>2179.6561489999999</v>
      </c>
      <c r="W32">
        <v>1760.687455</v>
      </c>
      <c r="X32">
        <v>1887.686494</v>
      </c>
      <c r="Y32">
        <v>1620.6712809999999</v>
      </c>
      <c r="Z32">
        <v>1230.1622239999999</v>
      </c>
      <c r="AA32">
        <v>1184.6062910000001</v>
      </c>
      <c r="AB32">
        <v>1230.1622239999999</v>
      </c>
      <c r="AC32">
        <v>1230.1622239999999</v>
      </c>
      <c r="AD32">
        <v>1230.1622239999999</v>
      </c>
      <c r="AE32">
        <v>1355.448003</v>
      </c>
      <c r="AF32">
        <v>1295.8056200000001</v>
      </c>
      <c r="AG32">
        <v>1217.067622</v>
      </c>
      <c r="AH32">
        <v>1151.4242260000001</v>
      </c>
      <c r="AI32">
        <v>1228.457175</v>
      </c>
      <c r="AJ32">
        <v>1217.067622</v>
      </c>
      <c r="AK32">
        <v>1058.407565</v>
      </c>
      <c r="AL32">
        <v>992.76416870000003</v>
      </c>
      <c r="AM32">
        <v>992.76416870000003</v>
      </c>
      <c r="AN32">
        <v>992.76416870000003</v>
      </c>
      <c r="AO32">
        <v>801.36572760000001</v>
      </c>
      <c r="AP32">
        <v>992.76416870000003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1291.2719279999999</v>
      </c>
      <c r="K35">
        <v>1265.2429669999999</v>
      </c>
      <c r="L35">
        <v>1190.142744</v>
      </c>
      <c r="M35">
        <v>1291.2719279999999</v>
      </c>
      <c r="N35">
        <v>1392.4011109999999</v>
      </c>
      <c r="O35">
        <v>1585.6588240000001</v>
      </c>
      <c r="P35">
        <v>1686.2356520000001</v>
      </c>
      <c r="Q35">
        <v>1850.7298699999999</v>
      </c>
      <c r="R35">
        <v>1934.7794819999999</v>
      </c>
      <c r="S35">
        <v>2538.544609</v>
      </c>
      <c r="T35">
        <v>2507.5231720000002</v>
      </c>
      <c r="U35">
        <v>2374.4523559999998</v>
      </c>
      <c r="V35">
        <v>2561.2365410000002</v>
      </c>
      <c r="W35">
        <v>2213.6355629999998</v>
      </c>
      <c r="X35">
        <v>1772.750389</v>
      </c>
      <c r="Y35">
        <v>1652.300896</v>
      </c>
      <c r="Z35">
        <v>1401.662775</v>
      </c>
      <c r="AA35">
        <v>1586.7742270000001</v>
      </c>
      <c r="AB35">
        <v>2070.9164949999999</v>
      </c>
      <c r="AC35">
        <v>1439.015404</v>
      </c>
      <c r="AD35">
        <v>1934.5709750000001</v>
      </c>
      <c r="AE35">
        <v>1968.7920120000001</v>
      </c>
      <c r="AF35">
        <v>1772.79258</v>
      </c>
      <c r="AG35">
        <v>1772.79258</v>
      </c>
      <c r="AH35">
        <v>1691.3164569999999</v>
      </c>
      <c r="AI35">
        <v>1772.79258</v>
      </c>
      <c r="AJ35">
        <v>1772.79258</v>
      </c>
      <c r="AK35">
        <v>1351.897866</v>
      </c>
      <c r="AL35">
        <v>1250.9757589999999</v>
      </c>
      <c r="AM35">
        <v>1516.2506519999999</v>
      </c>
      <c r="AN35">
        <v>1314.099254</v>
      </c>
      <c r="AO35">
        <v>1344.545001</v>
      </c>
      <c r="AP35">
        <v>1388.9822220000001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7902.682941</v>
      </c>
      <c r="K40">
        <v>8802.5189809999993</v>
      </c>
      <c r="L40">
        <v>9758.8224900000005</v>
      </c>
      <c r="M40">
        <v>11018.87153</v>
      </c>
      <c r="N40">
        <v>11683.195519999999</v>
      </c>
      <c r="O40">
        <v>12020.01816</v>
      </c>
      <c r="P40">
        <v>12675.95629</v>
      </c>
      <c r="Q40">
        <v>11795.17138</v>
      </c>
      <c r="R40">
        <v>12202.20959</v>
      </c>
      <c r="S40">
        <v>13624.25634</v>
      </c>
      <c r="T40">
        <v>13479.264510000001</v>
      </c>
      <c r="U40">
        <v>13051.323410000001</v>
      </c>
      <c r="V40">
        <v>13288.73409</v>
      </c>
      <c r="W40">
        <v>15302.091969999999</v>
      </c>
      <c r="X40">
        <v>15026.212799999999</v>
      </c>
      <c r="Y40">
        <v>14459.95845</v>
      </c>
      <c r="Z40">
        <v>13409.843629999999</v>
      </c>
      <c r="AA40">
        <v>13969.22514</v>
      </c>
      <c r="AB40">
        <v>14868.721229999999</v>
      </c>
      <c r="AC40">
        <v>15938.21034</v>
      </c>
      <c r="AD40">
        <v>17924.725709999999</v>
      </c>
      <c r="AE40">
        <v>22707.628130000001</v>
      </c>
      <c r="AF40">
        <v>18324.123100000001</v>
      </c>
      <c r="AG40">
        <v>18380.911250000001</v>
      </c>
      <c r="AH40">
        <v>19099.970389999999</v>
      </c>
      <c r="AI40">
        <v>19898.547760000001</v>
      </c>
      <c r="AJ40">
        <v>20642.30069</v>
      </c>
      <c r="AK40">
        <v>20861.543610000001</v>
      </c>
      <c r="AL40">
        <v>21162.961719999999</v>
      </c>
      <c r="AM40">
        <v>21401.219499999999</v>
      </c>
      <c r="AN40">
        <v>21662.409800000001</v>
      </c>
      <c r="AO40">
        <v>22505.628820000002</v>
      </c>
      <c r="AP40">
        <v>24901.490109999999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9115.4054730000007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1299.1290779999999</v>
      </c>
      <c r="Q43">
        <v>1415.8376209999999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201.52939749999999</v>
      </c>
      <c r="N44">
        <v>573.47146039999996</v>
      </c>
      <c r="O44">
        <v>382.31430690000002</v>
      </c>
      <c r="P44">
        <v>382.31430690000002</v>
      </c>
      <c r="Q44">
        <v>439.22358109999999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10139.502140000001</v>
      </c>
      <c r="N52">
        <v>10824.12983</v>
      </c>
      <c r="O52">
        <v>10836.72</v>
      </c>
      <c r="P52">
        <v>11000.59618</v>
      </c>
      <c r="Q52">
        <v>11174.214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1.335110082E-2</v>
      </c>
      <c r="T53">
        <v>2.670711773E-2</v>
      </c>
      <c r="U53">
        <v>0.1246613018</v>
      </c>
      <c r="V53">
        <v>0.1246613018</v>
      </c>
      <c r="W53">
        <v>0.13103296010000001</v>
      </c>
      <c r="X53">
        <v>0.12848371140000001</v>
      </c>
      <c r="Y53">
        <v>0.12551692610000001</v>
      </c>
      <c r="Z53">
        <v>0.1246613018</v>
      </c>
      <c r="AA53">
        <v>0.12651475249999999</v>
      </c>
      <c r="AB53">
        <v>0.1312224229</v>
      </c>
      <c r="AC53">
        <v>0.1312224229</v>
      </c>
      <c r="AD53">
        <v>0.1312224229</v>
      </c>
      <c r="AE53">
        <v>0.1312224229</v>
      </c>
      <c r="AF53">
        <v>0.1312224229</v>
      </c>
      <c r="AG53">
        <v>0.1312224229</v>
      </c>
      <c r="AH53">
        <v>0.1312224229</v>
      </c>
      <c r="AI53">
        <v>0.1312224229</v>
      </c>
      <c r="AJ53">
        <v>0.1312224229</v>
      </c>
      <c r="AK53">
        <v>0.1312224229</v>
      </c>
      <c r="AL53">
        <v>0.1312224229</v>
      </c>
      <c r="AM53">
        <v>0.1312224229</v>
      </c>
      <c r="AN53">
        <v>0.1312224229</v>
      </c>
      <c r="AO53">
        <v>0.1312224229</v>
      </c>
      <c r="AP53">
        <v>0.1312224229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1.335110082E-2</v>
      </c>
      <c r="T64">
        <v>2.670711773E-2</v>
      </c>
      <c r="U64">
        <v>0.1246613018</v>
      </c>
      <c r="V64">
        <v>0.1246613018</v>
      </c>
      <c r="W64">
        <v>0.13103296010000001</v>
      </c>
      <c r="X64">
        <v>0.12848371140000001</v>
      </c>
      <c r="Y64">
        <v>0.12551692610000001</v>
      </c>
      <c r="Z64">
        <v>0.1246613018</v>
      </c>
      <c r="AA64">
        <v>0.12651475249999999</v>
      </c>
      <c r="AB64">
        <v>0.1312224229</v>
      </c>
      <c r="AC64">
        <v>0.1312224229</v>
      </c>
      <c r="AD64">
        <v>0.1312224229</v>
      </c>
      <c r="AE64">
        <v>0.1312224229</v>
      </c>
      <c r="AF64">
        <v>0.1312224229</v>
      </c>
      <c r="AG64">
        <v>0.1312224229</v>
      </c>
      <c r="AH64">
        <v>0.1312224229</v>
      </c>
      <c r="AI64">
        <v>0.1312224229</v>
      </c>
      <c r="AJ64">
        <v>0.1312224229</v>
      </c>
      <c r="AK64">
        <v>0.1312224229</v>
      </c>
      <c r="AL64">
        <v>0.1312224229</v>
      </c>
      <c r="AM64">
        <v>0.1312224229</v>
      </c>
      <c r="AN64">
        <v>0.1312224229</v>
      </c>
      <c r="AO64">
        <v>0.1312224229</v>
      </c>
      <c r="AP64">
        <v>0.1312224229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17.765965959999999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91.696263799999997</v>
      </c>
      <c r="R67">
        <v>203.31994979999999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109.4622298</v>
      </c>
      <c r="R76">
        <v>243.9134335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74469.586930000005</v>
      </c>
      <c r="O77">
        <v>74469.586930000005</v>
      </c>
      <c r="P77">
        <v>82459.307719999997</v>
      </c>
      <c r="Q77">
        <v>82459.307719999997</v>
      </c>
      <c r="R77">
        <v>82459.307719999997</v>
      </c>
      <c r="S77">
        <v>82459.307719999997</v>
      </c>
      <c r="T77">
        <v>82459.307719999997</v>
      </c>
      <c r="U77">
        <v>82459.307719999997</v>
      </c>
      <c r="V77">
        <v>82459.307719999997</v>
      </c>
      <c r="W77">
        <v>87649.243600000002</v>
      </c>
      <c r="X77">
        <v>87649.243600000002</v>
      </c>
      <c r="Y77">
        <v>87649.243600000002</v>
      </c>
      <c r="Z77">
        <v>87649.243600000002</v>
      </c>
      <c r="AA77">
        <v>87649.243600000002</v>
      </c>
      <c r="AB77">
        <v>90082.547040000005</v>
      </c>
      <c r="AC77">
        <v>90082.547040000005</v>
      </c>
      <c r="AD77">
        <v>90082.547040000005</v>
      </c>
      <c r="AE77">
        <v>90082.547040000005</v>
      </c>
      <c r="AF77">
        <v>90082.547040000005</v>
      </c>
      <c r="AG77">
        <v>90082.547040000005</v>
      </c>
      <c r="AH77">
        <v>90082.547040000005</v>
      </c>
      <c r="AI77">
        <v>90082.547040000005</v>
      </c>
      <c r="AJ77">
        <v>90082.547040000005</v>
      </c>
      <c r="AK77">
        <v>90082.547040000005</v>
      </c>
      <c r="AL77">
        <v>88578.381729999994</v>
      </c>
      <c r="AM77">
        <v>88578.381729999994</v>
      </c>
      <c r="AN77">
        <v>88578.381729999994</v>
      </c>
      <c r="AO77">
        <v>88578.381729999994</v>
      </c>
      <c r="AP77">
        <v>88578.381729999994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11618.384679999999</v>
      </c>
      <c r="K79">
        <v>11699.41677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94481.650609999997</v>
      </c>
      <c r="K88">
        <v>97529.410380000001</v>
      </c>
      <c r="L88">
        <v>98520.460449999999</v>
      </c>
      <c r="M88">
        <v>98619.54277</v>
      </c>
      <c r="N88">
        <v>101427.9237</v>
      </c>
      <c r="O88">
        <v>101427.9237</v>
      </c>
      <c r="P88">
        <v>98929.086249999993</v>
      </c>
      <c r="Q88">
        <v>98929.086249999993</v>
      </c>
      <c r="R88">
        <v>98929.086249999993</v>
      </c>
      <c r="S88">
        <v>98929.086249999993</v>
      </c>
      <c r="T88">
        <v>98929.086249999993</v>
      </c>
      <c r="U88">
        <v>98929.086249999993</v>
      </c>
      <c r="V88">
        <v>98929.086249999993</v>
      </c>
      <c r="W88">
        <v>93806.217869999993</v>
      </c>
      <c r="X88">
        <v>93806.217869999993</v>
      </c>
      <c r="Y88">
        <v>93806.217869999993</v>
      </c>
      <c r="Z88">
        <v>93806.217869999993</v>
      </c>
      <c r="AA88">
        <v>93806.217869999993</v>
      </c>
      <c r="AB88">
        <v>93391.832800000004</v>
      </c>
      <c r="AC88">
        <v>93391.832800000004</v>
      </c>
      <c r="AD88">
        <v>93391.832800000004</v>
      </c>
      <c r="AE88">
        <v>93391.832800000004</v>
      </c>
      <c r="AF88">
        <v>93391.832800000004</v>
      </c>
      <c r="AG88">
        <v>93391.832800000004</v>
      </c>
      <c r="AH88">
        <v>93391.832800000004</v>
      </c>
      <c r="AI88">
        <v>93391.832800000004</v>
      </c>
      <c r="AJ88">
        <v>93391.832800000004</v>
      </c>
      <c r="AK88">
        <v>93391.832800000004</v>
      </c>
      <c r="AL88">
        <v>88578.381729999994</v>
      </c>
      <c r="AM88">
        <v>88578.381729999994</v>
      </c>
      <c r="AN88">
        <v>88578.381729999994</v>
      </c>
      <c r="AO88">
        <v>88578.381729999994</v>
      </c>
      <c r="AP88">
        <v>88578.381729999994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588014.28884761874</v>
      </c>
      <c r="E7" t="s">
        <v>651</v>
      </c>
      <c r="H7">
        <v>1259.9529999999795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F35">
        <v>1763.097354</v>
      </c>
      <c r="G35">
        <v>2872.186404</v>
      </c>
      <c r="H35">
        <v>116.3986857</v>
      </c>
      <c r="I35">
        <v>315.75402229999997</v>
      </c>
      <c r="J35">
        <v>8382.6101749999998</v>
      </c>
      <c r="K35">
        <v>4115.0328460000001</v>
      </c>
      <c r="L35">
        <v>4122.0373490000002</v>
      </c>
      <c r="M35">
        <v>9752.538364</v>
      </c>
      <c r="N35">
        <v>5784.2439139999997</v>
      </c>
      <c r="O35">
        <v>5834.1389689999996</v>
      </c>
      <c r="P35">
        <v>3750.4689269999999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E36">
        <v>107.1491439</v>
      </c>
      <c r="F36">
        <v>2148.5062849999999</v>
      </c>
      <c r="G36">
        <v>3260.7957099999999</v>
      </c>
      <c r="I36">
        <v>1105.2408789999999</v>
      </c>
      <c r="J36">
        <v>3100.6405300000001</v>
      </c>
      <c r="K36">
        <v>1776.758699</v>
      </c>
      <c r="L36">
        <v>362.40880040000002</v>
      </c>
      <c r="M36">
        <v>3441.638097</v>
      </c>
      <c r="N36">
        <v>2064.7773670000001</v>
      </c>
      <c r="O36">
        <v>663.98627180000005</v>
      </c>
      <c r="P36">
        <v>3320.5708289999998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1C22AD1-6707-43B4-98E1-58C71F2AAB37}"/>
</file>

<file path=customXml/itemProps2.xml><?xml version="1.0" encoding="utf-8"?>
<ds:datastoreItem xmlns:ds="http://schemas.openxmlformats.org/officeDocument/2006/customXml" ds:itemID="{9986045B-34FA-4C33-9ABF-B38532B01DEA}"/>
</file>

<file path=customXml/itemProps3.xml><?xml version="1.0" encoding="utf-8"?>
<ds:datastoreItem xmlns:ds="http://schemas.openxmlformats.org/officeDocument/2006/customXml" ds:itemID="{AF4D6661-978D-46D4-8EF7-3BCEE1DA5D3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2020-03-06T10:12:58Z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