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20" r:id="rId38"/>
    <pivotCache cacheId="12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5" l="1"/>
  <c r="U12" i="15"/>
  <c r="AH12" i="15"/>
  <c r="AK12" i="15"/>
  <c r="D14" i="15"/>
  <c r="L14" i="15"/>
  <c r="T14" i="15"/>
  <c r="AJ14" i="15"/>
  <c r="D11" i="15"/>
  <c r="E11" i="15"/>
  <c r="L11" i="15"/>
  <c r="M11" i="15"/>
  <c r="AJ11" i="15"/>
  <c r="AK11" i="15"/>
  <c r="D8" i="15"/>
  <c r="AB8" i="15"/>
  <c r="AJ8" i="15"/>
  <c r="D9" i="15"/>
  <c r="L9" i="15"/>
  <c r="M9" i="15"/>
  <c r="N9" i="15"/>
  <c r="T9" i="15"/>
  <c r="AB9" i="15"/>
  <c r="E142" i="43" s="1"/>
  <c r="E160" i="43" s="1"/>
  <c r="AC9" i="15"/>
  <c r="AD9" i="15"/>
  <c r="AJ9" i="15"/>
  <c r="J10" i="15"/>
  <c r="M10" i="15"/>
  <c r="N10" i="15"/>
  <c r="AC10" i="15"/>
  <c r="AD10" i="15"/>
  <c r="AH10" i="15"/>
  <c r="L7" i="15"/>
  <c r="M7" i="15"/>
  <c r="T7" i="15"/>
  <c r="AJ7" i="15"/>
  <c r="AK7" i="15"/>
  <c r="D6" i="15"/>
  <c r="L6" i="15"/>
  <c r="AB6" i="15"/>
  <c r="AJ6" i="15"/>
  <c r="D5" i="15"/>
  <c r="T5" i="15"/>
  <c r="U5" i="15"/>
  <c r="AB5" i="15"/>
  <c r="AC5" i="15"/>
  <c r="AJ5" i="15"/>
  <c r="L4" i="15"/>
  <c r="S4" i="15"/>
  <c r="T4" i="15"/>
  <c r="AI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M19" i="53"/>
  <c r="K10" i="15" s="1"/>
  <c r="N19" i="53"/>
  <c r="L10" i="15" s="1"/>
  <c r="O19" i="53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<sst xmlns="http://schemas.openxmlformats.org/spreadsheetml/2006/main" count="12843" uniqueCount="772">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</sst>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142481.88699999999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13555.867425500001</c:v>
                </c:pt>
                <c:pt idx="5">
                  <c:v>147155.51931999999</c:v>
                </c:pt>
                <c:pt idx="6">
                  <c:v>67850.128360000002</c:v>
                </c:pt>
                <c:pt idx="7">
                  <c:v>490</c:v>
                </c:pt>
                <c:pt idx="8">
                  <c:v>64114.300319999995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39928.169000000009</c:v>
                </c:pt>
                <c:pt idx="1">
                  <c:v>5842.5999999999913</c:v>
                </c:pt>
                <c:pt idx="2">
                  <c:v>1474.6000000000058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1555.9443870000002</c:v>
                </c:pt>
                <c:pt idx="1">
                  <c:v>5.5618499999411597E-2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44372.109893000008</c:v>
                </c:pt>
                <c:pt idx="1">
                  <c:v>55072.688356999992</c:v>
                </c:pt>
                <c:pt idx="2">
                  <c:v>41154.561069999996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18539.029377999999</c:v>
                </c:pt>
                <c:pt idx="2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12352.997316999999</c:v>
                </c:pt>
                <c:pt idx="1">
                  <c:v>23896.358182999997</c:v>
                </c:pt>
                <c:pt idx="2">
                  <c:v>27864.944819999997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40272"/>
        <c:axId val="-891133200"/>
      </c:barChart>
      <c:catAx>
        <c:axId val="-89114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3200"/>
        <c:crosses val="autoZero"/>
        <c:auto val="1"/>
        <c:lblAlgn val="ctr"/>
        <c:lblOffset val="100"/>
        <c:noMultiLvlLbl val="0"/>
      </c:catAx>
      <c:valAx>
        <c:axId val="-89113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75666.971939999989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4145.7926642600005</c:v>
                </c:pt>
                <c:pt idx="5">
                  <c:v>67157.952239999999</c:v>
                </c:pt>
                <c:pt idx="6">
                  <c:v>19087.982141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48825.631364000001</c:v>
                </c:pt>
                <c:pt idx="1">
                  <c:v>71326.747960000008</c:v>
                </c:pt>
                <c:pt idx="2">
                  <c:v>75694.797225999995</c:v>
                </c:pt>
                <c:pt idx="3">
                  <c:v>75666.971939999989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23110.384298499997</c:v>
                </c:pt>
                <c:pt idx="2">
                  <c:v>48376.080793419998</c:v>
                </c:pt>
                <c:pt idx="3">
                  <c:v>67157.952239999999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7002.7711669999999</c:v>
                </c:pt>
                <c:pt idx="3">
                  <c:v>19087.982141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4640.1687799000001</c:v>
                </c:pt>
                <c:pt idx="2">
                  <c:v>4375.6953959600005</c:v>
                </c:pt>
                <c:pt idx="3">
                  <c:v>4145.7926642600005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641.35758050000004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38640"/>
        <c:axId val="-89113537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3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5376"/>
        <c:crosses val="autoZero"/>
        <c:auto val="1"/>
        <c:lblAlgn val="ctr"/>
        <c:lblOffset val="100"/>
        <c:noMultiLvlLbl val="0"/>
      </c:catAx>
      <c:valAx>
        <c:axId val="-8911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44080"/>
        <c:axId val="-89114353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4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3536"/>
        <c:crosses val="autoZero"/>
        <c:auto val="1"/>
        <c:lblAlgn val="ctr"/>
        <c:lblOffset val="100"/>
        <c:noMultiLvlLbl val="0"/>
      </c:catAx>
      <c:valAx>
        <c:axId val="-8911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4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21.30657454</c:v>
                </c:pt>
                <c:pt idx="2">
                  <c:v>24.3993948</c:v>
                </c:pt>
                <c:pt idx="3">
                  <c:v>34.114923879999999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51.733372000000003</c:v>
                </c:pt>
                <c:pt idx="1">
                  <c:v>33.868568260000004</c:v>
                </c:pt>
                <c:pt idx="2">
                  <c:v>39.688504629999997</c:v>
                </c:pt>
                <c:pt idx="3">
                  <c:v>49.818763050000001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42448"/>
        <c:axId val="-49530332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89114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21.412838000000001</c:v>
                </c:pt>
                <c:pt idx="2">
                  <c:v>28.64321405479452</c:v>
                </c:pt>
                <c:pt idx="3">
                  <c:v>44.639323068493148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35.035987232876714</c:v>
                </c:pt>
                <c:pt idx="1">
                  <c:v>37.055702438356164</c:v>
                </c:pt>
                <c:pt idx="2">
                  <c:v>48.194958767123289</c:v>
                </c:pt>
                <c:pt idx="3">
                  <c:v>68.666457123287671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0400"/>
        <c:axId val="-4953136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142481.88699999999</c:v>
                </c:pt>
                <c:pt idx="1">
                  <c:v>31465.961388</c:v>
                </c:pt>
                <c:pt idx="2">
                  <c:v>0</c:v>
                </c:pt>
                <c:pt idx="3">
                  <c:v>3395</c:v>
                </c:pt>
                <c:pt idx="4">
                  <c:v>13555.867425500001</c:v>
                </c:pt>
                <c:pt idx="5">
                  <c:v>147155.51931999999</c:v>
                </c:pt>
                <c:pt idx="6">
                  <c:v>67850.128360000002</c:v>
                </c:pt>
                <c:pt idx="7">
                  <c:v>490</c:v>
                </c:pt>
                <c:pt idx="8">
                  <c:v>64114.300319999995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39928.169000000009</c:v>
                </c:pt>
                <c:pt idx="2">
                  <c:v>5842.5999999999913</c:v>
                </c:pt>
                <c:pt idx="3">
                  <c:v>1474.6000000000058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5911.2733179999996</c:v>
                </c:pt>
                <c:pt idx="2">
                  <c:v>8125.7999999999993</c:v>
                </c:pt>
                <c:pt idx="3">
                  <c:v>6186.6880700000002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1555.9443870000002</c:v>
                </c:pt>
                <c:pt idx="2">
                  <c:v>5.5618499999411597E-2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44372.109893000008</c:v>
                </c:pt>
                <c:pt idx="2">
                  <c:v>55072.688356999992</c:v>
                </c:pt>
                <c:pt idx="3">
                  <c:v>41154.561069999996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18539.029377999999</c:v>
                </c:pt>
                <c:pt idx="3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12352.997316999999</c:v>
                </c:pt>
                <c:pt idx="2">
                  <c:v>23896.358182999997</c:v>
                </c:pt>
                <c:pt idx="3">
                  <c:v>27864.944819999997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1488"/>
        <c:axId val="-495306048"/>
      </c:barChart>
      <c:catAx>
        <c:axId val="-49531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75666.971939999989</c:v>
                </c:pt>
                <c:pt idx="1">
                  <c:v>10465.153853</c:v>
                </c:pt>
                <c:pt idx="2">
                  <c:v>0</c:v>
                </c:pt>
                <c:pt idx="3">
                  <c:v>3052.6641730000001</c:v>
                </c:pt>
                <c:pt idx="4">
                  <c:v>4145.7926642600005</c:v>
                </c:pt>
                <c:pt idx="5">
                  <c:v>67157.952239999999</c:v>
                </c:pt>
                <c:pt idx="6">
                  <c:v>19087.982141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48825.631364000001</c:v>
                </c:pt>
                <c:pt idx="1">
                  <c:v>71326.747960000008</c:v>
                </c:pt>
                <c:pt idx="2">
                  <c:v>75694.797225999995</c:v>
                </c:pt>
                <c:pt idx="3">
                  <c:v>75666.971939999989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23110.384298499997</c:v>
                </c:pt>
                <c:pt idx="2">
                  <c:v>48376.080793419998</c:v>
                </c:pt>
                <c:pt idx="3">
                  <c:v>67157.952239999999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7002.7711669999999</c:v>
                </c:pt>
                <c:pt idx="3">
                  <c:v>19087.982141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5788.0722335</c:v>
                </c:pt>
                <c:pt idx="1">
                  <c:v>4841.7893430000004</c:v>
                </c:pt>
                <c:pt idx="2">
                  <c:v>6753.5556925000001</c:v>
                </c:pt>
                <c:pt idx="3">
                  <c:v>10465.153853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4640.1687799000001</c:v>
                </c:pt>
                <c:pt idx="2">
                  <c:v>4375.6953959600005</c:v>
                </c:pt>
                <c:pt idx="3">
                  <c:v>4145.7926642600005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641.35758050000004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2240"/>
        <c:axId val="-49531312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2576"/>
        <c:axId val="-49530060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1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auto val="1"/>
        <c:lblAlgn val="ctr"/>
        <c:lblOffset val="100"/>
        <c:noMultiLvlLbl val="0"/>
      </c:catAx>
      <c:valAx>
        <c:axId val="-4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21.30657454</c:v>
                </c:pt>
                <c:pt idx="2">
                  <c:v>24.3993948</c:v>
                </c:pt>
                <c:pt idx="3">
                  <c:v>34.114923879999999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51.733372000000003</c:v>
                </c:pt>
                <c:pt idx="1">
                  <c:v>33.868568260000004</c:v>
                </c:pt>
                <c:pt idx="2">
                  <c:v>39.688504629999997</c:v>
                </c:pt>
                <c:pt idx="3">
                  <c:v>49.818763050000001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9520"/>
        <c:axId val="-49531203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2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21.412838000000001</c:v>
                </c:pt>
                <c:pt idx="2">
                  <c:v>28.64321405479452</c:v>
                </c:pt>
                <c:pt idx="3">
                  <c:v>44.639323068493148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35.035987232876714</c:v>
                </c:pt>
                <c:pt idx="1">
                  <c:v>37.055702438356164</c:v>
                </c:pt>
                <c:pt idx="2">
                  <c:v>48.194958767123289</c:v>
                </c:pt>
                <c:pt idx="3">
                  <c:v>68.666457123287671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4416"/>
        <c:axId val="-49530115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111168.071</c:v>
                </c:pt>
                <c:pt idx="13">
                  <c:v>114191.97100000001</c:v>
                </c:pt>
                <c:pt idx="14">
                  <c:v>116597.861</c:v>
                </c:pt>
                <c:pt idx="15">
                  <c:v>118982.861</c:v>
                </c:pt>
                <c:pt idx="16">
                  <c:v>118982.861</c:v>
                </c:pt>
                <c:pt idx="17">
                  <c:v>119884.883</c:v>
                </c:pt>
                <c:pt idx="18">
                  <c:v>120639.4455</c:v>
                </c:pt>
                <c:pt idx="19">
                  <c:v>122004.5744</c:v>
                </c:pt>
                <c:pt idx="20">
                  <c:v>122473.2837</c:v>
                </c:pt>
                <c:pt idx="21">
                  <c:v>122843.961</c:v>
                </c:pt>
                <c:pt idx="22">
                  <c:v>122843.961</c:v>
                </c:pt>
                <c:pt idx="23">
                  <c:v>122985.6154</c:v>
                </c:pt>
                <c:pt idx="24">
                  <c:v>124825.461</c:v>
                </c:pt>
                <c:pt idx="25">
                  <c:v>124825.461</c:v>
                </c:pt>
                <c:pt idx="26">
                  <c:v>124825.461</c:v>
                </c:pt>
                <c:pt idx="27">
                  <c:v>124825.461</c:v>
                </c:pt>
                <c:pt idx="28">
                  <c:v>124825.461</c:v>
                </c:pt>
                <c:pt idx="29">
                  <c:v>124825.461</c:v>
                </c:pt>
                <c:pt idx="30">
                  <c:v>124825.461</c:v>
                </c:pt>
                <c:pt idx="31">
                  <c:v>124825.461</c:v>
                </c:pt>
                <c:pt idx="32">
                  <c:v>124825.461</c:v>
                </c:pt>
                <c:pt idx="33">
                  <c:v>125423.83749999999</c:v>
                </c:pt>
                <c:pt idx="34">
                  <c:v>125740.561</c:v>
                </c:pt>
                <c:pt idx="35">
                  <c:v>126300.061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13650.669999</c:v>
                </c:pt>
                <c:pt idx="8">
                  <c:v>13962.543795</c:v>
                </c:pt>
                <c:pt idx="9">
                  <c:v>15431.735741</c:v>
                </c:pt>
                <c:pt idx="10">
                  <c:v>15432.035741</c:v>
                </c:pt>
                <c:pt idx="11">
                  <c:v>15432.335740999999</c:v>
                </c:pt>
                <c:pt idx="12">
                  <c:v>17153.673318000001</c:v>
                </c:pt>
                <c:pt idx="13">
                  <c:v>17153.473318</c:v>
                </c:pt>
                <c:pt idx="14">
                  <c:v>17153.473318</c:v>
                </c:pt>
                <c:pt idx="15">
                  <c:v>17153.473318</c:v>
                </c:pt>
                <c:pt idx="16">
                  <c:v>16953.873317999998</c:v>
                </c:pt>
                <c:pt idx="17">
                  <c:v>17878.873317999998</c:v>
                </c:pt>
                <c:pt idx="18">
                  <c:v>18803.873317999998</c:v>
                </c:pt>
                <c:pt idx="19">
                  <c:v>19729.073317999999</c:v>
                </c:pt>
                <c:pt idx="20">
                  <c:v>20654.073317999999</c:v>
                </c:pt>
                <c:pt idx="21">
                  <c:v>21579.073317999999</c:v>
                </c:pt>
                <c:pt idx="22">
                  <c:v>22504.273318</c:v>
                </c:pt>
                <c:pt idx="23">
                  <c:v>23429.273318</c:v>
                </c:pt>
                <c:pt idx="24">
                  <c:v>24354.273318</c:v>
                </c:pt>
                <c:pt idx="25">
                  <c:v>25279.273318</c:v>
                </c:pt>
                <c:pt idx="26">
                  <c:v>26204.573318000002</c:v>
                </c:pt>
                <c:pt idx="27">
                  <c:v>27129.573318000002</c:v>
                </c:pt>
                <c:pt idx="28">
                  <c:v>28054.573318000002</c:v>
                </c:pt>
                <c:pt idx="29">
                  <c:v>28979.573318000002</c:v>
                </c:pt>
                <c:pt idx="30">
                  <c:v>29541.373317999998</c:v>
                </c:pt>
                <c:pt idx="31">
                  <c:v>30291.441507</c:v>
                </c:pt>
                <c:pt idx="32">
                  <c:v>30491.441507</c:v>
                </c:pt>
                <c:pt idx="33">
                  <c:v>30691.441507</c:v>
                </c:pt>
                <c:pt idx="34">
                  <c:v>31148.307355000001</c:v>
                </c:pt>
                <c:pt idx="35">
                  <c:v>31465.961388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12831.23237</c:v>
                </c:pt>
                <c:pt idx="8">
                  <c:v>12831.23237</c:v>
                </c:pt>
                <c:pt idx="9">
                  <c:v>12861.611807000001</c:v>
                </c:pt>
                <c:pt idx="10">
                  <c:v>12861.611807000001</c:v>
                </c:pt>
                <c:pt idx="11">
                  <c:v>12861.611807000001</c:v>
                </c:pt>
                <c:pt idx="12">
                  <c:v>12861.611807000001</c:v>
                </c:pt>
                <c:pt idx="13">
                  <c:v>12861.611807000001</c:v>
                </c:pt>
                <c:pt idx="14">
                  <c:v>12861.611807000001</c:v>
                </c:pt>
                <c:pt idx="15">
                  <c:v>12861.611807000001</c:v>
                </c:pt>
                <c:pt idx="16">
                  <c:v>13161.705808999999</c:v>
                </c:pt>
                <c:pt idx="17">
                  <c:v>13161.705808999999</c:v>
                </c:pt>
                <c:pt idx="18">
                  <c:v>13161.705808999999</c:v>
                </c:pt>
                <c:pt idx="19">
                  <c:v>13161.705808999999</c:v>
                </c:pt>
                <c:pt idx="20">
                  <c:v>13161.705808999999</c:v>
                </c:pt>
                <c:pt idx="21">
                  <c:v>13169.867425500001</c:v>
                </c:pt>
                <c:pt idx="22">
                  <c:v>13169.867425500001</c:v>
                </c:pt>
                <c:pt idx="23">
                  <c:v>13169.867425500001</c:v>
                </c:pt>
                <c:pt idx="24">
                  <c:v>13169.867425500001</c:v>
                </c:pt>
                <c:pt idx="25">
                  <c:v>13169.867425500001</c:v>
                </c:pt>
                <c:pt idx="26">
                  <c:v>13169.867425500001</c:v>
                </c:pt>
                <c:pt idx="27">
                  <c:v>13169.867425500001</c:v>
                </c:pt>
                <c:pt idx="28">
                  <c:v>13169.867425500001</c:v>
                </c:pt>
                <c:pt idx="29">
                  <c:v>13169.867425500001</c:v>
                </c:pt>
                <c:pt idx="30">
                  <c:v>13169.867425500001</c:v>
                </c:pt>
                <c:pt idx="31">
                  <c:v>13555.867425500001</c:v>
                </c:pt>
                <c:pt idx="32">
                  <c:v>13555.867425500001</c:v>
                </c:pt>
                <c:pt idx="33">
                  <c:v>13555.867425500001</c:v>
                </c:pt>
                <c:pt idx="34">
                  <c:v>13555.867425500001</c:v>
                </c:pt>
                <c:pt idx="35">
                  <c:v>13555.867425500001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25666.819816999996</c:v>
                </c:pt>
                <c:pt idx="9">
                  <c:v>27920.581109999999</c:v>
                </c:pt>
                <c:pt idx="10">
                  <c:v>36552.076009999997</c:v>
                </c:pt>
                <c:pt idx="11">
                  <c:v>38681.897389999998</c:v>
                </c:pt>
                <c:pt idx="12">
                  <c:v>41642.263559999999</c:v>
                </c:pt>
                <c:pt idx="13">
                  <c:v>44651.10226</c:v>
                </c:pt>
                <c:pt idx="14">
                  <c:v>48977.529269999999</c:v>
                </c:pt>
                <c:pt idx="15">
                  <c:v>50928.269893000004</c:v>
                </c:pt>
                <c:pt idx="16">
                  <c:v>55155.416640999996</c:v>
                </c:pt>
                <c:pt idx="17">
                  <c:v>57117.882239999999</c:v>
                </c:pt>
                <c:pt idx="18">
                  <c:v>60980.563509999993</c:v>
                </c:pt>
                <c:pt idx="19">
                  <c:v>67518.365149999998</c:v>
                </c:pt>
                <c:pt idx="20">
                  <c:v>74265.92568</c:v>
                </c:pt>
                <c:pt idx="21">
                  <c:v>80795.763179999994</c:v>
                </c:pt>
                <c:pt idx="22">
                  <c:v>87120.828500000003</c:v>
                </c:pt>
                <c:pt idx="23">
                  <c:v>93265.50099</c:v>
                </c:pt>
                <c:pt idx="24">
                  <c:v>94160.709269999992</c:v>
                </c:pt>
                <c:pt idx="25">
                  <c:v>106000.95825</c:v>
                </c:pt>
                <c:pt idx="26">
                  <c:v>110570.90797999999</c:v>
                </c:pt>
                <c:pt idx="27">
                  <c:v>114056.67348</c:v>
                </c:pt>
                <c:pt idx="28">
                  <c:v>117475.84245</c:v>
                </c:pt>
                <c:pt idx="29">
                  <c:v>120968.24995999999</c:v>
                </c:pt>
                <c:pt idx="30">
                  <c:v>125362.78769</c:v>
                </c:pt>
                <c:pt idx="31">
                  <c:v>129585.70971</c:v>
                </c:pt>
                <c:pt idx="32">
                  <c:v>134376.81876999998</c:v>
                </c:pt>
                <c:pt idx="33">
                  <c:v>138503.89165000001</c:v>
                </c:pt>
                <c:pt idx="34">
                  <c:v>143010.70351999998</c:v>
                </c:pt>
                <c:pt idx="35">
                  <c:v>147155.51931999999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22342.687959999999</c:v>
                </c:pt>
                <c:pt idx="20">
                  <c:v>22334.06696</c:v>
                </c:pt>
                <c:pt idx="21">
                  <c:v>22324.06696</c:v>
                </c:pt>
                <c:pt idx="22">
                  <c:v>22324.06696</c:v>
                </c:pt>
                <c:pt idx="23">
                  <c:v>21384.396960000002</c:v>
                </c:pt>
                <c:pt idx="24">
                  <c:v>20429.92496</c:v>
                </c:pt>
                <c:pt idx="25">
                  <c:v>24892.045638</c:v>
                </c:pt>
                <c:pt idx="26">
                  <c:v>29028.145765000001</c:v>
                </c:pt>
                <c:pt idx="27">
                  <c:v>33184.676579999999</c:v>
                </c:pt>
                <c:pt idx="28">
                  <c:v>37327.899690000006</c:v>
                </c:pt>
                <c:pt idx="29">
                  <c:v>41537.530200000001</c:v>
                </c:pt>
                <c:pt idx="30">
                  <c:v>45808.351779999997</c:v>
                </c:pt>
                <c:pt idx="31">
                  <c:v>50086.573210000002</c:v>
                </c:pt>
                <c:pt idx="32">
                  <c:v>54314.394060000006</c:v>
                </c:pt>
                <c:pt idx="33">
                  <c:v>59007.544299999994</c:v>
                </c:pt>
                <c:pt idx="34">
                  <c:v>63483.896460000004</c:v>
                </c:pt>
                <c:pt idx="35">
                  <c:v>67850.128360000002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296.36895900000002</c:v>
                </c:pt>
                <c:pt idx="10">
                  <c:v>4227.4072020000003</c:v>
                </c:pt>
                <c:pt idx="11">
                  <c:v>6111.5656989999998</c:v>
                </c:pt>
                <c:pt idx="12">
                  <c:v>9499.7203000000009</c:v>
                </c:pt>
                <c:pt idx="13">
                  <c:v>10760.11152</c:v>
                </c:pt>
                <c:pt idx="14">
                  <c:v>11335.48424</c:v>
                </c:pt>
                <c:pt idx="15">
                  <c:v>12352.997316999999</c:v>
                </c:pt>
                <c:pt idx="16">
                  <c:v>16951.996735000001</c:v>
                </c:pt>
                <c:pt idx="17">
                  <c:v>18446.959234999998</c:v>
                </c:pt>
                <c:pt idx="18">
                  <c:v>19644.289945999997</c:v>
                </c:pt>
                <c:pt idx="19">
                  <c:v>20431.618872999999</c:v>
                </c:pt>
                <c:pt idx="20">
                  <c:v>22700.738100000002</c:v>
                </c:pt>
                <c:pt idx="21">
                  <c:v>25534.004300000001</c:v>
                </c:pt>
                <c:pt idx="22">
                  <c:v>28644.563869999998</c:v>
                </c:pt>
                <c:pt idx="23">
                  <c:v>32110.751600000003</c:v>
                </c:pt>
                <c:pt idx="24">
                  <c:v>35498.717559999997</c:v>
                </c:pt>
                <c:pt idx="25">
                  <c:v>36249.355499999998</c:v>
                </c:pt>
                <c:pt idx="26">
                  <c:v>38074.320780000002</c:v>
                </c:pt>
                <c:pt idx="27">
                  <c:v>40156.036919999999</c:v>
                </c:pt>
                <c:pt idx="28">
                  <c:v>42308.312299999998</c:v>
                </c:pt>
                <c:pt idx="29">
                  <c:v>44557.939019999998</c:v>
                </c:pt>
                <c:pt idx="30">
                  <c:v>47278.912509999995</c:v>
                </c:pt>
                <c:pt idx="31">
                  <c:v>50176.851040000001</c:v>
                </c:pt>
                <c:pt idx="32">
                  <c:v>53710.766309999999</c:v>
                </c:pt>
                <c:pt idx="33">
                  <c:v>57648.49469</c:v>
                </c:pt>
                <c:pt idx="34">
                  <c:v>61144.943099999997</c:v>
                </c:pt>
                <c:pt idx="35">
                  <c:v>64114.300319999995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960"/>
        <c:axId val="-495302784"/>
      </c:line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auto val="1"/>
        <c:lblAlgn val="ctr"/>
        <c:lblOffset val="100"/>
        <c:noMultiLvlLbl val="0"/>
      </c:catAx>
      <c:valAx>
        <c:axId val="-4953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28.962095780821919</c:v>
                </c:pt>
                <c:pt idx="1">
                  <c:v>20.845266778082191</c:v>
                </c:pt>
                <c:pt idx="2">
                  <c:v>21.543642021917808</c:v>
                </c:pt>
                <c:pt idx="3">
                  <c:v>19.632846339726026</c:v>
                </c:pt>
                <c:pt idx="4">
                  <c:v>20.687115213698632</c:v>
                </c:pt>
                <c:pt idx="5">
                  <c:v>23.848990301369863</c:v>
                </c:pt>
                <c:pt idx="6">
                  <c:v>26.924726290410959</c:v>
                </c:pt>
                <c:pt idx="7">
                  <c:v>27.147281438356163</c:v>
                </c:pt>
                <c:pt idx="8">
                  <c:v>27.084882764383561</c:v>
                </c:pt>
                <c:pt idx="9">
                  <c:v>27.438275561643835</c:v>
                </c:pt>
                <c:pt idx="10">
                  <c:v>21.13159550958904</c:v>
                </c:pt>
                <c:pt idx="11">
                  <c:v>21.194005213698631</c:v>
                </c:pt>
                <c:pt idx="12">
                  <c:v>22.977313712328765</c:v>
                </c:pt>
                <c:pt idx="13">
                  <c:v>21.776849871232876</c:v>
                </c:pt>
                <c:pt idx="14">
                  <c:v>21.456828353424658</c:v>
                </c:pt>
                <c:pt idx="15">
                  <c:v>21.412838000000001</c:v>
                </c:pt>
                <c:pt idx="16">
                  <c:v>20.779081495890413</c:v>
                </c:pt>
                <c:pt idx="17">
                  <c:v>23.025501805479454</c:v>
                </c:pt>
                <c:pt idx="18">
                  <c:v>23.003737419178083</c:v>
                </c:pt>
                <c:pt idx="19">
                  <c:v>19.816736791780823</c:v>
                </c:pt>
                <c:pt idx="20">
                  <c:v>20.741158791780823</c:v>
                </c:pt>
                <c:pt idx="21">
                  <c:v>23.061483263013699</c:v>
                </c:pt>
                <c:pt idx="22">
                  <c:v>25.595803408219176</c:v>
                </c:pt>
                <c:pt idx="23">
                  <c:v>29.451639534246574</c:v>
                </c:pt>
                <c:pt idx="24">
                  <c:v>38.392368493150684</c:v>
                </c:pt>
                <c:pt idx="25">
                  <c:v>28.64321405479452</c:v>
                </c:pt>
                <c:pt idx="26">
                  <c:v>28.138877479452056</c:v>
                </c:pt>
                <c:pt idx="27">
                  <c:v>29.72040915068493</c:v>
                </c:pt>
                <c:pt idx="28">
                  <c:v>31.452762356164385</c:v>
                </c:pt>
                <c:pt idx="29">
                  <c:v>33.218880246575338</c:v>
                </c:pt>
                <c:pt idx="30">
                  <c:v>34.682208273972606</c:v>
                </c:pt>
                <c:pt idx="31">
                  <c:v>36.552843890410962</c:v>
                </c:pt>
                <c:pt idx="32">
                  <c:v>37.289231424657537</c:v>
                </c:pt>
                <c:pt idx="33">
                  <c:v>39.82362915068493</c:v>
                </c:pt>
                <c:pt idx="34">
                  <c:v>42.30571621917808</c:v>
                </c:pt>
                <c:pt idx="35">
                  <c:v>44.639323068493148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35.035987232876714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30.153062904109589</c:v>
                </c:pt>
                <c:pt idx="7">
                  <c:v>32.125329780821922</c:v>
                </c:pt>
                <c:pt idx="8">
                  <c:v>32.857702109589042</c:v>
                </c:pt>
                <c:pt idx="9">
                  <c:v>34.619667287671234</c:v>
                </c:pt>
                <c:pt idx="10">
                  <c:v>32.206291369863017</c:v>
                </c:pt>
                <c:pt idx="11">
                  <c:v>33.306263726027396</c:v>
                </c:pt>
                <c:pt idx="12">
                  <c:v>38.169931945205477</c:v>
                </c:pt>
                <c:pt idx="13">
                  <c:v>37.768965616438358</c:v>
                </c:pt>
                <c:pt idx="14">
                  <c:v>37.263950684931508</c:v>
                </c:pt>
                <c:pt idx="15">
                  <c:v>37.055702438356164</c:v>
                </c:pt>
                <c:pt idx="16">
                  <c:v>39.853251972602742</c:v>
                </c:pt>
                <c:pt idx="17">
                  <c:v>42.294621178082188</c:v>
                </c:pt>
                <c:pt idx="18">
                  <c:v>41.788743424657532</c:v>
                </c:pt>
                <c:pt idx="19">
                  <c:v>37.665832191780822</c:v>
                </c:pt>
                <c:pt idx="20">
                  <c:v>38.569073671232879</c:v>
                </c:pt>
                <c:pt idx="21">
                  <c:v>40.881900684931502</c:v>
                </c:pt>
                <c:pt idx="22">
                  <c:v>44.321602849315063</c:v>
                </c:pt>
                <c:pt idx="23">
                  <c:v>49.790826219178086</c:v>
                </c:pt>
                <c:pt idx="24">
                  <c:v>62.612752219178077</c:v>
                </c:pt>
                <c:pt idx="25">
                  <c:v>48.194958767123289</c:v>
                </c:pt>
                <c:pt idx="26">
                  <c:v>48.350293808219185</c:v>
                </c:pt>
                <c:pt idx="27">
                  <c:v>50.436351780821923</c:v>
                </c:pt>
                <c:pt idx="28">
                  <c:v>52.719645671232875</c:v>
                </c:pt>
                <c:pt idx="29">
                  <c:v>55.046427123287671</c:v>
                </c:pt>
                <c:pt idx="30">
                  <c:v>57.287737013698631</c:v>
                </c:pt>
                <c:pt idx="31">
                  <c:v>59.956091808219178</c:v>
                </c:pt>
                <c:pt idx="32">
                  <c:v>60.96759460273973</c:v>
                </c:pt>
                <c:pt idx="33">
                  <c:v>63.68384049315069</c:v>
                </c:pt>
                <c:pt idx="34">
                  <c:v>66.241162410958907</c:v>
                </c:pt>
                <c:pt idx="35">
                  <c:v>68.666457123287671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298976"/>
        <c:axId val="-49530169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auto val="1"/>
        <c:lblAlgn val="ctr"/>
        <c:lblOffset val="100"/>
        <c:noMultiLvlLbl val="0"/>
      </c:catAx>
      <c:valAx>
        <c:axId val="-4953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0.10778589234871153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9.0821572674608747E-2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4.2772447706341261E-2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2.6780449898907478E-2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2.6779929294955845E-2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2.4092615752821459E-2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2.409289665937964E-2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2.409289665937964E-2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2.409289665937964E-2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0.35460405172095893</c:v>
                </c:pt>
                <c:pt idx="33">
                  <c:v>0.42404495721714763</c:v>
                </c:pt>
                <c:pt idx="34">
                  <c:v>0.56027610104136505</c:v>
                </c:pt>
                <c:pt idx="35">
                  <c:v>0.46424945277434654</c:v>
                </c:pt>
                <c:pt idx="36">
                  <c:v>0.35456783155399019</c:v>
                </c:pt>
                <c:pt idx="37">
                  <c:v>0.42453810927146568</c:v>
                </c:pt>
                <c:pt idx="38">
                  <c:v>0.56118310645003622</c:v>
                </c:pt>
                <c:pt idx="39">
                  <c:v>0.46468731006652036</c:v>
                </c:pt>
                <c:pt idx="40">
                  <c:v>0.35446970701350328</c:v>
                </c:pt>
                <c:pt idx="41">
                  <c:v>0.4258741114168525</c:v>
                </c:pt>
                <c:pt idx="42">
                  <c:v>0.56364028205849648</c:v>
                </c:pt>
                <c:pt idx="43">
                  <c:v>0.46587351272582345</c:v>
                </c:pt>
                <c:pt idx="44">
                  <c:v>0.35445239807560536</c:v>
                </c:pt>
                <c:pt idx="45">
                  <c:v>0.42610978047475767</c:v>
                </c:pt>
                <c:pt idx="46">
                  <c:v>0.56407372477392326</c:v>
                </c:pt>
                <c:pt idx="47">
                  <c:v>0.46608275743114985</c:v>
                </c:pt>
                <c:pt idx="48">
                  <c:v>0.35441041163709491</c:v>
                </c:pt>
                <c:pt idx="49">
                  <c:v>0.42668144147829801</c:v>
                </c:pt>
                <c:pt idx="50">
                  <c:v>0.56512512358490052</c:v>
                </c:pt>
                <c:pt idx="51">
                  <c:v>0.46659032073039408</c:v>
                </c:pt>
                <c:pt idx="52">
                  <c:v>0.35439296662057362</c:v>
                </c:pt>
                <c:pt idx="53">
                  <c:v>0.42691896278172642</c:v>
                </c:pt>
                <c:pt idx="54">
                  <c:v>0.56556197289719501</c:v>
                </c:pt>
                <c:pt idx="55">
                  <c:v>0.46680120994397151</c:v>
                </c:pt>
                <c:pt idx="56">
                  <c:v>0.35437197583241825</c:v>
                </c:pt>
                <c:pt idx="57">
                  <c:v>0.42720475958586474</c:v>
                </c:pt>
                <c:pt idx="58">
                  <c:v>0.56608761065419089</c:v>
                </c:pt>
                <c:pt idx="59">
                  <c:v>0.46705496178043532</c:v>
                </c:pt>
                <c:pt idx="60">
                  <c:v>0.35436367787315198</c:v>
                </c:pt>
                <c:pt idx="61">
                  <c:v>0.42731773941512241</c:v>
                </c:pt>
                <c:pt idx="62">
                  <c:v>0.56629540315808113</c:v>
                </c:pt>
                <c:pt idx="63">
                  <c:v>0.46715527370722815</c:v>
                </c:pt>
                <c:pt idx="64">
                  <c:v>0.35434409685288992</c:v>
                </c:pt>
                <c:pt idx="65">
                  <c:v>0.42758434274194279</c:v>
                </c:pt>
                <c:pt idx="66">
                  <c:v>0.56678574009831306</c:v>
                </c:pt>
                <c:pt idx="67">
                  <c:v>0.46739198409820248</c:v>
                </c:pt>
                <c:pt idx="68">
                  <c:v>0.3543099578511264</c:v>
                </c:pt>
                <c:pt idx="69">
                  <c:v>0.42804915820177303</c:v>
                </c:pt>
                <c:pt idx="70">
                  <c:v>0.56764062889562761</c:v>
                </c:pt>
                <c:pt idx="71">
                  <c:v>0.46780468205258169</c:v>
                </c:pt>
                <c:pt idx="72">
                  <c:v>0.35428249854984001</c:v>
                </c:pt>
                <c:pt idx="73">
                  <c:v>0.42842302668809834</c:v>
                </c:pt>
                <c:pt idx="74">
                  <c:v>0.56832824795095116</c:v>
                </c:pt>
                <c:pt idx="75">
                  <c:v>0.46813663047437465</c:v>
                </c:pt>
                <c:pt idx="76">
                  <c:v>0.35425034553284057</c:v>
                </c:pt>
                <c:pt idx="77">
                  <c:v>0.42886080299442797</c:v>
                </c:pt>
                <c:pt idx="78">
                  <c:v>0.56913340624332343</c:v>
                </c:pt>
                <c:pt idx="79">
                  <c:v>0.46852532099112887</c:v>
                </c:pt>
                <c:pt idx="80">
                  <c:v>0.35419994398297788</c:v>
                </c:pt>
                <c:pt idx="81">
                  <c:v>0.42954703885406414</c:v>
                </c:pt>
                <c:pt idx="82">
                  <c:v>0.57039553137230892</c:v>
                </c:pt>
                <c:pt idx="83">
                  <c:v>0.46913461252234406</c:v>
                </c:pt>
                <c:pt idx="84">
                  <c:v>0.35419342366313422</c:v>
                </c:pt>
                <c:pt idx="85">
                  <c:v>0.42963581626508751</c:v>
                </c:pt>
                <c:pt idx="86">
                  <c:v>0.57055881082030768</c:v>
                </c:pt>
                <c:pt idx="87">
                  <c:v>0.46921343583501507</c:v>
                </c:pt>
                <c:pt idx="88">
                  <c:v>0.35417410379998848</c:v>
                </c:pt>
                <c:pt idx="89">
                  <c:v>0.42989886347327377</c:v>
                </c:pt>
                <c:pt idx="90">
                  <c:v>0.5710426074563788</c:v>
                </c:pt>
                <c:pt idx="91">
                  <c:v>0.46944698888050634</c:v>
                </c:pt>
                <c:pt idx="92">
                  <c:v>0.35417286755197647</c:v>
                </c:pt>
                <c:pt idx="93">
                  <c:v>0.4299156951754235</c:v>
                </c:pt>
                <c:pt idx="94">
                  <c:v>0.57107356440524282</c:v>
                </c:pt>
                <c:pt idx="95">
                  <c:v>0.46946193328007341</c:v>
                </c:pt>
                <c:pt idx="96">
                  <c:v>0.35415638477910977</c:v>
                </c:pt>
                <c:pt idx="97">
                  <c:v>0.43014011478781633</c:v>
                </c:pt>
                <c:pt idx="98">
                  <c:v>0.57148631696580254</c:v>
                </c:pt>
                <c:pt idx="99">
                  <c:v>0.46966118979086574</c:v>
                </c:pt>
                <c:pt idx="100">
                  <c:v>0.35415533998816473</c:v>
                </c:pt>
                <c:pt idx="101">
                  <c:v>0.43015434001607245</c:v>
                </c:pt>
                <c:pt idx="102">
                  <c:v>0.57151248001288713</c:v>
                </c:pt>
                <c:pt idx="103">
                  <c:v>0.4696738200128488</c:v>
                </c:pt>
                <c:pt idx="104">
                  <c:v>0.35415533998403187</c:v>
                </c:pt>
                <c:pt idx="105">
                  <c:v>0.43015434001503444</c:v>
                </c:pt>
                <c:pt idx="106">
                  <c:v>0.57151248004068356</c:v>
                </c:pt>
                <c:pt idx="107">
                  <c:v>0.46967382001053554</c:v>
                </c:pt>
                <c:pt idx="108">
                  <c:v>0.35415533999492899</c:v>
                </c:pt>
                <c:pt idx="109">
                  <c:v>0.43015434002292807</c:v>
                </c:pt>
                <c:pt idx="110">
                  <c:v>0.57151247999031152</c:v>
                </c:pt>
                <c:pt idx="111">
                  <c:v>0.46967382001890035</c:v>
                </c:pt>
                <c:pt idx="112">
                  <c:v>0.35415534000284155</c:v>
                </c:pt>
                <c:pt idx="113">
                  <c:v>0.43015434004235997</c:v>
                </c:pt>
                <c:pt idx="114">
                  <c:v>0.57151248001116162</c:v>
                </c:pt>
                <c:pt idx="115">
                  <c:v>0.46967382007482683</c:v>
                </c:pt>
                <c:pt idx="116">
                  <c:v>0.35415533999347942</c:v>
                </c:pt>
                <c:pt idx="117">
                  <c:v>0.43015433997934321</c:v>
                </c:pt>
                <c:pt idx="118">
                  <c:v>0.57151248003389732</c:v>
                </c:pt>
                <c:pt idx="119">
                  <c:v>0.46967382002126146</c:v>
                </c:pt>
                <c:pt idx="120">
                  <c:v>0.35415534001834864</c:v>
                </c:pt>
                <c:pt idx="121">
                  <c:v>0.43015434000516845</c:v>
                </c:pt>
                <c:pt idx="122">
                  <c:v>0.57151247998065313</c:v>
                </c:pt>
                <c:pt idx="123">
                  <c:v>0.4696738199983147</c:v>
                </c:pt>
                <c:pt idx="124">
                  <c:v>0.35415533998852994</c:v>
                </c:pt>
                <c:pt idx="125">
                  <c:v>0.43015434004833375</c:v>
                </c:pt>
                <c:pt idx="126">
                  <c:v>0.57151248000831745</c:v>
                </c:pt>
                <c:pt idx="127">
                  <c:v>0.46967382002386998</c:v>
                </c:pt>
                <c:pt idx="128">
                  <c:v>0.35415534000291921</c:v>
                </c:pt>
                <c:pt idx="129">
                  <c:v>0.43015434000514258</c:v>
                </c:pt>
                <c:pt idx="130">
                  <c:v>0.5715124800018363</c:v>
                </c:pt>
                <c:pt idx="131">
                  <c:v>0.46967381999141522</c:v>
                </c:pt>
                <c:pt idx="132">
                  <c:v>0.35415534000989929</c:v>
                </c:pt>
                <c:pt idx="133">
                  <c:v>0.43015433999900898</c:v>
                </c:pt>
                <c:pt idx="134">
                  <c:v>0.57151248002496102</c:v>
                </c:pt>
                <c:pt idx="135">
                  <c:v>0.46967382002800212</c:v>
                </c:pt>
                <c:pt idx="136">
                  <c:v>0.35415534000863713</c:v>
                </c:pt>
                <c:pt idx="137">
                  <c:v>0.43015434003089792</c:v>
                </c:pt>
                <c:pt idx="138">
                  <c:v>0.57151248003314503</c:v>
                </c:pt>
                <c:pt idx="139">
                  <c:v>0.46967382004806746</c:v>
                </c:pt>
                <c:pt idx="140">
                  <c:v>0.35415534001596155</c:v>
                </c:pt>
                <c:pt idx="141">
                  <c:v>0.43015433999692948</c:v>
                </c:pt>
                <c:pt idx="142">
                  <c:v>0.57151248005258992</c:v>
                </c:pt>
                <c:pt idx="143">
                  <c:v>0.46967382004683345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0064"/>
        <c:axId val="-495314208"/>
      </c:lineChart>
      <c:catAx>
        <c:axId val="-49530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14.9589827</c:v>
                </c:pt>
                <c:pt idx="3">
                  <c:v>14.231182820000001</c:v>
                </c:pt>
                <c:pt idx="4">
                  <c:v>13.90767775</c:v>
                </c:pt>
                <c:pt idx="5">
                  <c:v>10.307612880000001</c:v>
                </c:pt>
                <c:pt idx="6">
                  <c:v>10.316177379999999</c:v>
                </c:pt>
                <c:pt idx="7">
                  <c:v>10.967236509999999</c:v>
                </c:pt>
                <c:pt idx="8">
                  <c:v>10.198930089999999</c:v>
                </c:pt>
                <c:pt idx="9">
                  <c:v>8.6671661929999999</c:v>
                </c:pt>
                <c:pt idx="10">
                  <c:v>8.3936117190000008</c:v>
                </c:pt>
                <c:pt idx="11">
                  <c:v>7.7189915390000001</c:v>
                </c:pt>
                <c:pt idx="12">
                  <c:v>7.9659208650000002</c:v>
                </c:pt>
                <c:pt idx="13">
                  <c:v>7.5699374580000001</c:v>
                </c:pt>
                <c:pt idx="14">
                  <c:v>6.4350241080000004</c:v>
                </c:pt>
                <c:pt idx="15">
                  <c:v>6.3688769020000002</c:v>
                </c:pt>
                <c:pt idx="16">
                  <c:v>6.6643064340000002</c:v>
                </c:pt>
                <c:pt idx="17">
                  <c:v>7.2137098650000002</c:v>
                </c:pt>
                <c:pt idx="18">
                  <c:v>7.8717954890000001</c:v>
                </c:pt>
                <c:pt idx="19">
                  <c:v>9.8564416710000007</c:v>
                </c:pt>
                <c:pt idx="20">
                  <c:v>7.0475637420000004</c:v>
                </c:pt>
                <c:pt idx="21">
                  <c:v>7.144545774</c:v>
                </c:pt>
                <c:pt idx="22">
                  <c:v>7.2303462290000002</c:v>
                </c:pt>
                <c:pt idx="23">
                  <c:v>7.3500609389999996</c:v>
                </c:pt>
                <c:pt idx="24">
                  <c:v>7.4692375819999999</c:v>
                </c:pt>
                <c:pt idx="25">
                  <c:v>7.1983643500000003</c:v>
                </c:pt>
                <c:pt idx="26">
                  <c:v>7.3991780120000001</c:v>
                </c:pt>
                <c:pt idx="27">
                  <c:v>7.4210472269999999</c:v>
                </c:pt>
                <c:pt idx="28">
                  <c:v>7.7532608769999998</c:v>
                </c:pt>
                <c:pt idx="29">
                  <c:v>7.98529322</c:v>
                </c:pt>
                <c:pt idx="30">
                  <c:v>8.2013348209999997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0944"/>
        <c:axId val="-495309312"/>
      </c:bar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auto val="1"/>
        <c:lblAlgn val="ctr"/>
        <c:lblOffset val="100"/>
        <c:noMultiLvlLbl val="0"/>
      </c:catAx>
      <c:valAx>
        <c:axId val="-4953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92.176315509999995</c:v>
                </c:pt>
                <c:pt idx="3">
                  <c:v>146.77009670000001</c:v>
                </c:pt>
                <c:pt idx="4">
                  <c:v>227.6766514</c:v>
                </c:pt>
                <c:pt idx="5">
                  <c:v>260.45551710000001</c:v>
                </c:pt>
                <c:pt idx="6">
                  <c:v>128.11547189999999</c:v>
                </c:pt>
                <c:pt idx="7">
                  <c:v>199.38238369999999</c:v>
                </c:pt>
                <c:pt idx="8">
                  <c:v>198.8629411</c:v>
                </c:pt>
                <c:pt idx="9">
                  <c:v>280.75911380000002</c:v>
                </c:pt>
                <c:pt idx="10">
                  <c:v>178.0818883</c:v>
                </c:pt>
                <c:pt idx="11">
                  <c:v>290.94301819999998</c:v>
                </c:pt>
                <c:pt idx="12">
                  <c:v>167.7674524</c:v>
                </c:pt>
                <c:pt idx="13">
                  <c:v>218.6892349</c:v>
                </c:pt>
                <c:pt idx="14">
                  <c:v>250.51976640000001</c:v>
                </c:pt>
                <c:pt idx="15">
                  <c:v>206.5634756</c:v>
                </c:pt>
                <c:pt idx="16">
                  <c:v>188.43396509999999</c:v>
                </c:pt>
                <c:pt idx="17">
                  <c:v>223.2243416</c:v>
                </c:pt>
                <c:pt idx="18">
                  <c:v>169.8676021</c:v>
                </c:pt>
                <c:pt idx="19">
                  <c:v>198.87560920000001</c:v>
                </c:pt>
                <c:pt idx="20">
                  <c:v>292.40927499999998</c:v>
                </c:pt>
                <c:pt idx="21">
                  <c:v>191.79557360000001</c:v>
                </c:pt>
                <c:pt idx="22">
                  <c:v>161.16421589999999</c:v>
                </c:pt>
                <c:pt idx="23">
                  <c:v>159.97418930000001</c:v>
                </c:pt>
                <c:pt idx="24">
                  <c:v>160.46336830000001</c:v>
                </c:pt>
                <c:pt idx="25">
                  <c:v>181.47501339999999</c:v>
                </c:pt>
                <c:pt idx="26">
                  <c:v>175.83854059999999</c:v>
                </c:pt>
                <c:pt idx="27">
                  <c:v>181.45889339999999</c:v>
                </c:pt>
                <c:pt idx="28">
                  <c:v>172.13388860000001</c:v>
                </c:pt>
                <c:pt idx="29">
                  <c:v>179.19556560000001</c:v>
                </c:pt>
                <c:pt idx="30">
                  <c:v>174.4374717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7680"/>
        <c:axId val="-495307136"/>
      </c:bar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auto val="1"/>
        <c:lblAlgn val="ctr"/>
        <c:lblOffset val="100"/>
        <c:noMultiLvlLbl val="0"/>
      </c:catAx>
      <c:valAx>
        <c:axId val="-4953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107.13529821</c:v>
                </c:pt>
                <c:pt idx="3">
                  <c:v>161.00127952000003</c:v>
                </c:pt>
                <c:pt idx="4">
                  <c:v>241.58432915</c:v>
                </c:pt>
                <c:pt idx="5">
                  <c:v>270.76312998000003</c:v>
                </c:pt>
                <c:pt idx="6">
                  <c:v>138.43164927999999</c:v>
                </c:pt>
                <c:pt idx="7">
                  <c:v>210.34962020999998</c:v>
                </c:pt>
                <c:pt idx="8">
                  <c:v>209.06187119000001</c:v>
                </c:pt>
                <c:pt idx="9">
                  <c:v>289.42627999300004</c:v>
                </c:pt>
                <c:pt idx="10">
                  <c:v>186.47550001900001</c:v>
                </c:pt>
                <c:pt idx="11">
                  <c:v>298.66200973899998</c:v>
                </c:pt>
                <c:pt idx="12">
                  <c:v>175.73337326499998</c:v>
                </c:pt>
                <c:pt idx="13">
                  <c:v>226.259172358</c:v>
                </c:pt>
                <c:pt idx="14">
                  <c:v>256.95479050800003</c:v>
                </c:pt>
                <c:pt idx="15">
                  <c:v>212.93235250200001</c:v>
                </c:pt>
                <c:pt idx="16">
                  <c:v>195.09827153399999</c:v>
                </c:pt>
                <c:pt idx="17">
                  <c:v>230.438051465</c:v>
                </c:pt>
                <c:pt idx="18">
                  <c:v>177.73939758899999</c:v>
                </c:pt>
                <c:pt idx="19">
                  <c:v>208.73205087100001</c:v>
                </c:pt>
                <c:pt idx="20">
                  <c:v>299.456838742</c:v>
                </c:pt>
                <c:pt idx="21">
                  <c:v>198.94011937400001</c:v>
                </c:pt>
                <c:pt idx="22">
                  <c:v>168.39456212899998</c:v>
                </c:pt>
                <c:pt idx="23">
                  <c:v>167.32425023900001</c:v>
                </c:pt>
                <c:pt idx="24">
                  <c:v>167.93260588200002</c:v>
                </c:pt>
                <c:pt idx="25">
                  <c:v>188.67337774999999</c:v>
                </c:pt>
                <c:pt idx="26">
                  <c:v>183.23771861199998</c:v>
                </c:pt>
                <c:pt idx="27">
                  <c:v>188.879940627</c:v>
                </c:pt>
                <c:pt idx="28">
                  <c:v>179.88714947700001</c:v>
                </c:pt>
                <c:pt idx="29">
                  <c:v>187.18085882</c:v>
                </c:pt>
                <c:pt idx="30">
                  <c:v>182.63880652099999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5504"/>
        <c:axId val="-564921104"/>
      </c:bar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9.7086243789999997</c:v>
                </c:pt>
                <c:pt idx="1">
                  <c:v>7.7307634399999996</c:v>
                </c:pt>
                <c:pt idx="2">
                  <c:v>7.7520228309999997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197.0403598</c:v>
                </c:pt>
                <c:pt idx="1">
                  <c:v>214.5621586</c:v>
                </c:pt>
                <c:pt idx="2">
                  <c:v>176.61287200000001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5664"/>
        <c:axId val="-564914576"/>
      </c:barChart>
      <c:catAx>
        <c:axId val="-56491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auto val="1"/>
        <c:lblAlgn val="ctr"/>
        <c:lblOffset val="100"/>
        <c:noMultiLvlLbl val="0"/>
      </c:catAx>
      <c:valAx>
        <c:axId val="-56491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14.01961438</c:v>
                </c:pt>
                <c:pt idx="2">
                  <c:v>9.7086243789999997</c:v>
                </c:pt>
                <c:pt idx="3">
                  <c:v>7.2117501739999996</c:v>
                </c:pt>
                <c:pt idx="4">
                  <c:v>7.7307634399999996</c:v>
                </c:pt>
                <c:pt idx="5">
                  <c:v>7.2785109749999997</c:v>
                </c:pt>
                <c:pt idx="6">
                  <c:v>7.7520228309999997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151.33050560000001</c:v>
                </c:pt>
                <c:pt idx="2">
                  <c:v>197.0403598</c:v>
                </c:pt>
                <c:pt idx="3">
                  <c:v>226.8965895</c:v>
                </c:pt>
                <c:pt idx="4">
                  <c:v>214.5621586</c:v>
                </c:pt>
                <c:pt idx="5">
                  <c:v>170.97447210000001</c:v>
                </c:pt>
                <c:pt idx="6">
                  <c:v>176.61287200000001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7632"/>
        <c:axId val="-564920016"/>
      </c:barChart>
      <c:catAx>
        <c:axId val="-56492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auto val="1"/>
        <c:lblAlgn val="ctr"/>
        <c:lblOffset val="100"/>
        <c:noMultiLvlLbl val="0"/>
      </c:catAx>
      <c:valAx>
        <c:axId val="-56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68466.134744100011</c:v>
                </c:pt>
                <c:pt idx="1">
                  <c:v>86174.366445800013</c:v>
                </c:pt>
                <c:pt idx="2">
                  <c:v>100799.36450510001</c:v>
                </c:pt>
                <c:pt idx="3">
                  <c:v>118373.151241</c:v>
                </c:pt>
                <c:pt idx="4">
                  <c:v>135449.34458238</c:v>
                </c:pt>
                <c:pt idx="5">
                  <c:v>150838.85190296001</c:v>
                </c:pt>
                <c:pt idx="6">
                  <c:v>166058.69898525998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4032"/>
        <c:axId val="-56491348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14.01961438</c:v>
                </c:pt>
                <c:pt idx="2">
                  <c:v>9.7086243789999997</c:v>
                </c:pt>
                <c:pt idx="3">
                  <c:v>7.2117501739999996</c:v>
                </c:pt>
                <c:pt idx="4">
                  <c:v>7.7307634399999996</c:v>
                </c:pt>
                <c:pt idx="5">
                  <c:v>7.2785109749999997</c:v>
                </c:pt>
                <c:pt idx="6">
                  <c:v>7.7520228309999997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22736"/>
        <c:axId val="-564919472"/>
      </c:lineChart>
      <c:catAx>
        <c:axId val="-56491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auto val="1"/>
        <c:lblAlgn val="ctr"/>
        <c:lblOffset val="100"/>
        <c:noMultiLvlLbl val="0"/>
      </c:catAx>
      <c:valAx>
        <c:axId val="-5649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crossBetween val="between"/>
      </c:valAx>
      <c:valAx>
        <c:axId val="-56491947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max"/>
        <c:crossBetween val="between"/>
      </c:valAx>
      <c:catAx>
        <c:axId val="-564922736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19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2192"/>
        <c:axId val="-564923280"/>
      </c:lineChart>
      <c:catAx>
        <c:axId val="-564922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auto val="1"/>
        <c:lblAlgn val="ctr"/>
        <c:lblOffset val="100"/>
        <c:noMultiLvlLbl val="0"/>
      </c:catAx>
      <c:valAx>
        <c:axId val="-56492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37.952083680000001</c:v>
                </c:pt>
                <c:pt idx="1">
                  <c:v>24.119077099999998</c:v>
                </c:pt>
                <c:pt idx="2">
                  <c:v>24.963940099999999</c:v>
                </c:pt>
                <c:pt idx="3">
                  <c:v>20.750220649999999</c:v>
                </c:pt>
                <c:pt idx="4">
                  <c:v>25.101934830000001</c:v>
                </c:pt>
                <c:pt idx="5">
                  <c:v>28.259276369999998</c:v>
                </c:pt>
                <c:pt idx="6">
                  <c:v>31.047149090000001</c:v>
                </c:pt>
                <c:pt idx="7">
                  <c:v>32.396555360000001</c:v>
                </c:pt>
                <c:pt idx="8">
                  <c:v>31.650803459999999</c:v>
                </c:pt>
                <c:pt idx="9">
                  <c:v>31.872370140000001</c:v>
                </c:pt>
                <c:pt idx="10">
                  <c:v>27.315334320000002</c:v>
                </c:pt>
                <c:pt idx="11">
                  <c:v>27.09459404</c:v>
                </c:pt>
                <c:pt idx="12">
                  <c:v>29.320168389999999</c:v>
                </c:pt>
                <c:pt idx="13">
                  <c:v>28.503109769999998</c:v>
                </c:pt>
                <c:pt idx="14">
                  <c:v>21.3453388</c:v>
                </c:pt>
                <c:pt idx="15">
                  <c:v>21.30657454</c:v>
                </c:pt>
                <c:pt idx="16">
                  <c:v>18.003419839999999</c:v>
                </c:pt>
                <c:pt idx="17">
                  <c:v>20.06719863</c:v>
                </c:pt>
                <c:pt idx="18">
                  <c:v>20.043023720000001</c:v>
                </c:pt>
                <c:pt idx="19">
                  <c:v>17.639402690000001</c:v>
                </c:pt>
                <c:pt idx="20">
                  <c:v>18.345878150000001</c:v>
                </c:pt>
                <c:pt idx="21">
                  <c:v>20.11915084</c:v>
                </c:pt>
                <c:pt idx="22">
                  <c:v>22.096024490000001</c:v>
                </c:pt>
                <c:pt idx="23">
                  <c:v>25.042788609999999</c:v>
                </c:pt>
                <c:pt idx="24">
                  <c:v>31.875828370000001</c:v>
                </c:pt>
                <c:pt idx="25">
                  <c:v>24.3993948</c:v>
                </c:pt>
                <c:pt idx="26">
                  <c:v>23.88495335</c:v>
                </c:pt>
                <c:pt idx="27">
                  <c:v>25.093614880000001</c:v>
                </c:pt>
                <c:pt idx="28">
                  <c:v>26.417539489999999</c:v>
                </c:pt>
                <c:pt idx="29">
                  <c:v>27.767268210000001</c:v>
                </c:pt>
                <c:pt idx="30">
                  <c:v>26.505350310000001</c:v>
                </c:pt>
                <c:pt idx="31">
                  <c:v>27.934955129999999</c:v>
                </c:pt>
                <c:pt idx="32">
                  <c:v>28.497728120000001</c:v>
                </c:pt>
                <c:pt idx="33">
                  <c:v>30.434603030000002</c:v>
                </c:pt>
                <c:pt idx="34">
                  <c:v>32.331500339999998</c:v>
                </c:pt>
                <c:pt idx="35">
                  <c:v>34.114923879999999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51.733372000000003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37.585417560000003</c:v>
                </c:pt>
                <c:pt idx="7">
                  <c:v>42.268529100000002</c:v>
                </c:pt>
                <c:pt idx="8">
                  <c:v>41.849515699999998</c:v>
                </c:pt>
                <c:pt idx="9">
                  <c:v>43.294782509999997</c:v>
                </c:pt>
                <c:pt idx="10">
                  <c:v>38.775869950000001</c:v>
                </c:pt>
                <c:pt idx="11">
                  <c:v>38.692241469999999</c:v>
                </c:pt>
                <c:pt idx="12">
                  <c:v>42.22416612</c:v>
                </c:pt>
                <c:pt idx="13">
                  <c:v>41.835506700000003</c:v>
                </c:pt>
                <c:pt idx="14">
                  <c:v>34.027718819999997</c:v>
                </c:pt>
                <c:pt idx="15">
                  <c:v>33.868568260000004</c:v>
                </c:pt>
                <c:pt idx="16">
                  <c:v>30.09541342</c:v>
                </c:pt>
                <c:pt idx="17">
                  <c:v>32.061987940000002</c:v>
                </c:pt>
                <c:pt idx="18">
                  <c:v>32.574716549999998</c:v>
                </c:pt>
                <c:pt idx="19">
                  <c:v>31.25446719</c:v>
                </c:pt>
                <c:pt idx="20">
                  <c:v>31.94475577</c:v>
                </c:pt>
                <c:pt idx="21">
                  <c:v>33.712298650000001</c:v>
                </c:pt>
                <c:pt idx="22">
                  <c:v>36.728082960000002</c:v>
                </c:pt>
                <c:pt idx="23">
                  <c:v>40.23704618</c:v>
                </c:pt>
                <c:pt idx="24">
                  <c:v>46.06007365</c:v>
                </c:pt>
                <c:pt idx="25">
                  <c:v>39.688504629999997</c:v>
                </c:pt>
                <c:pt idx="26">
                  <c:v>39.652416649999999</c:v>
                </c:pt>
                <c:pt idx="27">
                  <c:v>41.246654739999997</c:v>
                </c:pt>
                <c:pt idx="28">
                  <c:v>42.991627370000003</c:v>
                </c:pt>
                <c:pt idx="29">
                  <c:v>44.769834719999999</c:v>
                </c:pt>
                <c:pt idx="30">
                  <c:v>43.599536350000001</c:v>
                </c:pt>
                <c:pt idx="31">
                  <c:v>45.039538720000003</c:v>
                </c:pt>
                <c:pt idx="32">
                  <c:v>45.254447820000003</c:v>
                </c:pt>
                <c:pt idx="33">
                  <c:v>46.630427140000002</c:v>
                </c:pt>
                <c:pt idx="34">
                  <c:v>48.287020800000001</c:v>
                </c:pt>
                <c:pt idx="35">
                  <c:v>49.818763050000001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8720"/>
        <c:axId val="-56492164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auto val="1"/>
        <c:lblAlgn val="ctr"/>
        <c:lblOffset val="100"/>
        <c:noMultiLvlLbl val="0"/>
      </c:catAx>
      <c:valAx>
        <c:axId val="-5649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0560"/>
        <c:axId val="-564918928"/>
      </c:lineChart>
      <c:catAx>
        <c:axId val="-56492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autoZero"/>
        <c:auto val="1"/>
        <c:lblAlgn val="ctr"/>
        <c:lblOffset val="100"/>
        <c:noMultiLvlLbl val="0"/>
      </c:catAx>
      <c:valAx>
        <c:axId val="-5649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2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2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585.0317602305629</v>
      </c>
      <c r="H1" s="255" t="s">
        <v>688</v>
      </c>
      <c r="I1" s="256">
        <f>D176</f>
        <v>736.971528743563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118982.861</v>
      </c>
      <c r="E5" s="95">
        <f>PLANEL_Pot_anual!AB4</f>
        <v>124825.461</v>
      </c>
      <c r="F5" s="95">
        <f>PLANEL_Pot_anual!AL4</f>
        <v>126300.061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17153.473318</v>
      </c>
      <c r="E9" s="18">
        <f>PLANEL_Pot_anual!AB7</f>
        <v>25279.273318</v>
      </c>
      <c r="F9" s="18">
        <f>PLANEL_Pot_anual!AL7</f>
        <v>31465.961388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12861.611807000001</v>
      </c>
      <c r="E16" s="24">
        <f>PLANEL_Pot_anual!AB14</f>
        <v>13169.867425500001</v>
      </c>
      <c r="F16" s="24">
        <f>PLANEL_Pot_anual!AL14</f>
        <v>13555.867425500001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50928.269893000004</v>
      </c>
      <c r="E19" s="30">
        <f>PLANEL_Pot_anual!AB17</f>
        <v>106000.95825</v>
      </c>
      <c r="F19" s="30">
        <f>PLANEL_Pot_anual!AL17</f>
        <v>147155.51931999999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24892.045638</v>
      </c>
      <c r="F22" s="26">
        <f>PLANEL_Pot_anual!AL20</f>
        <v>67850.128360000002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12352.997316999999</v>
      </c>
      <c r="E25" s="32">
        <f>PLANEL_Pot_anual!AB23</f>
        <v>36249.355499999998</v>
      </c>
      <c r="F25" s="32">
        <f>PLANEL_Pot_anual!AL23</f>
        <v>64114.300319999995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241644.45559500001</v>
      </c>
      <c r="E26" s="28">
        <f>PLANEL_Pot_anual!AB24</f>
        <v>351209.58713149995</v>
      </c>
      <c r="F26" s="28">
        <f>PLANEL_Pot_anual!AL24</f>
        <v>470508.66381349991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135164.68700000001</v>
      </c>
      <c r="E30" s="1">
        <f t="shared" si="0"/>
        <v>141007.28699999998</v>
      </c>
      <c r="F30" s="1">
        <f t="shared" si="0"/>
        <v>142481.88699999999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13555.611807000001</v>
      </c>
      <c r="E35" s="1">
        <f t="shared" si="5"/>
        <v>13555.6674255</v>
      </c>
      <c r="F35" s="1">
        <f t="shared" si="5"/>
        <v>13555.867425500001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50928.269893000004</v>
      </c>
      <c r="E36" s="1">
        <f t="shared" si="6"/>
        <v>106000.95825</v>
      </c>
      <c r="F36" s="1">
        <f t="shared" si="6"/>
        <v>147155.51931999999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24892.045638</v>
      </c>
      <c r="F37" s="1">
        <f t="shared" si="7"/>
        <v>67850.128360000002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12352.997316999999</v>
      </c>
      <c r="E39" s="1">
        <f>E25</f>
        <v>36249.355499999998</v>
      </c>
      <c r="F39" s="1">
        <f>F25</f>
        <v>64114.300319999995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29246.369000000006</v>
      </c>
      <c r="E44" s="95">
        <f>SUM(PLANEL_Pot_anual!S29:AB29)</f>
        <v>5842.5999999999913</v>
      </c>
      <c r="F44" s="95">
        <f>SUM(PLANEL_Pot_anual!AC29:AL29)</f>
        <v>1474.6000000000058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5911.2733179999996</v>
      </c>
      <c r="E47" s="18">
        <f>SUM(PLANEL_Pot_anual!S32:AB32)</f>
        <v>8125.7999999999993</v>
      </c>
      <c r="F47" s="18">
        <f>SUM(PLANEL_Pot_anual!AC32:AL32)</f>
        <v>6186.6880700000002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1192.1443870000003</v>
      </c>
      <c r="E55" s="24">
        <f>SUM(PLANEL_Pot_anual!S39:AB39)</f>
        <v>308.2556184999994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44372.109893000008</v>
      </c>
      <c r="E58" s="30">
        <f>SUM(PLANEL_Pot_anual!S42:AB42)</f>
        <v>55072.688356999992</v>
      </c>
      <c r="F58" s="30">
        <f>SUM(PLANEL_Pot_anual!AC42:AL42)</f>
        <v>41154.561069999996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18539.029377999999</v>
      </c>
      <c r="F61" s="26">
        <f>SUM(PLANEL_Pot_anual!AC45:AL45)</f>
        <v>42958.082722000006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12352.997316999999</v>
      </c>
      <c r="E64" s="32">
        <f>SUM(PLANEL_Pot_anual!S48:AB48)</f>
        <v>23896.358182999997</v>
      </c>
      <c r="F64" s="32">
        <f>SUM(PLANEL_Pot_anual!AC48:AL48)</f>
        <v>27864.944819999997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105751.64717500002</v>
      </c>
      <c r="E65" s="28">
        <f>SUM(PLANEL_Pot_anual!S49:AB49)</f>
        <v>109565.13153649995</v>
      </c>
      <c r="F65" s="28">
        <f>SUM(PLANEL_Pot_anual!AC49:AL49)</f>
        <v>119299.07668199996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39928.169000000009</v>
      </c>
      <c r="E69" s="1">
        <f t="shared" si="9"/>
        <v>5842.5999999999913</v>
      </c>
      <c r="F69" s="1">
        <f t="shared" si="9"/>
        <v>1474.6000000000058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1555.9443870000002</v>
      </c>
      <c r="E74" s="1">
        <f t="shared" si="14"/>
        <v>5.5618499999411597E-2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44372.109893000008</v>
      </c>
      <c r="E75" s="1">
        <f t="shared" si="15"/>
        <v>55072.688356999992</v>
      </c>
      <c r="F75" s="1">
        <f t="shared" si="15"/>
        <v>41154.561069999996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18539.029377999999</v>
      </c>
      <c r="F76" s="1">
        <f t="shared" si="16"/>
        <v>42958.082722000006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12352.997316999999</v>
      </c>
      <c r="E78" s="1">
        <f>E64</f>
        <v>23896.358182999997</v>
      </c>
      <c r="F78" s="1">
        <f>F64</f>
        <v>27864.944819999997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46081.656069999997</v>
      </c>
      <c r="D83" s="95">
        <f>Planel_GerMed_Anual!R4</f>
        <v>63092.065490000001</v>
      </c>
      <c r="E83" s="95">
        <f>Planel_GerMed_Anual!AB4</f>
        <v>67508.309020000001</v>
      </c>
      <c r="F83" s="95">
        <f>Planel_GerMed_Anual!AL4</f>
        <v>67459.407909999994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8234.6824699999997</v>
      </c>
      <c r="E84" s="95">
        <f>Planel_GerMed_Anual!AB5</f>
        <v>8186.488206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5788.0722335</v>
      </c>
      <c r="D86" s="18">
        <f>Planel_GerMed_Anual!R7</f>
        <v>4841.7893430000004</v>
      </c>
      <c r="E86" s="18">
        <f>Planel_GerMed_Anual!AB7</f>
        <v>6753.5556925000001</v>
      </c>
      <c r="F86" s="18">
        <f>Planel_GerMed_Anual!AL7</f>
        <v>10465.153853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328.7559061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3995.3637100000001</v>
      </c>
      <c r="E94" s="24">
        <f>Planel_GerMed_Anual!AB14</f>
        <v>4027.7422352600001</v>
      </c>
      <c r="F94" s="24">
        <f>Planel_GerMed_Anual!AL14</f>
        <v>4145.7926642600005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23110.384298499997</v>
      </c>
      <c r="E97" s="30">
        <f>Planel_GerMed_Anual!AB17</f>
        <v>48376.080793419998</v>
      </c>
      <c r="F97" s="30">
        <f>Planel_GerMed_Anual!AL17</f>
        <v>67157.952239999999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7002.7711669999999</v>
      </c>
      <c r="F100" s="26">
        <f>Planel_GerMed_Anual!AL20</f>
        <v>19087.982141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65833.831717196008</v>
      </c>
      <c r="D104" s="28">
        <f>Planel_GerMed_Anual!R24</f>
        <v>109672.6650257</v>
      </c>
      <c r="E104" s="28">
        <f>Planel_GerMed_Anual!AB24</f>
        <v>145923.44458238001</v>
      </c>
      <c r="F104" s="28">
        <f>Planel_GerMed_Anual!AL24</f>
        <v>180004.07850235997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48825.631364000001</v>
      </c>
      <c r="D108" s="1">
        <f t="shared" ref="D108:F108" si="18">D83+D84</f>
        <v>71326.747960000008</v>
      </c>
      <c r="E108" s="1">
        <f t="shared" si="18"/>
        <v>75694.797225999995</v>
      </c>
      <c r="F108" s="1">
        <f t="shared" si="18"/>
        <v>75666.971939999989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641.35758050000004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4640.1687799000001</v>
      </c>
      <c r="E113" s="1">
        <f t="shared" si="23"/>
        <v>4375.6953959600005</v>
      </c>
      <c r="F113" s="1">
        <f t="shared" si="23"/>
        <v>4145.7926642600005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23110.384298499997</v>
      </c>
      <c r="E114" s="1">
        <f t="shared" si="24"/>
        <v>48376.080793419998</v>
      </c>
      <c r="F114" s="1">
        <f t="shared" si="24"/>
        <v>67157.952239999999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7002.7711669999999</v>
      </c>
      <c r="F115" s="1">
        <f t="shared" si="25"/>
        <v>19087.982141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37.952083680000001</v>
      </c>
      <c r="D161" s="1">
        <f>Planel_CO2_total_Anual!R4</f>
        <v>21.30657454</v>
      </c>
      <c r="E161" s="1">
        <f>Planel_CO2_total_Anual!AB4</f>
        <v>24.3993948</v>
      </c>
      <c r="F161" s="1">
        <f>Planel_CO2_total_Anual!AL4</f>
        <v>34.114923879999999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51.733372000000003</v>
      </c>
      <c r="D162" s="102">
        <f>Planel_CO2_total_Anual!R5</f>
        <v>33.868568260000004</v>
      </c>
      <c r="E162" s="102">
        <f>Planel_CO2_total_Anual!AB5</f>
        <v>39.688504629999997</v>
      </c>
      <c r="F162" s="102">
        <f>Planel_CO2_total_Anual!AL5</f>
        <v>49.818763050000001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28.962095780821919</v>
      </c>
      <c r="D167" s="1">
        <f>'Resumo Gás Natural'!R39</f>
        <v>21.412838000000001</v>
      </c>
      <c r="E167" s="1">
        <f>'Resumo Gás Natural'!AB39</f>
        <v>28.64321405479452</v>
      </c>
      <c r="F167" s="1">
        <f>'Resumo Gás Natural'!AL39</f>
        <v>44.639323068493148</v>
      </c>
    </row>
    <row r="168" spans="1:11" x14ac:dyDescent="0.25">
      <c r="B168" s="16" t="str">
        <f>'Resumo Gás Natural'!B40</f>
        <v>P.Crítico</v>
      </c>
      <c r="C168" s="102">
        <f>'Resumo Gás Natural'!C40</f>
        <v>35.035987232876714</v>
      </c>
      <c r="D168" s="102">
        <f>'Resumo Gás Natural'!R40</f>
        <v>37.055702438356164</v>
      </c>
      <c r="E168" s="102">
        <f>'Resumo Gás Natural'!AB40</f>
        <v>48.194958767123289</v>
      </c>
      <c r="F168" s="102">
        <f>'Resumo Gás Natural'!AL40</f>
        <v>68.666457123287671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585.0317602305629</v>
      </c>
      <c r="D176" s="1">
        <f>C176*(1+Planel_BD_constantes!$B$3)^($D$175-$C$175)</f>
        <v>736.971528743563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684.8775016635318</v>
      </c>
      <c r="H1" s="255" t="s">
        <v>688</v>
      </c>
      <c r="I1" s="256">
        <f>D188</f>
        <v>801.971528743563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118982.861</v>
      </c>
      <c r="E5" s="95">
        <f>PLANEL_Pot_anual!AB4</f>
        <v>124825.461</v>
      </c>
      <c r="F5" s="95">
        <f>PLANEL_Pot_anual!AL4</f>
        <v>126300.061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17153.473318</v>
      </c>
      <c r="E8" s="18">
        <f>PLANEL_Pot_anual!AB7</f>
        <v>25279.273318</v>
      </c>
      <c r="F8" s="18">
        <f>PLANEL_Pot_anual!AL7</f>
        <v>31465.961388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12861.611807000001</v>
      </c>
      <c r="E16" s="24">
        <f>PLANEL_Pot_anual!AB14</f>
        <v>13169.867425500001</v>
      </c>
      <c r="F16" s="24">
        <f>PLANEL_Pot_anual!AL14</f>
        <v>13555.867425500001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50928.269893000004</v>
      </c>
      <c r="E19" s="30">
        <f>PLANEL_Pot_anual!AB17</f>
        <v>106000.95825</v>
      </c>
      <c r="F19" s="30">
        <f>PLANEL_Pot_anual!AL17</f>
        <v>147155.51931999999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24892.045638</v>
      </c>
      <c r="F22" s="26">
        <f>PLANEL_Pot_anual!AL20</f>
        <v>67850.128360000002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12352.997316999999</v>
      </c>
      <c r="E25" s="32">
        <f>PLANEL_Pot_anual!AB23</f>
        <v>36249.355499999998</v>
      </c>
      <c r="F25" s="32">
        <f>PLANEL_Pot_anual!AL23</f>
        <v>64114.300319999995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255313.19958734198</v>
      </c>
      <c r="E30" s="28">
        <f>PLANEL_Pot_anual!AB24+SUM(E26:E29)</f>
        <v>378938.06280145509</v>
      </c>
      <c r="F30" s="28">
        <f>PLANEL_Pot_anual!AL24+SUM(F26:F29)</f>
        <v>520396.31269917637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135164.68700000001</v>
      </c>
      <c r="E34" s="1">
        <f>E5+E6</f>
        <v>141007.28699999998</v>
      </c>
      <c r="F34" s="1">
        <f>F5+F6</f>
        <v>142481.88699999999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17153.473318</v>
      </c>
      <c r="E35" s="1">
        <f t="shared" si="0"/>
        <v>25279.273318</v>
      </c>
      <c r="F35" s="1">
        <f t="shared" si="0"/>
        <v>31465.961388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13555.611807000001</v>
      </c>
      <c r="E39" s="1">
        <f>E16+E17</f>
        <v>13555.6674255</v>
      </c>
      <c r="F39" s="1">
        <f>F16+F17</f>
        <v>13555.867425500001</v>
      </c>
    </row>
    <row r="40" spans="2:6" x14ac:dyDescent="0.25">
      <c r="B40" s="16" t="s">
        <v>7</v>
      </c>
      <c r="C40" s="1">
        <f>C19+C20</f>
        <v>6556.16</v>
      </c>
      <c r="D40" s="1">
        <f>D19+D20</f>
        <v>50928.269893000004</v>
      </c>
      <c r="E40" s="1">
        <f>E19+E20</f>
        <v>106000.95825</v>
      </c>
      <c r="F40" s="1">
        <f>F19+F20</f>
        <v>147155.51931999999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24892.045638</v>
      </c>
      <c r="F41" s="1">
        <f>F22+F23</f>
        <v>67850.128360000002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12352.997316999999</v>
      </c>
      <c r="E43" s="1">
        <f t="shared" si="2"/>
        <v>36249.355499999998</v>
      </c>
      <c r="F43" s="1">
        <f t="shared" si="2"/>
        <v>64114.300319999995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255313.19958734198</v>
      </c>
      <c r="E45" s="28">
        <f>SUM(E34:E44)</f>
        <v>378938.06280145509</v>
      </c>
      <c r="F45" s="28">
        <f>SUM(F34:F44)</f>
        <v>520396.31269917637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29246.369000000006</v>
      </c>
      <c r="E49" s="95">
        <f>SUM(PLANEL_Pot_anual!S29:AB29)</f>
        <v>5842.5999999999913</v>
      </c>
      <c r="F49" s="95">
        <f>SUM(PLANEL_Pot_anual!AC29:AL29)</f>
        <v>1474.6000000000058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5911.2733179999996</v>
      </c>
      <c r="E52" s="18">
        <f>SUM(PLANEL_Pot_anual!S32:AB32)</f>
        <v>8125.7999999999993</v>
      </c>
      <c r="F52" s="18">
        <f>SUM(PLANEL_Pot_anual!AC32:AL32)</f>
        <v>6186.6880700000002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1192.1443870000003</v>
      </c>
      <c r="E60" s="24">
        <f>SUM(PLANEL_Pot_anual!S39:AB39)</f>
        <v>308.2556184999994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44372.109893000008</v>
      </c>
      <c r="E63" s="30">
        <f>SUM(PLANEL_Pot_anual!S42:AB42)</f>
        <v>55072.688356999992</v>
      </c>
      <c r="F63" s="30">
        <f>SUM(PLANEL_Pot_anual!AC42:AL42)</f>
        <v>41154.561069999996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18539.029377999999</v>
      </c>
      <c r="F66" s="26">
        <f>SUM(PLANEL_Pot_anual!AC45:AL45)</f>
        <v>42958.082722000006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12352.997316999999</v>
      </c>
      <c r="E69" s="32">
        <f>SUM(PLANEL_Pot_anual!S48:AB48)</f>
        <v>23896.358182999997</v>
      </c>
      <c r="F69" s="32">
        <f>SUM(PLANEL_Pot_anual!AC48:AL48)</f>
        <v>27864.944819999997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119403.350837342</v>
      </c>
      <c r="E74" s="28">
        <f>SUM(PLANEL_Pot_anual!S49:AB49)+SUM(E70:E73)</f>
        <v>123624.86321411309</v>
      </c>
      <c r="F74" s="28">
        <f>SUM(PLANEL_Pot_anual!AC49:AL49)+SUM(F70:F73)</f>
        <v>141458.24989772125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39928.169000000009</v>
      </c>
      <c r="E78" s="1">
        <f>E49+E50</f>
        <v>5842.5999999999913</v>
      </c>
      <c r="F78" s="1">
        <f>F49+F50</f>
        <v>1474.6000000000058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5911.2733179999996</v>
      </c>
      <c r="E79" s="1">
        <f t="shared" si="8"/>
        <v>8125.7999999999993</v>
      </c>
      <c r="F79" s="1">
        <f t="shared" si="8"/>
        <v>6186.6880700000002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1555.9443870000002</v>
      </c>
      <c r="E83" s="1">
        <f t="shared" si="11"/>
        <v>5.5618499999411597E-2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44372.109893000008</v>
      </c>
      <c r="E84" s="1">
        <f t="shared" si="12"/>
        <v>55072.688356999992</v>
      </c>
      <c r="F84" s="1">
        <f t="shared" si="12"/>
        <v>41154.561069999996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18539.029377999999</v>
      </c>
      <c r="F85" s="1">
        <f t="shared" si="13"/>
        <v>42958.082722000006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12352.997316999999</v>
      </c>
      <c r="E87" s="1">
        <f>E69</f>
        <v>23896.358182999997</v>
      </c>
      <c r="F87" s="1">
        <f>F69</f>
        <v>27864.944819999997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119403.350837342</v>
      </c>
      <c r="E89" s="28">
        <f t="shared" si="16"/>
        <v>123624.86321411312</v>
      </c>
      <c r="F89" s="28">
        <f t="shared" si="16"/>
        <v>141458.24989772131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46081.656069999997</v>
      </c>
      <c r="D93" s="95">
        <f>Planel_GerMed_Anual!R4</f>
        <v>63092.065490000001</v>
      </c>
      <c r="E93" s="95">
        <f>Planel_GerMed_Anual!AB4</f>
        <v>67508.309020000001</v>
      </c>
      <c r="F93" s="95">
        <f>Planel_GerMed_Anual!AL4</f>
        <v>67459.407909999994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8234.6824699999997</v>
      </c>
      <c r="E94" s="95">
        <f>Planel_GerMed_Anual!AB5</f>
        <v>8186.488206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5788.0722335</v>
      </c>
      <c r="D96" s="18">
        <f>Planel_GerMed_Anual!R7</f>
        <v>4841.7893430000004</v>
      </c>
      <c r="E96" s="18">
        <f>Planel_GerMed_Anual!AB7</f>
        <v>6753.5556925000001</v>
      </c>
      <c r="F96" s="18">
        <f>Planel_GerMed_Anual!AL7</f>
        <v>10465.153853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328.7559061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3995.3637100000001</v>
      </c>
      <c r="E104" s="24">
        <f>Planel_GerMed_Anual!AB14</f>
        <v>4027.7422352600001</v>
      </c>
      <c r="F104" s="24">
        <f>Planel_GerMed_Anual!AL14</f>
        <v>4145.7926642600005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23110.384298499997</v>
      </c>
      <c r="E107" s="30">
        <f>Planel_GerMed_Anual!AB17</f>
        <v>48376.080793419998</v>
      </c>
      <c r="F107" s="30">
        <f>Planel_GerMed_Anual!AL17</f>
        <v>67157.952239999999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7002.7711669999999</v>
      </c>
      <c r="F110" s="26">
        <f>Planel_GerMed_Anual!AL20</f>
        <v>19087.982141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65835.44797078408</v>
      </c>
      <c r="D118" s="28">
        <f>Planel_GerMed_Anual!R24+SUM(D114:D117)</f>
        <v>112687.42036737841</v>
      </c>
      <c r="E118" s="28">
        <f>Planel_GerMed_Anual!AB24+SUM(E114:E117)</f>
        <v>152262.28951986533</v>
      </c>
      <c r="F118" s="28">
        <f>Planel_GerMed_Anual!AL24+SUM(F114:F117)</f>
        <v>191467.6199755937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48825.631364000001</v>
      </c>
      <c r="D122" s="1">
        <f>D93+D94</f>
        <v>71326.747960000008</v>
      </c>
      <c r="E122" s="1">
        <f>E93+E94</f>
        <v>75694.797225999995</v>
      </c>
      <c r="F122" s="1">
        <f>F93+F94</f>
        <v>75666.971939999989</v>
      </c>
    </row>
    <row r="123" spans="2:6" x14ac:dyDescent="0.25">
      <c r="B123" s="16" t="s">
        <v>3</v>
      </c>
      <c r="C123" s="1">
        <f>C96</f>
        <v>5788.0722335</v>
      </c>
      <c r="D123" s="1">
        <f t="shared" ref="D123:F123" si="17">D96</f>
        <v>4841.7893430000004</v>
      </c>
      <c r="E123" s="1">
        <f t="shared" si="17"/>
        <v>6753.5556925000001</v>
      </c>
      <c r="F123" s="1">
        <f t="shared" si="17"/>
        <v>10465.153853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641.35758050000004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4640.1687799000001</v>
      </c>
      <c r="E127" s="1">
        <f t="shared" si="20"/>
        <v>4375.6953959600005</v>
      </c>
      <c r="F127" s="1">
        <f t="shared" si="20"/>
        <v>4145.7926642600005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23110.384298499997</v>
      </c>
      <c r="E128" s="1">
        <f t="shared" si="21"/>
        <v>48376.080793419998</v>
      </c>
      <c r="F128" s="1">
        <f t="shared" si="21"/>
        <v>67157.952239999999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7002.7711669999999</v>
      </c>
      <c r="F129" s="1">
        <f t="shared" si="22"/>
        <v>19087.982141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65835.44797078408</v>
      </c>
      <c r="D133" s="28">
        <f t="shared" ref="D133:F133" si="25">SUM(D122:D132)</f>
        <v>112687.42036737841</v>
      </c>
      <c r="E133" s="28">
        <f t="shared" si="25"/>
        <v>152262.28951986533</v>
      </c>
      <c r="F133" s="28">
        <f t="shared" si="25"/>
        <v>191467.6199755937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37.952083680000001</v>
      </c>
      <c r="D171" s="1">
        <f>Planel_CO2_total_Anual!R4</f>
        <v>21.30657454</v>
      </c>
      <c r="E171" s="1">
        <f>Planel_CO2_total_Anual!AB4</f>
        <v>24.3993948</v>
      </c>
      <c r="F171" s="1">
        <f>Planel_CO2_total_Anual!AL4</f>
        <v>34.114923879999999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51.733372000000003</v>
      </c>
      <c r="D172" s="102">
        <f>Planel_CO2_total_Anual!R5</f>
        <v>33.868568260000004</v>
      </c>
      <c r="E172" s="102">
        <f>Planel_CO2_total_Anual!AB5</f>
        <v>39.688504629999997</v>
      </c>
      <c r="F172" s="102">
        <f>Planel_CO2_total_Anual!AL5</f>
        <v>49.818763050000001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28.962095780821919</v>
      </c>
      <c r="D177" s="1">
        <f>'Resumo Gás Natural'!R39</f>
        <v>21.412838000000001</v>
      </c>
      <c r="E177" s="1">
        <f>'Resumo Gás Natural'!AB39</f>
        <v>28.64321405479452</v>
      </c>
      <c r="F177" s="1">
        <f>'Resumo Gás Natural'!AL39</f>
        <v>44.639323068493148</v>
      </c>
    </row>
    <row r="178" spans="2:6" x14ac:dyDescent="0.25">
      <c r="B178" s="16" t="str">
        <f>'Resumo Gás Natural'!B40</f>
        <v>P.Crítico</v>
      </c>
      <c r="C178" s="102">
        <f>'Resumo Gás Natural'!C40</f>
        <v>35.035987232876714</v>
      </c>
      <c r="D178" s="102">
        <f>'Resumo Gás Natural'!R40</f>
        <v>37.055702438356164</v>
      </c>
      <c r="E178" s="102">
        <f>'Resumo Gás Natural'!AB40</f>
        <v>48.194958767123289</v>
      </c>
      <c r="F178" s="102">
        <f>'Resumo Gás Natural'!AL40</f>
        <v>68.666457123287671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585.0317602305629</v>
      </c>
      <c r="D186" s="1">
        <f>C186*(1+Planel_BD_constantes!$B$3)^($D$185-$C$185)</f>
        <v>736.971528743563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684.8775016635318</v>
      </c>
      <c r="D188" s="28">
        <f>SUM(D186:D187)</f>
        <v>801.971528743563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10207.408460000001</v>
      </c>
      <c r="O5" s="5">
        <v>10207.408460000001</v>
      </c>
      <c r="P5" s="5">
        <v>3864.1737090000001</v>
      </c>
      <c r="Q5" s="5">
        <v>3864.1737090000001</v>
      </c>
      <c r="R5" s="5">
        <v>3864.1737090000001</v>
      </c>
      <c r="S5" s="5">
        <v>3864.1737090000001</v>
      </c>
      <c r="T5" s="5">
        <v>3864.1737090000001</v>
      </c>
      <c r="U5" s="5">
        <v>3864.1737090000001</v>
      </c>
      <c r="V5" s="5">
        <v>3864.1737090000001</v>
      </c>
      <c r="W5" s="5">
        <v>964.28780859999995</v>
      </c>
      <c r="X5" s="5">
        <v>964.28780859999995</v>
      </c>
      <c r="Y5" s="5">
        <v>964.28780859999995</v>
      </c>
      <c r="Z5" s="5">
        <v>964.28780859999995</v>
      </c>
      <c r="AA5" s="5">
        <v>964.28780859999995</v>
      </c>
      <c r="AB5" s="5">
        <v>160.8674255</v>
      </c>
      <c r="AC5" s="5">
        <v>160.8674255</v>
      </c>
      <c r="AD5" s="5">
        <v>160.8674255</v>
      </c>
      <c r="AE5" s="5">
        <v>160.8674255</v>
      </c>
      <c r="AF5" s="5">
        <v>160.8674255</v>
      </c>
      <c r="AG5" s="5">
        <v>160.8674255</v>
      </c>
      <c r="AH5" s="5">
        <v>160.8674255</v>
      </c>
      <c r="AI5" s="5">
        <v>160.8674255</v>
      </c>
      <c r="AJ5" s="5">
        <v>160.8674255</v>
      </c>
      <c r="AK5" s="5">
        <v>160.8674255</v>
      </c>
      <c r="AL5" s="5">
        <v>160.8674255</v>
      </c>
      <c r="AM5" s="5">
        <v>160.8674255</v>
      </c>
      <c r="AN5" s="5">
        <v>160.8674255</v>
      </c>
      <c r="AO5" s="5">
        <v>160.8674255</v>
      </c>
      <c r="AP5" s="5">
        <v>160.8674255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12831.23237</v>
      </c>
      <c r="O16" s="38">
        <v>12831.23237</v>
      </c>
      <c r="P16" s="38">
        <v>5005.6118070000002</v>
      </c>
      <c r="Q16" s="38">
        <v>5005.6118070000002</v>
      </c>
      <c r="R16" s="38">
        <v>5005.6118070000002</v>
      </c>
      <c r="S16" s="38">
        <v>5005.6118070000002</v>
      </c>
      <c r="T16" s="38">
        <v>5005.6118070000002</v>
      </c>
      <c r="U16" s="38">
        <v>5005.6118070000002</v>
      </c>
      <c r="V16" s="38">
        <v>5005.6118070000002</v>
      </c>
      <c r="W16" s="38">
        <v>1369.705809</v>
      </c>
      <c r="X16" s="38">
        <v>1369.705809</v>
      </c>
      <c r="Y16" s="38">
        <v>1369.705809</v>
      </c>
      <c r="Z16" s="38">
        <v>1369.705809</v>
      </c>
      <c r="AA16" s="38">
        <v>1369.705809</v>
      </c>
      <c r="AB16" s="38">
        <v>160.8674255</v>
      </c>
      <c r="AC16" s="38">
        <v>160.8674255</v>
      </c>
      <c r="AD16" s="38">
        <v>160.8674255</v>
      </c>
      <c r="AE16" s="38">
        <v>160.8674255</v>
      </c>
      <c r="AF16" s="38">
        <v>160.8674255</v>
      </c>
      <c r="AG16" s="38">
        <v>160.8674255</v>
      </c>
      <c r="AH16" s="38">
        <v>160.8674255</v>
      </c>
      <c r="AI16" s="38">
        <v>160.8674255</v>
      </c>
      <c r="AJ16" s="38">
        <v>160.8674255</v>
      </c>
      <c r="AK16" s="38">
        <v>160.8674255</v>
      </c>
      <c r="AL16" s="38">
        <v>160.8674255</v>
      </c>
      <c r="AM16" s="38">
        <v>160.8674255</v>
      </c>
      <c r="AN16" s="38">
        <v>160.8674255</v>
      </c>
      <c r="AO16" s="38">
        <v>160.8674255</v>
      </c>
      <c r="AP16" s="38">
        <v>160.8674255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296.36895900000002</v>
      </c>
      <c r="Q89" s="5">
        <v>4227.4072020000003</v>
      </c>
      <c r="R89" s="5">
        <v>6111.5656989999998</v>
      </c>
      <c r="S89" s="5">
        <v>9499.7203000000009</v>
      </c>
      <c r="T89" s="5">
        <v>10760.11152</v>
      </c>
      <c r="U89" s="5">
        <v>11335.48424</v>
      </c>
      <c r="V89" s="5">
        <v>11335.48424</v>
      </c>
      <c r="W89" s="5">
        <v>11335.48424</v>
      </c>
      <c r="X89" s="5">
        <v>11335.48424</v>
      </c>
      <c r="Y89" s="5">
        <v>11335.48424</v>
      </c>
      <c r="Z89" s="5">
        <v>11335.48424</v>
      </c>
      <c r="AA89" s="5">
        <v>11335.48424</v>
      </c>
      <c r="AB89" s="5">
        <v>11335.48424</v>
      </c>
      <c r="AC89" s="5">
        <v>11335.48424</v>
      </c>
      <c r="AD89" s="5">
        <v>11335.48424</v>
      </c>
      <c r="AE89" s="5">
        <v>11335.48424</v>
      </c>
      <c r="AF89" s="5">
        <v>11335.48424</v>
      </c>
      <c r="AG89" s="5">
        <v>11335.48424</v>
      </c>
      <c r="AH89" s="5">
        <v>11335.48424</v>
      </c>
      <c r="AI89" s="5">
        <v>11335.48424</v>
      </c>
      <c r="AJ89" s="5">
        <v>11335.48424</v>
      </c>
      <c r="AK89" s="5">
        <v>11335.48424</v>
      </c>
      <c r="AL89" s="5">
        <v>11335.48424</v>
      </c>
      <c r="AM89" s="5">
        <v>11335.48424</v>
      </c>
      <c r="AN89" s="5">
        <v>11335.48424</v>
      </c>
      <c r="AO89" s="5">
        <v>11335.48424</v>
      </c>
      <c r="AP89" s="5">
        <v>11335.48424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296.36895900000002</v>
      </c>
      <c r="Q100" s="38">
        <v>4227.4072020000003</v>
      </c>
      <c r="R100" s="38">
        <v>6111.5656989999998</v>
      </c>
      <c r="S100" s="38">
        <v>9499.7203000000009</v>
      </c>
      <c r="T100" s="38">
        <v>10760.11152</v>
      </c>
      <c r="U100" s="38">
        <v>11335.48424</v>
      </c>
      <c r="V100" s="38">
        <v>11335.48424</v>
      </c>
      <c r="W100" s="38">
        <v>11335.48424</v>
      </c>
      <c r="X100" s="38">
        <v>11335.48424</v>
      </c>
      <c r="Y100" s="38">
        <v>11335.48424</v>
      </c>
      <c r="Z100" s="38">
        <v>11335.48424</v>
      </c>
      <c r="AA100" s="38">
        <v>11335.48424</v>
      </c>
      <c r="AB100" s="38">
        <v>11335.48424</v>
      </c>
      <c r="AC100" s="38">
        <v>11335.48424</v>
      </c>
      <c r="AD100" s="38">
        <v>11335.48424</v>
      </c>
      <c r="AE100" s="38">
        <v>11335.48424</v>
      </c>
      <c r="AF100" s="38">
        <v>11335.48424</v>
      </c>
      <c r="AG100" s="38">
        <v>11335.48424</v>
      </c>
      <c r="AH100" s="38">
        <v>11335.48424</v>
      </c>
      <c r="AI100" s="38">
        <v>11335.48424</v>
      </c>
      <c r="AJ100" s="38">
        <v>11335.48424</v>
      </c>
      <c r="AK100" s="38">
        <v>11335.48424</v>
      </c>
      <c r="AL100" s="38">
        <v>11335.48424</v>
      </c>
      <c r="AM100" s="38">
        <v>11335.48424</v>
      </c>
      <c r="AN100" s="38">
        <v>11335.48424</v>
      </c>
      <c r="AO100" s="38">
        <v>11335.48424</v>
      </c>
      <c r="AP100" s="38">
        <v>11335.48424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1051.622709</v>
      </c>
      <c r="Q102" s="5">
        <v>1051.622709</v>
      </c>
      <c r="R102" s="5">
        <v>1051.622709</v>
      </c>
      <c r="S102" s="5">
        <v>2772.9602869999999</v>
      </c>
      <c r="T102" s="5">
        <v>2772.9602869999999</v>
      </c>
      <c r="U102" s="5">
        <v>2772.9602869999999</v>
      </c>
      <c r="V102" s="5">
        <v>2772.9602869999999</v>
      </c>
      <c r="W102" s="5">
        <v>2772.9602869999999</v>
      </c>
      <c r="X102" s="5">
        <v>2772.9602869999999</v>
      </c>
      <c r="Y102" s="5">
        <v>2772.9602869999999</v>
      </c>
      <c r="Z102" s="5">
        <v>2772.9602869999999</v>
      </c>
      <c r="AA102" s="5">
        <v>2772.9602869999999</v>
      </c>
      <c r="AB102" s="5">
        <v>2772.9602869999999</v>
      </c>
      <c r="AC102" s="5">
        <v>2772.9602869999999</v>
      </c>
      <c r="AD102" s="5">
        <v>2772.9602869999999</v>
      </c>
      <c r="AE102" s="5">
        <v>2772.9602869999999</v>
      </c>
      <c r="AF102" s="5">
        <v>2772.9602869999999</v>
      </c>
      <c r="AG102" s="5">
        <v>2772.9602869999999</v>
      </c>
      <c r="AH102" s="5">
        <v>2772.9602869999999</v>
      </c>
      <c r="AI102" s="5">
        <v>2772.9602869999999</v>
      </c>
      <c r="AJ102" s="5">
        <v>2772.9602869999999</v>
      </c>
      <c r="AK102" s="5">
        <v>2772.9602869999999</v>
      </c>
      <c r="AL102" s="5">
        <v>2772.9602869999999</v>
      </c>
      <c r="AM102" s="5">
        <v>2772.9602869999999</v>
      </c>
      <c r="AN102" s="5">
        <v>2772.9602869999999</v>
      </c>
      <c r="AO102" s="5">
        <v>2772.9602869999999</v>
      </c>
      <c r="AP102" s="5">
        <v>2772.9602869999999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1034.0699990000001</v>
      </c>
      <c r="O107" s="5">
        <v>1283.930629</v>
      </c>
      <c r="P107" s="5">
        <v>1399.913031</v>
      </c>
      <c r="Q107" s="5">
        <v>1399.913031</v>
      </c>
      <c r="R107" s="5">
        <v>1399.913031</v>
      </c>
      <c r="S107" s="5">
        <v>1399.913031</v>
      </c>
      <c r="T107" s="5">
        <v>1399.913031</v>
      </c>
      <c r="U107" s="5">
        <v>1399.913031</v>
      </c>
      <c r="V107" s="5">
        <v>1399.913031</v>
      </c>
      <c r="W107" s="5">
        <v>1013.213031</v>
      </c>
      <c r="X107" s="5">
        <v>1013.213031</v>
      </c>
      <c r="Y107" s="5">
        <v>1013.213031</v>
      </c>
      <c r="Z107" s="5">
        <v>1013.213031</v>
      </c>
      <c r="AA107" s="5">
        <v>1013.213031</v>
      </c>
      <c r="AB107" s="5">
        <v>1013.213031</v>
      </c>
      <c r="AC107" s="5">
        <v>422.41303110000001</v>
      </c>
      <c r="AD107" s="5">
        <v>422.41303110000001</v>
      </c>
      <c r="AE107" s="5">
        <v>422.41303110000001</v>
      </c>
      <c r="AF107" s="5">
        <v>422.41303110000001</v>
      </c>
      <c r="AG107" s="5">
        <v>422.41303110000001</v>
      </c>
      <c r="AH107" s="5">
        <v>422.41303110000001</v>
      </c>
      <c r="AI107" s="5">
        <v>422.41303110000001</v>
      </c>
      <c r="AJ107" s="5">
        <v>422.41303110000001</v>
      </c>
      <c r="AK107" s="5">
        <v>422.41303110000001</v>
      </c>
      <c r="AL107" s="5">
        <v>422.41303110000001</v>
      </c>
      <c r="AM107" s="5">
        <v>422.41303110000001</v>
      </c>
      <c r="AN107" s="5">
        <v>422.41303110000001</v>
      </c>
      <c r="AO107" s="5">
        <v>422.41303110000001</v>
      </c>
      <c r="AP107" s="5">
        <v>422.41303110000001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8303.2699990000001</v>
      </c>
      <c r="O112" s="38">
        <v>8528.143795</v>
      </c>
      <c r="P112" s="38">
        <v>9182.2357410000004</v>
      </c>
      <c r="Q112" s="38">
        <v>6425.3357409999999</v>
      </c>
      <c r="R112" s="38">
        <v>6221.3357409999999</v>
      </c>
      <c r="S112" s="38">
        <v>7942.6733180000001</v>
      </c>
      <c r="T112" s="38">
        <v>7764.4733180000003</v>
      </c>
      <c r="U112" s="38">
        <v>7764.4733180000003</v>
      </c>
      <c r="V112" s="38">
        <v>7764.4733180000003</v>
      </c>
      <c r="W112" s="38">
        <v>6439.8733179999999</v>
      </c>
      <c r="X112" s="38">
        <v>6439.8733179999999</v>
      </c>
      <c r="Y112" s="38">
        <v>6439.8733179999999</v>
      </c>
      <c r="Z112" s="38">
        <v>5391.0733179999997</v>
      </c>
      <c r="AA112" s="38">
        <v>5391.0733179999997</v>
      </c>
      <c r="AB112" s="38">
        <v>5391.0733179999997</v>
      </c>
      <c r="AC112" s="38">
        <v>4800.2733179999996</v>
      </c>
      <c r="AD112" s="38">
        <v>4800.2733179999996</v>
      </c>
      <c r="AE112" s="38">
        <v>4772.2733179999996</v>
      </c>
      <c r="AF112" s="38">
        <v>4772.2733179999996</v>
      </c>
      <c r="AG112" s="38">
        <v>3558.5733180000002</v>
      </c>
      <c r="AH112" s="38">
        <v>3558.5733180000002</v>
      </c>
      <c r="AI112" s="38">
        <v>3558.5733180000002</v>
      </c>
      <c r="AJ112" s="38">
        <v>3558.5733180000002</v>
      </c>
      <c r="AK112" s="38">
        <v>3195.3733179999999</v>
      </c>
      <c r="AL112" s="38">
        <v>3195.3733179999999</v>
      </c>
      <c r="AM112" s="38">
        <v>3195.3733179999999</v>
      </c>
      <c r="AN112" s="38">
        <v>3195.3733179999999</v>
      </c>
      <c r="AO112" s="38">
        <v>3195.3733179999999</v>
      </c>
      <c r="AP112" s="38">
        <v>3195.3733179999999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2675</v>
      </c>
      <c r="AL113" s="5">
        <v>3210</v>
      </c>
      <c r="AM113" s="5">
        <v>3210</v>
      </c>
      <c r="AN113" s="5">
        <v>3210</v>
      </c>
      <c r="AO113" s="5">
        <v>3666.8658479999999</v>
      </c>
      <c r="AP113" s="5">
        <v>3984.5198810000002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950</v>
      </c>
      <c r="AL115" s="5">
        <v>965.06818929999997</v>
      </c>
      <c r="AM115" s="5">
        <v>965.06818929999997</v>
      </c>
      <c r="AN115" s="5">
        <v>965.06818929999997</v>
      </c>
      <c r="AO115" s="5">
        <v>965.06818929999997</v>
      </c>
      <c r="AP115" s="5">
        <v>965.06818929999997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3625</v>
      </c>
      <c r="AL124" s="38">
        <v>4175.0681889999996</v>
      </c>
      <c r="AM124" s="38">
        <v>4175.0681889999996</v>
      </c>
      <c r="AN124" s="38">
        <v>4175.0681889999996</v>
      </c>
      <c r="AO124" s="38">
        <v>4631.934037</v>
      </c>
      <c r="AP124" s="38">
        <v>4949.5880699999998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36107.040000000001</v>
      </c>
      <c r="T233" s="4">
        <v>37023.519999999997</v>
      </c>
      <c r="U233" s="4">
        <v>38245.42</v>
      </c>
      <c r="V233" s="4">
        <v>39699.42</v>
      </c>
      <c r="W233" s="4">
        <v>39699.42</v>
      </c>
      <c r="X233" s="4">
        <v>39699.42</v>
      </c>
      <c r="Y233" s="4">
        <v>39699.42</v>
      </c>
      <c r="Z233" s="4">
        <v>39699.42</v>
      </c>
      <c r="AA233" s="4">
        <v>39699.42</v>
      </c>
      <c r="AB233" s="4">
        <v>39699.42</v>
      </c>
      <c r="AC233" s="4">
        <v>39699.42</v>
      </c>
      <c r="AD233" s="4">
        <v>39699.42</v>
      </c>
      <c r="AE233" s="4">
        <v>39946.32</v>
      </c>
      <c r="AF233" s="4">
        <v>39946.32</v>
      </c>
      <c r="AG233" s="4">
        <v>39946.32</v>
      </c>
      <c r="AH233" s="4">
        <v>39946.32</v>
      </c>
      <c r="AI233" s="4">
        <v>39946.32</v>
      </c>
      <c r="AJ233" s="4">
        <v>39946.32</v>
      </c>
      <c r="AK233" s="4">
        <v>39946.32</v>
      </c>
      <c r="AL233" s="4">
        <v>39946.32</v>
      </c>
      <c r="AM233" s="4">
        <v>39946.32</v>
      </c>
      <c r="AN233" s="4">
        <v>39946.32</v>
      </c>
      <c r="AO233" s="4">
        <v>39946.32</v>
      </c>
      <c r="AP233" s="4">
        <v>40053.120000000003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18732.742999999999</v>
      </c>
      <c r="W234" s="4">
        <v>18732.742999999999</v>
      </c>
      <c r="X234" s="4">
        <v>18732.742999999999</v>
      </c>
      <c r="Y234" s="4">
        <v>18732.742999999999</v>
      </c>
      <c r="Z234" s="4">
        <v>18732.742999999999</v>
      </c>
      <c r="AA234" s="4">
        <v>18770.742999999999</v>
      </c>
      <c r="AB234" s="4">
        <v>18770.742999999999</v>
      </c>
      <c r="AC234" s="4">
        <v>18770.742999999999</v>
      </c>
      <c r="AD234" s="4">
        <v>18838.543000000001</v>
      </c>
      <c r="AE234" s="4">
        <v>18838.543000000001</v>
      </c>
      <c r="AF234" s="4">
        <v>18838.543000000001</v>
      </c>
      <c r="AG234" s="4">
        <v>18838.543000000001</v>
      </c>
      <c r="AH234" s="4">
        <v>18838.543000000001</v>
      </c>
      <c r="AI234" s="4">
        <v>18838.543000000001</v>
      </c>
      <c r="AJ234" s="4">
        <v>18838.543000000001</v>
      </c>
      <c r="AK234" s="4">
        <v>18838.543000000001</v>
      </c>
      <c r="AL234" s="4">
        <v>18838.543000000001</v>
      </c>
      <c r="AM234" s="4">
        <v>18838.543000000001</v>
      </c>
      <c r="AN234" s="4">
        <v>18838.543000000001</v>
      </c>
      <c r="AO234" s="4">
        <v>18838.543000000001</v>
      </c>
      <c r="AP234" s="4">
        <v>18838.543000000001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11421.268</v>
      </c>
      <c r="Y235" s="4">
        <v>11421.268</v>
      </c>
      <c r="Z235" s="4">
        <v>11421.268</v>
      </c>
      <c r="AA235" s="4">
        <v>11421.268</v>
      </c>
      <c r="AB235" s="4">
        <v>11421.268</v>
      </c>
      <c r="AC235" s="4">
        <v>11421.268</v>
      </c>
      <c r="AD235" s="4">
        <v>11421.268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22409.75</v>
      </c>
      <c r="AF236" s="4">
        <v>22409.75</v>
      </c>
      <c r="AG236" s="4">
        <v>22409.75</v>
      </c>
      <c r="AH236" s="4">
        <v>22409.75</v>
      </c>
      <c r="AI236" s="4">
        <v>22409.75</v>
      </c>
      <c r="AJ236" s="4">
        <v>22409.75</v>
      </c>
      <c r="AK236" s="4">
        <v>22409.75</v>
      </c>
      <c r="AL236" s="4">
        <v>22409.75</v>
      </c>
      <c r="AM236" s="4">
        <v>22409.75</v>
      </c>
      <c r="AN236" s="4">
        <v>23008.126520000002</v>
      </c>
      <c r="AO236" s="4">
        <v>23240.85</v>
      </c>
      <c r="AP236" s="4">
        <v>23466.55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1744.2573400000001</v>
      </c>
      <c r="Z239" s="4">
        <v>2128.4499999999998</v>
      </c>
      <c r="AA239" s="4">
        <v>2157.5726989999998</v>
      </c>
      <c r="AB239" s="4">
        <v>2528.25</v>
      </c>
      <c r="AC239" s="4">
        <v>2528.25</v>
      </c>
      <c r="AD239" s="4">
        <v>2602.104362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3324.65</v>
      </c>
      <c r="AM239" s="4">
        <v>3324.65</v>
      </c>
      <c r="AN239" s="4">
        <v>3324.65</v>
      </c>
      <c r="AO239" s="4">
        <v>3408.65</v>
      </c>
      <c r="AP239" s="4">
        <v>3408.65</v>
      </c>
    </row>
    <row r="240" spans="2:43" s="4" customFormat="1" ht="11.25" x14ac:dyDescent="0.2">
      <c r="B240" s="4" t="s">
        <v>1</v>
      </c>
      <c r="C240" s="4" t="s">
        <v>44</v>
      </c>
      <c r="V240" s="4">
        <v>881</v>
      </c>
      <c r="W240" s="4">
        <v>881</v>
      </c>
      <c r="X240" s="4">
        <v>1736.9220499999999</v>
      </c>
      <c r="Y240" s="4">
        <v>2417.477151</v>
      </c>
      <c r="Z240" s="4">
        <v>3398.4134359999998</v>
      </c>
      <c r="AA240" s="4">
        <v>3747</v>
      </c>
      <c r="AB240" s="4">
        <v>3747</v>
      </c>
      <c r="AC240" s="4">
        <v>3747</v>
      </c>
      <c r="AD240" s="4">
        <v>3747</v>
      </c>
      <c r="AE240" s="4">
        <v>3747</v>
      </c>
      <c r="AF240" s="4">
        <v>3747</v>
      </c>
      <c r="AG240" s="4">
        <v>3747</v>
      </c>
      <c r="AH240" s="4">
        <v>3747</v>
      </c>
      <c r="AI240" s="4">
        <v>3747</v>
      </c>
      <c r="AJ240" s="4">
        <v>3747</v>
      </c>
      <c r="AK240" s="4">
        <v>3747</v>
      </c>
      <c r="AL240" s="4">
        <v>3747</v>
      </c>
      <c r="AM240" s="4">
        <v>3747</v>
      </c>
      <c r="AN240" s="4">
        <v>3747</v>
      </c>
      <c r="AO240" s="4">
        <v>3747</v>
      </c>
      <c r="AP240" s="4">
        <v>3974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3602.88</v>
      </c>
      <c r="AB241" s="4">
        <v>3602.88</v>
      </c>
      <c r="AC241" s="4">
        <v>3602.88</v>
      </c>
      <c r="AD241" s="4">
        <v>3602.88</v>
      </c>
      <c r="AE241" s="4">
        <v>3602.88</v>
      </c>
      <c r="AF241" s="4">
        <v>3602.88</v>
      </c>
      <c r="AG241" s="4">
        <v>3602.88</v>
      </c>
      <c r="AH241" s="4">
        <v>3602.88</v>
      </c>
      <c r="AI241" s="4">
        <v>3602.88</v>
      </c>
      <c r="AJ241" s="4">
        <v>3602.88</v>
      </c>
      <c r="AK241" s="4">
        <v>3602.88</v>
      </c>
      <c r="AL241" s="4">
        <v>3602.88</v>
      </c>
      <c r="AM241" s="4">
        <v>3602.88</v>
      </c>
      <c r="AN241" s="4">
        <v>3602.88</v>
      </c>
      <c r="AO241" s="4">
        <v>3602.88</v>
      </c>
      <c r="AP241" s="4">
        <v>3602.88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111168.071</v>
      </c>
      <c r="T244" s="39">
        <v>114191.97100000001</v>
      </c>
      <c r="U244" s="39">
        <v>116597.861</v>
      </c>
      <c r="V244" s="39">
        <v>118982.861</v>
      </c>
      <c r="W244" s="39">
        <v>118982.861</v>
      </c>
      <c r="X244" s="39">
        <v>119884.883</v>
      </c>
      <c r="Y244" s="39">
        <v>120639.4455</v>
      </c>
      <c r="Z244" s="39">
        <v>122004.5744</v>
      </c>
      <c r="AA244" s="39">
        <v>122473.2837</v>
      </c>
      <c r="AB244" s="39">
        <v>122843.961</v>
      </c>
      <c r="AC244" s="39">
        <v>122843.961</v>
      </c>
      <c r="AD244" s="39">
        <v>122985.6154</v>
      </c>
      <c r="AE244" s="39">
        <v>124825.461</v>
      </c>
      <c r="AF244" s="39">
        <v>124825.461</v>
      </c>
      <c r="AG244" s="39">
        <v>124825.461</v>
      </c>
      <c r="AH244" s="39">
        <v>124825.461</v>
      </c>
      <c r="AI244" s="39">
        <v>124825.461</v>
      </c>
      <c r="AJ244" s="39">
        <v>124825.461</v>
      </c>
      <c r="AK244" s="39">
        <v>124825.461</v>
      </c>
      <c r="AL244" s="39">
        <v>124825.461</v>
      </c>
      <c r="AM244" s="39">
        <v>124825.461</v>
      </c>
      <c r="AN244" s="39">
        <v>125423.83749999999</v>
      </c>
      <c r="AO244" s="39">
        <v>125740.561</v>
      </c>
      <c r="AP244" s="39">
        <v>126300.061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20173.42496</v>
      </c>
      <c r="AA293" s="4">
        <v>20173.42496</v>
      </c>
      <c r="AB293" s="4">
        <v>20173.42496</v>
      </c>
      <c r="AC293" s="4">
        <v>20173.42496</v>
      </c>
      <c r="AD293" s="4">
        <v>20173.42496</v>
      </c>
      <c r="AE293" s="4">
        <v>20173.42496</v>
      </c>
      <c r="AF293" s="4">
        <v>20173.42496</v>
      </c>
      <c r="AG293" s="4">
        <v>20173.42496</v>
      </c>
      <c r="AH293" s="4">
        <v>20173.42496</v>
      </c>
      <c r="AI293" s="4">
        <v>20173.42496</v>
      </c>
      <c r="AJ293" s="4">
        <v>20173.42496</v>
      </c>
      <c r="AK293" s="4">
        <v>20173.42496</v>
      </c>
      <c r="AL293" s="4">
        <v>20173.42496</v>
      </c>
      <c r="AM293" s="4">
        <v>20173.42496</v>
      </c>
      <c r="AN293" s="4">
        <v>20173.42496</v>
      </c>
      <c r="AO293" s="4">
        <v>20173.42496</v>
      </c>
      <c r="AP293" s="4">
        <v>20173.42496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20173.42496</v>
      </c>
      <c r="AA304" s="37">
        <v>20173.42496</v>
      </c>
      <c r="AB304" s="37">
        <v>20173.42496</v>
      </c>
      <c r="AC304" s="37">
        <v>20173.42496</v>
      </c>
      <c r="AD304" s="37">
        <v>20173.42496</v>
      </c>
      <c r="AE304" s="37">
        <v>20173.42496</v>
      </c>
      <c r="AF304" s="37">
        <v>20173.42496</v>
      </c>
      <c r="AG304" s="37">
        <v>20173.42496</v>
      </c>
      <c r="AH304" s="37">
        <v>20173.42496</v>
      </c>
      <c r="AI304" s="37">
        <v>20173.42496</v>
      </c>
      <c r="AJ304" s="37">
        <v>20173.42496</v>
      </c>
      <c r="AK304" s="37">
        <v>20173.42496</v>
      </c>
      <c r="AL304" s="37">
        <v>20173.42496</v>
      </c>
      <c r="AM304" s="37">
        <v>20173.42496</v>
      </c>
      <c r="AN304" s="37">
        <v>20173.42496</v>
      </c>
      <c r="AO304" s="37">
        <v>20173.42496</v>
      </c>
      <c r="AP304" s="37">
        <v>20173.42496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9169.1508169999997</v>
      </c>
      <c r="P415" s="33">
        <v>11422.912109999999</v>
      </c>
      <c r="Q415" s="33">
        <v>20059.207009999998</v>
      </c>
      <c r="R415" s="33">
        <v>22189.028389999999</v>
      </c>
      <c r="S415" s="33">
        <v>25357.69456</v>
      </c>
      <c r="T415" s="33">
        <v>28383.082259999999</v>
      </c>
      <c r="U415" s="33">
        <v>32807.709269999999</v>
      </c>
      <c r="V415" s="33">
        <v>32807.709269999999</v>
      </c>
      <c r="W415" s="33">
        <v>32807.709269999999</v>
      </c>
      <c r="X415" s="33">
        <v>32807.709269999999</v>
      </c>
      <c r="Y415" s="33">
        <v>32807.709269999999</v>
      </c>
      <c r="Z415" s="33">
        <v>32807.709269999999</v>
      </c>
      <c r="AA415" s="33">
        <v>32807.709269999999</v>
      </c>
      <c r="AB415" s="33">
        <v>32807.709269999999</v>
      </c>
      <c r="AC415" s="33">
        <v>32807.709269999999</v>
      </c>
      <c r="AD415" s="33">
        <v>32807.709269999999</v>
      </c>
      <c r="AE415" s="33">
        <v>32807.709269999999</v>
      </c>
      <c r="AF415" s="33">
        <v>32807.709269999999</v>
      </c>
      <c r="AG415" s="33">
        <v>32807.709269999999</v>
      </c>
      <c r="AH415" s="33">
        <v>32807.709269999999</v>
      </c>
      <c r="AI415" s="33">
        <v>32807.709269999999</v>
      </c>
      <c r="AJ415" s="33">
        <v>32807.709269999999</v>
      </c>
      <c r="AK415" s="33">
        <v>32807.709269999999</v>
      </c>
      <c r="AL415" s="33">
        <v>32807.709269999999</v>
      </c>
      <c r="AM415" s="33">
        <v>32807.709269999999</v>
      </c>
      <c r="AN415" s="33">
        <v>32807.709269999999</v>
      </c>
      <c r="AO415" s="33">
        <v>32807.709269999999</v>
      </c>
      <c r="AP415" s="33">
        <v>32807.709269999999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9169.1508169999997</v>
      </c>
      <c r="P424" s="34">
        <v>11422.912109999999</v>
      </c>
      <c r="Q424" s="34">
        <v>20059.207009999998</v>
      </c>
      <c r="R424" s="34">
        <v>22189.028389999999</v>
      </c>
      <c r="S424" s="34">
        <v>25357.69456</v>
      </c>
      <c r="T424" s="34">
        <v>28383.082259999999</v>
      </c>
      <c r="U424" s="34">
        <v>32807.709269999999</v>
      </c>
      <c r="V424" s="34">
        <v>32807.709269999999</v>
      </c>
      <c r="W424" s="34">
        <v>32807.709269999999</v>
      </c>
      <c r="X424" s="34">
        <v>32807.709269999999</v>
      </c>
      <c r="Y424" s="34">
        <v>32807.709269999999</v>
      </c>
      <c r="Z424" s="34">
        <v>32807.709269999999</v>
      </c>
      <c r="AA424" s="34">
        <v>32807.709269999999</v>
      </c>
      <c r="AB424" s="34">
        <v>32807.709269999999</v>
      </c>
      <c r="AC424" s="34">
        <v>32807.709269999999</v>
      </c>
      <c r="AD424" s="34">
        <v>32807.709269999999</v>
      </c>
      <c r="AE424" s="34">
        <v>32807.709269999999</v>
      </c>
      <c r="AF424" s="34">
        <v>32807.709269999999</v>
      </c>
      <c r="AG424" s="34">
        <v>32807.709269999999</v>
      </c>
      <c r="AH424" s="34">
        <v>32807.709269999999</v>
      </c>
      <c r="AI424" s="34">
        <v>32807.709269999999</v>
      </c>
      <c r="AJ424" s="34">
        <v>32807.709269999999</v>
      </c>
      <c r="AK424" s="34">
        <v>32807.709269999999</v>
      </c>
      <c r="AL424" s="34">
        <v>32807.709269999999</v>
      </c>
      <c r="AM424" s="34">
        <v>32807.709269999999</v>
      </c>
      <c r="AN424" s="34">
        <v>32807.709269999999</v>
      </c>
      <c r="AO424" s="34">
        <v>32807.709269999999</v>
      </c>
      <c r="AP424" s="34">
        <v>32807.709269999999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2207.4706230000002</v>
      </c>
      <c r="W439" s="34">
        <v>6744.1373709999998</v>
      </c>
      <c r="X439" s="34">
        <v>9127.6029699999999</v>
      </c>
      <c r="Y439" s="34">
        <v>14784.97424</v>
      </c>
      <c r="Z439" s="34">
        <v>22741.463879999999</v>
      </c>
      <c r="AA439" s="34">
        <v>30960.607410000001</v>
      </c>
      <c r="AB439" s="34">
        <v>38029.044909999997</v>
      </c>
      <c r="AC439" s="34">
        <v>47768.115230000003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2207.4706230000002</v>
      </c>
      <c r="W448" s="34">
        <v>6744.1373709999998</v>
      </c>
      <c r="X448" s="34">
        <v>9127.6029699999999</v>
      </c>
      <c r="Y448" s="34">
        <v>14784.97424</v>
      </c>
      <c r="Z448" s="34">
        <v>22741.463879999999</v>
      </c>
      <c r="AA448" s="34">
        <v>30960.607410000001</v>
      </c>
      <c r="AB448" s="34">
        <v>38029.044909999997</v>
      </c>
      <c r="AC448" s="34">
        <v>47768.115230000003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13078.24898</v>
      </c>
      <c r="AG463" s="34">
        <v>17763.198710000001</v>
      </c>
      <c r="AH463" s="34">
        <v>21248.964209999998</v>
      </c>
      <c r="AI463" s="34">
        <v>24668.133180000001</v>
      </c>
      <c r="AJ463" s="34">
        <v>28160.540690000002</v>
      </c>
      <c r="AK463" s="34">
        <v>32555.078420000002</v>
      </c>
      <c r="AL463" s="34">
        <v>36778.000440000003</v>
      </c>
      <c r="AM463" s="34">
        <v>41569.109499999999</v>
      </c>
      <c r="AN463" s="34">
        <v>45696.182379999998</v>
      </c>
      <c r="AO463" s="34">
        <v>50202.994250000003</v>
      </c>
      <c r="AP463" s="34">
        <v>54347.81005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13078.24898</v>
      </c>
      <c r="AG472" s="34">
        <v>17763.198710000001</v>
      </c>
      <c r="AH472" s="34">
        <v>21248.964209999998</v>
      </c>
      <c r="AI472" s="34">
        <v>24668.133180000001</v>
      </c>
      <c r="AJ472" s="34">
        <v>28160.540690000002</v>
      </c>
      <c r="AK472" s="34">
        <v>32555.078420000002</v>
      </c>
      <c r="AL472" s="34">
        <v>36778.000440000003</v>
      </c>
      <c r="AM472" s="34">
        <v>41569.109499999999</v>
      </c>
      <c r="AN472" s="34">
        <v>45696.182379999998</v>
      </c>
      <c r="AO472" s="34">
        <v>50202.994250000003</v>
      </c>
      <c r="AP472" s="34">
        <v>54347.81005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2252.8705110000001</v>
      </c>
      <c r="X641" s="34">
        <v>2252.8705110000001</v>
      </c>
      <c r="Y641" s="34">
        <v>2543.914581</v>
      </c>
      <c r="Z641" s="34">
        <v>2543.914581</v>
      </c>
      <c r="AA641" s="34">
        <v>2543.914581</v>
      </c>
      <c r="AB641" s="34">
        <v>5174.5635140000004</v>
      </c>
      <c r="AC641" s="34">
        <v>5174.5635140000004</v>
      </c>
      <c r="AD641" s="34">
        <v>7685.2147329999998</v>
      </c>
      <c r="AE641" s="34">
        <v>11073.180689999999</v>
      </c>
      <c r="AF641" s="34">
        <v>11077.32315</v>
      </c>
      <c r="AG641" s="34">
        <v>11077.32315</v>
      </c>
      <c r="AH641" s="34">
        <v>12751.278609999999</v>
      </c>
      <c r="AI641" s="34">
        <v>12751.278609999999</v>
      </c>
      <c r="AJ641" s="34">
        <v>14574.840910000001</v>
      </c>
      <c r="AK641" s="34">
        <v>14574.840910000001</v>
      </c>
      <c r="AL641" s="34">
        <v>16328.268309999999</v>
      </c>
      <c r="AM641" s="34">
        <v>19820.750830000001</v>
      </c>
      <c r="AN641" s="34">
        <v>19820.750830000001</v>
      </c>
      <c r="AO641" s="34">
        <v>23279.89978</v>
      </c>
      <c r="AP641" s="34">
        <v>24421.4954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1017.513077</v>
      </c>
      <c r="W642" s="34">
        <v>3029.522172</v>
      </c>
      <c r="X642" s="34">
        <v>4183.6187250000003</v>
      </c>
      <c r="Y642" s="34">
        <v>4748.338761</v>
      </c>
      <c r="Z642" s="34">
        <v>5530.5159299999996</v>
      </c>
      <c r="AA642" s="34">
        <v>7444.6329079999996</v>
      </c>
      <c r="AB642" s="34">
        <v>7444.6329079999996</v>
      </c>
      <c r="AC642" s="34">
        <v>10146.511189999999</v>
      </c>
      <c r="AD642" s="34">
        <v>10720.39186</v>
      </c>
      <c r="AE642" s="34">
        <v>10720.39186</v>
      </c>
      <c r="AF642" s="34">
        <v>11421.25332</v>
      </c>
      <c r="AG642" s="34">
        <v>12816.8043</v>
      </c>
      <c r="AH642" s="34">
        <v>12816.8043</v>
      </c>
      <c r="AI642" s="34">
        <v>14533.42058</v>
      </c>
      <c r="AJ642" s="34">
        <v>14533.42058</v>
      </c>
      <c r="AK642" s="34">
        <v>17132.040499999999</v>
      </c>
      <c r="AL642" s="34">
        <v>17132.040499999999</v>
      </c>
      <c r="AM642" s="34">
        <v>17132.040499999999</v>
      </c>
      <c r="AN642" s="34">
        <v>20956.43821</v>
      </c>
      <c r="AO642" s="34">
        <v>20956.43821</v>
      </c>
      <c r="AP642" s="34">
        <v>22746.545999999998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334.1198119</v>
      </c>
      <c r="X644" s="34">
        <v>674.98575940000001</v>
      </c>
      <c r="Y644" s="34">
        <v>1016.552364</v>
      </c>
      <c r="Z644" s="34">
        <v>1021.704122</v>
      </c>
      <c r="AA644" s="34">
        <v>1376.706373</v>
      </c>
      <c r="AB644" s="34">
        <v>1579.323633</v>
      </c>
      <c r="AC644" s="34">
        <v>1988.0049280000001</v>
      </c>
      <c r="AD644" s="34">
        <v>2369.6607720000002</v>
      </c>
      <c r="AE644" s="34">
        <v>2369.6607720000002</v>
      </c>
      <c r="AF644" s="34">
        <v>2415.2947810000001</v>
      </c>
      <c r="AG644" s="34">
        <v>2844.7090840000001</v>
      </c>
      <c r="AH644" s="34">
        <v>3252.4697630000001</v>
      </c>
      <c r="AI644" s="34">
        <v>3688.1288679999998</v>
      </c>
      <c r="AJ644" s="34">
        <v>4111.910304</v>
      </c>
      <c r="AK644" s="34">
        <v>4192.3326619999998</v>
      </c>
      <c r="AL644" s="34">
        <v>4192.3326619999998</v>
      </c>
      <c r="AM644" s="34">
        <v>4192.3326619999998</v>
      </c>
      <c r="AN644" s="34">
        <v>4263.7031230000002</v>
      </c>
      <c r="AO644" s="34">
        <v>4263.7031230000002</v>
      </c>
      <c r="AP644" s="34">
        <v>4263.7031230000002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1017.513077</v>
      </c>
      <c r="W652" s="34">
        <v>5616.5124949999999</v>
      </c>
      <c r="X652" s="34">
        <v>7111.4749949999996</v>
      </c>
      <c r="Y652" s="34">
        <v>8308.8057059999992</v>
      </c>
      <c r="Z652" s="34">
        <v>9096.1346329999997</v>
      </c>
      <c r="AA652" s="34">
        <v>11365.253860000001</v>
      </c>
      <c r="AB652" s="34">
        <v>14198.520060000001</v>
      </c>
      <c r="AC652" s="34">
        <v>17309.07963</v>
      </c>
      <c r="AD652" s="34">
        <v>20775.267360000002</v>
      </c>
      <c r="AE652" s="34">
        <v>24163.233319999999</v>
      </c>
      <c r="AF652" s="34">
        <v>24913.87126</v>
      </c>
      <c r="AG652" s="34">
        <v>26738.83654</v>
      </c>
      <c r="AH652" s="34">
        <v>28820.552680000001</v>
      </c>
      <c r="AI652" s="34">
        <v>30972.82806</v>
      </c>
      <c r="AJ652" s="34">
        <v>33222.45478</v>
      </c>
      <c r="AK652" s="34">
        <v>35943.428269999997</v>
      </c>
      <c r="AL652" s="34">
        <v>38841.366800000003</v>
      </c>
      <c r="AM652" s="34">
        <v>42375.282070000001</v>
      </c>
      <c r="AN652" s="34">
        <v>46313.010450000002</v>
      </c>
      <c r="AO652" s="34">
        <v>49809.458859999999</v>
      </c>
      <c r="AP652" s="34">
        <v>52778.816079999997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180064.5018</v>
      </c>
      <c r="O761" s="34">
        <v>186920.49799999999</v>
      </c>
      <c r="P761" s="34">
        <v>193147.8996</v>
      </c>
      <c r="Q761" s="34">
        <v>204178.13279999999</v>
      </c>
      <c r="R761" s="34">
        <v>210321.8126</v>
      </c>
      <c r="S761" s="34">
        <v>216863.571</v>
      </c>
      <c r="T761" s="34">
        <v>223955.7009</v>
      </c>
      <c r="U761" s="34">
        <v>232108.4486</v>
      </c>
      <c r="V761" s="34">
        <v>241644.45559999999</v>
      </c>
      <c r="W761" s="34">
        <v>252802.60079999999</v>
      </c>
      <c r="X761" s="34">
        <v>262650.1139</v>
      </c>
      <c r="Y761" s="34">
        <v>273942.95030000003</v>
      </c>
      <c r="Z761" s="34">
        <v>285988.65149999998</v>
      </c>
      <c r="AA761" s="34">
        <v>296390.41960000002</v>
      </c>
      <c r="AB761" s="34">
        <v>307039.36219999997</v>
      </c>
      <c r="AC761" s="34">
        <v>317400.18709999998</v>
      </c>
      <c r="AD761" s="34">
        <v>327138.03169999999</v>
      </c>
      <c r="AE761" s="34">
        <v>333231.57949999999</v>
      </c>
      <c r="AF761" s="34">
        <v>351209.5871</v>
      </c>
      <c r="AG761" s="34">
        <v>362665.90230000002</v>
      </c>
      <c r="AH761" s="34">
        <v>373314.91470000002</v>
      </c>
      <c r="AI761" s="34">
        <v>383954.5822</v>
      </c>
      <c r="AJ761" s="34">
        <v>394831.24690000003</v>
      </c>
      <c r="AK761" s="34">
        <v>406439.37969999999</v>
      </c>
      <c r="AL761" s="34">
        <v>418588.72989999998</v>
      </c>
      <c r="AM761" s="34">
        <v>431341.57510000002</v>
      </c>
      <c r="AN761" s="34">
        <v>444897.9031</v>
      </c>
      <c r="AO761" s="34">
        <v>458151.10489999998</v>
      </c>
      <c r="AP761" s="34">
        <v>470508.66379999998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540</v>
      </c>
      <c r="P1" s="1">
        <f t="shared" si="1"/>
        <v>3023.9000000000087</v>
      </c>
      <c r="Q1" s="1">
        <f t="shared" si="1"/>
        <v>2405.8899999999994</v>
      </c>
      <c r="R1" s="1">
        <f t="shared" si="1"/>
        <v>2385</v>
      </c>
      <c r="S1" s="1">
        <f t="shared" si="1"/>
        <v>0</v>
      </c>
      <c r="T1" s="1">
        <f t="shared" si="1"/>
        <v>902.02199999999721</v>
      </c>
      <c r="U1" s="1">
        <f t="shared" si="1"/>
        <v>754.5625</v>
      </c>
      <c r="V1" s="1">
        <f t="shared" si="1"/>
        <v>1365.1288999999961</v>
      </c>
      <c r="W1" s="1">
        <f t="shared" si="1"/>
        <v>468.70930000000226</v>
      </c>
      <c r="X1" s="1">
        <f t="shared" si="1"/>
        <v>370.67729999999574</v>
      </c>
      <c r="Y1" s="1">
        <f t="shared" si="1"/>
        <v>0</v>
      </c>
      <c r="Z1" s="1">
        <f t="shared" si="1"/>
        <v>141.65439999999944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111168.071</v>
      </c>
      <c r="P4" s="1">
        <f>Planel_Pot_Resultado!T244+Planel_Pot_Resultado!T748</f>
        <v>114191.97100000001</v>
      </c>
      <c r="Q4" s="1">
        <f>Planel_Pot_Resultado!U244+Planel_Pot_Resultado!U748</f>
        <v>116597.861</v>
      </c>
      <c r="R4" s="1">
        <f>Planel_Pot_Resultado!V244+Planel_Pot_Resultado!V748</f>
        <v>118982.861</v>
      </c>
      <c r="S4" s="1">
        <f>Planel_Pot_Resultado!W244+Planel_Pot_Resultado!W748</f>
        <v>118982.861</v>
      </c>
      <c r="T4" s="1">
        <f>Planel_Pot_Resultado!X244+Planel_Pot_Resultado!X748</f>
        <v>119884.883</v>
      </c>
      <c r="U4" s="1">
        <f>Planel_Pot_Resultado!Y244+Planel_Pot_Resultado!Y748</f>
        <v>120639.4455</v>
      </c>
      <c r="V4" s="1">
        <f>Planel_Pot_Resultado!Z244+Planel_Pot_Resultado!Z748</f>
        <v>122004.5744</v>
      </c>
      <c r="W4" s="1">
        <f>Planel_Pot_Resultado!AA244+Planel_Pot_Resultado!AA748</f>
        <v>122473.2837</v>
      </c>
      <c r="X4" s="1">
        <f>Planel_Pot_Resultado!AB244+Planel_Pot_Resultado!AB748</f>
        <v>122843.961</v>
      </c>
      <c r="Y4" s="1">
        <f>Planel_Pot_Resultado!AC244+Planel_Pot_Resultado!AC748</f>
        <v>122843.961</v>
      </c>
      <c r="Z4" s="1">
        <f>Planel_Pot_Resultado!AD244+Planel_Pot_Resultado!AD748</f>
        <v>122985.6154</v>
      </c>
      <c r="AA4" s="1">
        <f>Planel_Pot_Resultado!AE244+Planel_Pot_Resultado!AE748</f>
        <v>124825.461</v>
      </c>
      <c r="AB4" s="1">
        <f>Planel_Pot_Resultado!AF244+Planel_Pot_Resultado!AF748</f>
        <v>124825.461</v>
      </c>
      <c r="AC4" s="1">
        <f>Planel_Pot_Resultado!AG244+Planel_Pot_Resultado!AG748</f>
        <v>124825.461</v>
      </c>
      <c r="AD4" s="1">
        <f>Planel_Pot_Resultado!AH244+Planel_Pot_Resultado!AH748</f>
        <v>124825.461</v>
      </c>
      <c r="AE4" s="1">
        <f>Planel_Pot_Resultado!AI244+Planel_Pot_Resultado!AI748</f>
        <v>124825.461</v>
      </c>
      <c r="AF4" s="1">
        <f>Planel_Pot_Resultado!AJ244+Planel_Pot_Resultado!AJ748</f>
        <v>124825.461</v>
      </c>
      <c r="AG4" s="1">
        <f>Planel_Pot_Resultado!AK244+Planel_Pot_Resultado!AK748</f>
        <v>124825.461</v>
      </c>
      <c r="AH4" s="1">
        <f>Planel_Pot_Resultado!AL244+Planel_Pot_Resultado!AL748</f>
        <v>124825.461</v>
      </c>
      <c r="AI4" s="1">
        <f>Planel_Pot_Resultado!AM244+Planel_Pot_Resultado!AM748</f>
        <v>124825.461</v>
      </c>
      <c r="AJ4" s="1">
        <f>Planel_Pot_Resultado!AN244+Planel_Pot_Resultado!AN748</f>
        <v>125423.83749999999</v>
      </c>
      <c r="AK4" s="1">
        <f>Planel_Pot_Resultado!AO244+Planel_Pot_Resultado!AO748</f>
        <v>125740.561</v>
      </c>
      <c r="AL4" s="1">
        <f>Planel_Pot_Resultado!AP244+Planel_Pot_Resultado!AP748</f>
        <v>126300.061</v>
      </c>
      <c r="AM4" s="1">
        <f>AL4-C4</f>
        <v>36563.569000000003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13650.669999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13962.543795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15431.735741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15432.035741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15432.335740999999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17153.673318000001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17153.473318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17153.473318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17153.473318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16953.873317999998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17878.873317999998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18803.873317999998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19729.073317999999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20654.073317999999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21579.073317999999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22504.273318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23429.273318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24354.273318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25279.273318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26204.573318000002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27129.573318000002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28054.573318000002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28979.573318000002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29541.373317999998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30291.441507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30491.441507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30691.441507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31148.307355000001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31465.961388</v>
      </c>
      <c r="AM7" s="1">
        <f t="shared" si="2"/>
        <v>20223.761387999999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12831.23237</v>
      </c>
      <c r="K14" s="24">
        <f>Planel_Pot_Resultado!O16+Planel_Pot_Resultado!O28+Planel_Pot_Resultado!O628+Planel_Pot_Resultado!O712</f>
        <v>12831.23237</v>
      </c>
      <c r="L14" s="24">
        <f>Planel_Pot_Resultado!P16+Planel_Pot_Resultado!P28+Planel_Pot_Resultado!P628+Planel_Pot_Resultado!P712</f>
        <v>12861.611807000001</v>
      </c>
      <c r="M14" s="24">
        <f>Planel_Pot_Resultado!Q16+Planel_Pot_Resultado!Q28+Planel_Pot_Resultado!Q628+Planel_Pot_Resultado!Q712</f>
        <v>12861.611807000001</v>
      </c>
      <c r="N14" s="24">
        <f>Planel_Pot_Resultado!R16+Planel_Pot_Resultado!R28+Planel_Pot_Resultado!R628+Planel_Pot_Resultado!R712</f>
        <v>12861.611807000001</v>
      </c>
      <c r="O14" s="24">
        <f>Planel_Pot_Resultado!S16+Planel_Pot_Resultado!S28+Planel_Pot_Resultado!S628+Planel_Pot_Resultado!S712</f>
        <v>12861.611807000001</v>
      </c>
      <c r="P14" s="24">
        <f>Planel_Pot_Resultado!T16+Planel_Pot_Resultado!T28+Planel_Pot_Resultado!T628+Planel_Pot_Resultado!T712</f>
        <v>12861.611807000001</v>
      </c>
      <c r="Q14" s="24">
        <f>Planel_Pot_Resultado!U16+Planel_Pot_Resultado!U28+Planel_Pot_Resultado!U628+Planel_Pot_Resultado!U712</f>
        <v>12861.611807000001</v>
      </c>
      <c r="R14" s="24">
        <f>Planel_Pot_Resultado!V16+Planel_Pot_Resultado!V28+Planel_Pot_Resultado!V628+Planel_Pot_Resultado!V712</f>
        <v>12861.611807000001</v>
      </c>
      <c r="S14" s="24">
        <f>Planel_Pot_Resultado!W16+Planel_Pot_Resultado!W28+Planel_Pot_Resultado!W628+Planel_Pot_Resultado!W712</f>
        <v>13161.705808999999</v>
      </c>
      <c r="T14" s="24">
        <f>Planel_Pot_Resultado!X16+Planel_Pot_Resultado!X28+Planel_Pot_Resultado!X628+Planel_Pot_Resultado!X712</f>
        <v>13161.705808999999</v>
      </c>
      <c r="U14" s="24">
        <f>Planel_Pot_Resultado!Y16+Planel_Pot_Resultado!Y28+Planel_Pot_Resultado!Y628+Planel_Pot_Resultado!Y712</f>
        <v>13161.705808999999</v>
      </c>
      <c r="V14" s="24">
        <f>Planel_Pot_Resultado!Z16+Planel_Pot_Resultado!Z28+Planel_Pot_Resultado!Z628+Planel_Pot_Resultado!Z712</f>
        <v>13161.705808999999</v>
      </c>
      <c r="W14" s="24">
        <f>Planel_Pot_Resultado!AA16+Planel_Pot_Resultado!AA28+Planel_Pot_Resultado!AA628+Planel_Pot_Resultado!AA712</f>
        <v>13161.705808999999</v>
      </c>
      <c r="X14" s="24">
        <f>Planel_Pot_Resultado!AB16+Planel_Pot_Resultado!AB28+Planel_Pot_Resultado!AB628+Planel_Pot_Resultado!AB712</f>
        <v>13169.867425500001</v>
      </c>
      <c r="Y14" s="24">
        <f>Planel_Pot_Resultado!AC16+Planel_Pot_Resultado!AC28+Planel_Pot_Resultado!AC628+Planel_Pot_Resultado!AC712</f>
        <v>13169.867425500001</v>
      </c>
      <c r="Z14" s="24">
        <f>Planel_Pot_Resultado!AD16+Planel_Pot_Resultado!AD28+Planel_Pot_Resultado!AD628+Planel_Pot_Resultado!AD712</f>
        <v>13169.867425500001</v>
      </c>
      <c r="AA14" s="24">
        <f>Planel_Pot_Resultado!AE16+Planel_Pot_Resultado!AE28+Planel_Pot_Resultado!AE628+Planel_Pot_Resultado!AE712</f>
        <v>13169.867425500001</v>
      </c>
      <c r="AB14" s="24">
        <f>Planel_Pot_Resultado!AF16+Planel_Pot_Resultado!AF28+Planel_Pot_Resultado!AF628+Planel_Pot_Resultado!AF712</f>
        <v>13169.867425500001</v>
      </c>
      <c r="AC14" s="24">
        <f>Planel_Pot_Resultado!AG16+Planel_Pot_Resultado!AG28+Planel_Pot_Resultado!AG628+Planel_Pot_Resultado!AG712</f>
        <v>13169.867425500001</v>
      </c>
      <c r="AD14" s="24">
        <f>Planel_Pot_Resultado!AH16+Planel_Pot_Resultado!AH28+Planel_Pot_Resultado!AH628+Planel_Pot_Resultado!AH712</f>
        <v>13169.867425500001</v>
      </c>
      <c r="AE14" s="24">
        <f>Planel_Pot_Resultado!AI16+Planel_Pot_Resultado!AI28+Planel_Pot_Resultado!AI628+Planel_Pot_Resultado!AI712</f>
        <v>13169.867425500001</v>
      </c>
      <c r="AF14" s="24">
        <f>Planel_Pot_Resultado!AJ16+Planel_Pot_Resultado!AJ28+Planel_Pot_Resultado!AJ628+Planel_Pot_Resultado!AJ712</f>
        <v>13169.867425500001</v>
      </c>
      <c r="AG14" s="24">
        <f>Planel_Pot_Resultado!AK16+Planel_Pot_Resultado!AK28+Planel_Pot_Resultado!AK628+Planel_Pot_Resultado!AK712</f>
        <v>13169.867425500001</v>
      </c>
      <c r="AH14" s="24">
        <f>Planel_Pot_Resultado!AL16+Planel_Pot_Resultado!AL28+Planel_Pot_Resultado!AL628+Planel_Pot_Resultado!AL712</f>
        <v>13555.867425500001</v>
      </c>
      <c r="AI14" s="24">
        <f>Planel_Pot_Resultado!AM16+Planel_Pot_Resultado!AM28+Planel_Pot_Resultado!AM628+Planel_Pot_Resultado!AM712</f>
        <v>13555.867425500001</v>
      </c>
      <c r="AJ14" s="24">
        <f>Planel_Pot_Resultado!AN16+Planel_Pot_Resultado!AN28+Planel_Pot_Resultado!AN628+Planel_Pot_Resultado!AN712</f>
        <v>13555.867425500001</v>
      </c>
      <c r="AK14" s="24">
        <f>Planel_Pot_Resultado!AO16+Planel_Pot_Resultado!AO28+Planel_Pot_Resultado!AO628+Planel_Pot_Resultado!AO712</f>
        <v>13555.867425500001</v>
      </c>
      <c r="AL14" s="24">
        <f>Planel_Pot_Resultado!AP16+Planel_Pot_Resultado!AP28+Planel_Pot_Resultado!AP628+Planel_Pot_Resultado!AP712</f>
        <v>13555.867425500001</v>
      </c>
      <c r="AM14" s="1">
        <f t="shared" si="2"/>
        <v>1886.4000054999997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25666.819816999996</v>
      </c>
      <c r="L17" s="30">
        <f>Planel_Pot_Resultado!P388+Planel_Pot_Resultado!P400+Planel_Pot_Resultado!P412+Planel_Pot_Resultado!P424+Planel_Pot_Resultado!P436+Planel_Pot_Resultado!P448+Planel_Pot_Resultado!P460+Planel_Pot_Resultado!P472</f>
        <v>27920.581109999999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36552.076009999997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38681.897389999998</v>
      </c>
      <c r="O17" s="30">
        <f>Planel_Pot_Resultado!S388+Planel_Pot_Resultado!S400+Planel_Pot_Resultado!S412+Planel_Pot_Resultado!S424+Planel_Pot_Resultado!S436+Planel_Pot_Resultado!S448+Planel_Pot_Resultado!S460+Planel_Pot_Resultado!S472</f>
        <v>41642.263559999999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44651.10226</v>
      </c>
      <c r="Q17" s="30">
        <f>Planel_Pot_Resultado!U388+Planel_Pot_Resultado!U400+Planel_Pot_Resultado!U412+Planel_Pot_Resultado!U424+Planel_Pot_Resultado!U436+Planel_Pot_Resultado!U448+Planel_Pot_Resultado!U460+Planel_Pot_Resultado!U472</f>
        <v>48977.529269999999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50928.269893000004</v>
      </c>
      <c r="S17" s="30">
        <f>Planel_Pot_Resultado!W388+Planel_Pot_Resultado!W400+Planel_Pot_Resultado!W412+Planel_Pot_Resultado!W424+Planel_Pot_Resultado!W436+Planel_Pot_Resultado!W448+Planel_Pot_Resultado!W460+Planel_Pot_Resultado!W472</f>
        <v>55155.416640999996</v>
      </c>
      <c r="T17" s="30">
        <f>Planel_Pot_Resultado!X388+Planel_Pot_Resultado!X400+Planel_Pot_Resultado!X412+Planel_Pot_Resultado!X424+Planel_Pot_Resultado!X436+Planel_Pot_Resultado!X448+Planel_Pot_Resultado!X460+Planel_Pot_Resultado!X472</f>
        <v>57117.882239999999</v>
      </c>
      <c r="U17" s="30">
        <f>Planel_Pot_Resultado!Y388+Planel_Pot_Resultado!Y400+Planel_Pot_Resultado!Y412+Planel_Pot_Resultado!Y424+Planel_Pot_Resultado!Y436+Planel_Pot_Resultado!Y448+Planel_Pot_Resultado!Y460+Planel_Pot_Resultado!Y472</f>
        <v>60980.563509999993</v>
      </c>
      <c r="V17" s="30">
        <f>Planel_Pot_Resultado!Z388+Planel_Pot_Resultado!Z400+Planel_Pot_Resultado!Z412+Planel_Pot_Resultado!Z424+Planel_Pot_Resultado!Z436+Planel_Pot_Resultado!Z448+Planel_Pot_Resultado!Z460+Planel_Pot_Resultado!Z472</f>
        <v>67518.365149999998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74265.92568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80795.763179999994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87120.828500000003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93265.50099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94160.709269999992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106000.95825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110570.90797999999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114056.67348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117475.84245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120968.24995999999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125362.78769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129585.70971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134376.81876999998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138503.89165000001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143010.70351999998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147155.51931999999</v>
      </c>
      <c r="AM17" s="1">
        <f t="shared" si="2"/>
        <v>140599.35931999999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22342.687959999999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22334.06696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22324.06696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22324.06696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21384.396960000002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20429.92496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24892.045638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29028.145765000001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33184.676579999999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37327.899690000006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41537.530200000001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45808.351779999997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50086.573210000002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54314.394060000006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59007.544299999994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63483.896460000004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67850.128360000002</v>
      </c>
      <c r="AM20" s="1">
        <f t="shared" si="2"/>
        <v>67829.425360000008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296.36895900000002</v>
      </c>
      <c r="M23" s="32">
        <f>Planel_Pot_Resultado!Q100+Planel_Pot_Resultado!Q652</f>
        <v>4227.4072020000003</v>
      </c>
      <c r="N23" s="32">
        <f>Planel_Pot_Resultado!R100+Planel_Pot_Resultado!R652</f>
        <v>6111.5656989999998</v>
      </c>
      <c r="O23" s="32">
        <f>Planel_Pot_Resultado!S100+Planel_Pot_Resultado!S652</f>
        <v>9499.7203000000009</v>
      </c>
      <c r="P23" s="32">
        <f>Planel_Pot_Resultado!T100+Planel_Pot_Resultado!T652</f>
        <v>10760.11152</v>
      </c>
      <c r="Q23" s="32">
        <f>Planel_Pot_Resultado!U100+Planel_Pot_Resultado!U652</f>
        <v>11335.48424</v>
      </c>
      <c r="R23" s="32">
        <f>Planel_Pot_Resultado!V100+Planel_Pot_Resultado!V652</f>
        <v>12352.997316999999</v>
      </c>
      <c r="S23" s="32">
        <f>Planel_Pot_Resultado!W100+Planel_Pot_Resultado!W652</f>
        <v>16951.996735000001</v>
      </c>
      <c r="T23" s="32">
        <f>Planel_Pot_Resultado!X100+Planel_Pot_Resultado!X652</f>
        <v>18446.959234999998</v>
      </c>
      <c r="U23" s="32">
        <f>Planel_Pot_Resultado!Y100+Planel_Pot_Resultado!Y652</f>
        <v>19644.289945999997</v>
      </c>
      <c r="V23" s="32">
        <f>Planel_Pot_Resultado!Z100+Planel_Pot_Resultado!Z652</f>
        <v>20431.618872999999</v>
      </c>
      <c r="W23" s="32">
        <f>Planel_Pot_Resultado!AA100+Planel_Pot_Resultado!AA652</f>
        <v>22700.738100000002</v>
      </c>
      <c r="X23" s="32">
        <f>Planel_Pot_Resultado!AB100+Planel_Pot_Resultado!AB652</f>
        <v>25534.004300000001</v>
      </c>
      <c r="Y23" s="32">
        <f>Planel_Pot_Resultado!AC100+Planel_Pot_Resultado!AC652</f>
        <v>28644.563869999998</v>
      </c>
      <c r="Z23" s="32">
        <f>Planel_Pot_Resultado!AD100+Planel_Pot_Resultado!AD652</f>
        <v>32110.751600000003</v>
      </c>
      <c r="AA23" s="32">
        <f>Planel_Pot_Resultado!AE100+Planel_Pot_Resultado!AE652</f>
        <v>35498.717559999997</v>
      </c>
      <c r="AB23" s="32">
        <f>Planel_Pot_Resultado!AF100+Planel_Pot_Resultado!AF652</f>
        <v>36249.355499999998</v>
      </c>
      <c r="AC23" s="32">
        <f>Planel_Pot_Resultado!AG100+Planel_Pot_Resultado!AG652</f>
        <v>38074.320780000002</v>
      </c>
      <c r="AD23" s="32">
        <f>Planel_Pot_Resultado!AH100+Planel_Pot_Resultado!AH652</f>
        <v>40156.036919999999</v>
      </c>
      <c r="AE23" s="32">
        <f>Planel_Pot_Resultado!AI100+Planel_Pot_Resultado!AI652</f>
        <v>42308.312299999998</v>
      </c>
      <c r="AF23" s="32">
        <f>Planel_Pot_Resultado!AJ100+Planel_Pot_Resultado!AJ652</f>
        <v>44557.939019999998</v>
      </c>
      <c r="AG23" s="32">
        <f>Planel_Pot_Resultado!AK100+Planel_Pot_Resultado!AK652</f>
        <v>47278.912509999995</v>
      </c>
      <c r="AH23" s="32">
        <f>Planel_Pot_Resultado!AL100+Planel_Pot_Resultado!AL652</f>
        <v>50176.851040000001</v>
      </c>
      <c r="AI23" s="32">
        <f>Planel_Pot_Resultado!AM100+Planel_Pot_Resultado!AM652</f>
        <v>53710.766309999999</v>
      </c>
      <c r="AJ23" s="32">
        <f>Planel_Pot_Resultado!AN100+Planel_Pot_Resultado!AN652</f>
        <v>57648.49469</v>
      </c>
      <c r="AK23" s="32">
        <f>Planel_Pot_Resultado!AO100+Planel_Pot_Resultado!AO652</f>
        <v>61144.943099999997</v>
      </c>
      <c r="AL23" s="32">
        <f>Planel_Pot_Resultado!AP100+Planel_Pot_Resultado!AP652</f>
        <v>64114.300319999995</v>
      </c>
      <c r="AM23" s="1">
        <f t="shared" si="2"/>
        <v>64114.300319999995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180064.50180099998</v>
      </c>
      <c r="K24" s="28">
        <f t="shared" si="4"/>
        <v>186920.49798199997</v>
      </c>
      <c r="L24" s="28">
        <f t="shared" si="4"/>
        <v>193147.89961700002</v>
      </c>
      <c r="M24" s="28">
        <f t="shared" si="4"/>
        <v>204178.13275999998</v>
      </c>
      <c r="N24" s="28">
        <f t="shared" si="4"/>
        <v>210321.81263699997</v>
      </c>
      <c r="O24" s="28">
        <f t="shared" si="4"/>
        <v>216863.57098499994</v>
      </c>
      <c r="P24" s="28">
        <f t="shared" si="4"/>
        <v>223955.70090499998</v>
      </c>
      <c r="Q24" s="28">
        <f t="shared" si="4"/>
        <v>232108.44863500001</v>
      </c>
      <c r="R24" s="28">
        <f t="shared" si="4"/>
        <v>241644.45559500001</v>
      </c>
      <c r="S24" s="28">
        <f t="shared" si="4"/>
        <v>252802.60083099999</v>
      </c>
      <c r="T24" s="28">
        <f t="shared" si="4"/>
        <v>262650.11385199998</v>
      </c>
      <c r="U24" s="28">
        <f t="shared" si="4"/>
        <v>273942.95034299995</v>
      </c>
      <c r="V24" s="28">
        <f t="shared" si="4"/>
        <v>285988.65151</v>
      </c>
      <c r="W24" s="28">
        <f t="shared" si="4"/>
        <v>296390.41956700006</v>
      </c>
      <c r="X24" s="28">
        <f t="shared" si="4"/>
        <v>307039.36218349996</v>
      </c>
      <c r="Y24" s="28">
        <f t="shared" si="4"/>
        <v>317400.18707350001</v>
      </c>
      <c r="Z24" s="28">
        <f t="shared" si="4"/>
        <v>327138.0316935</v>
      </c>
      <c r="AA24" s="28">
        <f t="shared" si="4"/>
        <v>333231.57953349996</v>
      </c>
      <c r="AB24" s="28">
        <f t="shared" si="4"/>
        <v>351209.58713149995</v>
      </c>
      <c r="AC24" s="28">
        <f t="shared" si="4"/>
        <v>362665.90226850001</v>
      </c>
      <c r="AD24" s="28">
        <f t="shared" si="4"/>
        <v>373314.91472349991</v>
      </c>
      <c r="AE24" s="28">
        <f t="shared" si="4"/>
        <v>383954.58218349994</v>
      </c>
      <c r="AF24" s="28">
        <f t="shared" si="4"/>
        <v>394831.24692349997</v>
      </c>
      <c r="AG24" s="28">
        <f t="shared" si="4"/>
        <v>406439.37972349994</v>
      </c>
      <c r="AH24" s="28">
        <f t="shared" si="4"/>
        <v>418588.72989249998</v>
      </c>
      <c r="AI24" s="28">
        <f t="shared" si="4"/>
        <v>431341.57507249998</v>
      </c>
      <c r="AJ24" s="28">
        <f t="shared" si="4"/>
        <v>444897.90307250002</v>
      </c>
      <c r="AK24" s="28">
        <f t="shared" si="4"/>
        <v>458151.10486049997</v>
      </c>
      <c r="AL24" s="28">
        <f t="shared" si="4"/>
        <v>470508.66381349991</v>
      </c>
      <c r="AM24" s="1">
        <f t="shared" si="2"/>
        <v>334615.85539349995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540</v>
      </c>
      <c r="P29" s="1">
        <f t="shared" si="5"/>
        <v>3023.9000000000087</v>
      </c>
      <c r="Q29" s="1">
        <f t="shared" si="5"/>
        <v>2405.8899999999994</v>
      </c>
      <c r="R29" s="1">
        <f t="shared" si="5"/>
        <v>2385</v>
      </c>
      <c r="S29" s="1">
        <f t="shared" si="5"/>
        <v>0</v>
      </c>
      <c r="T29" s="1">
        <f t="shared" si="5"/>
        <v>902.02199999999721</v>
      </c>
      <c r="U29" s="1">
        <f t="shared" si="5"/>
        <v>754.5625</v>
      </c>
      <c r="V29" s="1">
        <f t="shared" si="5"/>
        <v>1365.1288999999961</v>
      </c>
      <c r="W29" s="1">
        <f t="shared" si="5"/>
        <v>468.70930000000226</v>
      </c>
      <c r="X29" s="1">
        <f t="shared" si="5"/>
        <v>370.67729999999574</v>
      </c>
      <c r="Y29" s="1">
        <f t="shared" si="5"/>
        <v>0</v>
      </c>
      <c r="Z29" s="1">
        <f t="shared" si="5"/>
        <v>141.65439999999944</v>
      </c>
      <c r="AA29" s="1">
        <f t="shared" si="5"/>
        <v>1839.8456000000006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598.37649999999849</v>
      </c>
      <c r="AK29" s="1">
        <f t="shared" si="5"/>
        <v>316.72350000000733</v>
      </c>
      <c r="AL29" s="1">
        <f t="shared" si="5"/>
        <v>559.5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57.169998999999734</v>
      </c>
      <c r="K32" s="18">
        <f t="shared" si="7"/>
        <v>311.87379599999986</v>
      </c>
      <c r="L32" s="18">
        <f t="shared" si="7"/>
        <v>1469.1919460000008</v>
      </c>
      <c r="M32" s="18">
        <f t="shared" si="7"/>
        <v>0.2999999999992724</v>
      </c>
      <c r="N32" s="18">
        <f t="shared" si="7"/>
        <v>0.2999999999992724</v>
      </c>
      <c r="O32" s="18">
        <f t="shared" si="7"/>
        <v>1721.3375770000021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925.30000000000291</v>
      </c>
      <c r="AD32" s="18">
        <f t="shared" si="7"/>
        <v>925</v>
      </c>
      <c r="AE32" s="18">
        <f t="shared" si="7"/>
        <v>925</v>
      </c>
      <c r="AF32" s="18">
        <f t="shared" si="7"/>
        <v>925</v>
      </c>
      <c r="AG32" s="18">
        <f t="shared" si="7"/>
        <v>561.79999999999563</v>
      </c>
      <c r="AH32" s="18">
        <f t="shared" si="7"/>
        <v>750.06818900000144</v>
      </c>
      <c r="AI32" s="18">
        <f t="shared" si="7"/>
        <v>200</v>
      </c>
      <c r="AJ32" s="18">
        <f t="shared" si="7"/>
        <v>200</v>
      </c>
      <c r="AK32" s="18">
        <f t="shared" si="7"/>
        <v>456.86584800000128</v>
      </c>
      <c r="AL32" s="18">
        <f t="shared" si="7"/>
        <v>317.65403299999889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160.86742000000049</v>
      </c>
      <c r="K39" s="24">
        <f t="shared" si="10"/>
        <v>0</v>
      </c>
      <c r="L39" s="24">
        <f t="shared" si="10"/>
        <v>30.379437000001417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300.094001999998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8.1616165000014007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6618.2223849999973</v>
      </c>
      <c r="L42" s="30">
        <f t="shared" si="12"/>
        <v>2253.7612930000032</v>
      </c>
      <c r="M42" s="30">
        <f t="shared" si="12"/>
        <v>8631.4948999999979</v>
      </c>
      <c r="N42" s="30">
        <f t="shared" si="12"/>
        <v>2129.8213800000012</v>
      </c>
      <c r="O42" s="30">
        <f t="shared" si="12"/>
        <v>2960.3661700000011</v>
      </c>
      <c r="P42" s="30">
        <f t="shared" si="12"/>
        <v>3008.8387000000002</v>
      </c>
      <c r="Q42" s="30">
        <f t="shared" si="12"/>
        <v>4326.4270099999994</v>
      </c>
      <c r="R42" s="30">
        <f t="shared" si="12"/>
        <v>1950.7406230000051</v>
      </c>
      <c r="S42" s="30">
        <f t="shared" si="12"/>
        <v>4227.1467479999919</v>
      </c>
      <c r="T42" s="30">
        <f t="shared" si="12"/>
        <v>1962.4655990000028</v>
      </c>
      <c r="U42" s="30">
        <f t="shared" si="12"/>
        <v>3862.6812699999937</v>
      </c>
      <c r="V42" s="30">
        <f t="shared" si="12"/>
        <v>6537.8016400000051</v>
      </c>
      <c r="W42" s="30">
        <f t="shared" si="12"/>
        <v>6747.5605300000025</v>
      </c>
      <c r="X42" s="30">
        <f t="shared" si="12"/>
        <v>6529.8374999999942</v>
      </c>
      <c r="Y42" s="30">
        <f t="shared" si="12"/>
        <v>6325.0653200000088</v>
      </c>
      <c r="Z42" s="30">
        <f t="shared" si="12"/>
        <v>6144.6724899999972</v>
      </c>
      <c r="AA42" s="30">
        <f t="shared" si="12"/>
        <v>895.20827999999165</v>
      </c>
      <c r="AB42" s="30">
        <f t="shared" si="12"/>
        <v>11840.248980000004</v>
      </c>
      <c r="AC42" s="30">
        <f t="shared" si="12"/>
        <v>4569.949729999993</v>
      </c>
      <c r="AD42" s="30">
        <f t="shared" si="12"/>
        <v>3485.7655000000086</v>
      </c>
      <c r="AE42" s="30">
        <f t="shared" si="12"/>
        <v>3419.1689699999988</v>
      </c>
      <c r="AF42" s="30">
        <f t="shared" si="12"/>
        <v>3492.40750999999</v>
      </c>
      <c r="AG42" s="30">
        <f t="shared" si="12"/>
        <v>4394.5377300000109</v>
      </c>
      <c r="AH42" s="30">
        <f t="shared" si="12"/>
        <v>4222.9220199999982</v>
      </c>
      <c r="AI42" s="30">
        <f t="shared" si="12"/>
        <v>4791.1090599999879</v>
      </c>
      <c r="AJ42" s="30">
        <f t="shared" si="12"/>
        <v>4127.0728800000215</v>
      </c>
      <c r="AK42" s="30">
        <f t="shared" si="12"/>
        <v>4506.8118699999759</v>
      </c>
      <c r="AL42" s="30">
        <f t="shared" si="12"/>
        <v>4144.8158000000112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2430.2416999999987</v>
      </c>
      <c r="W45" s="26">
        <f t="shared" si="15"/>
        <v>-8.6209999999991851</v>
      </c>
      <c r="X45" s="26">
        <f t="shared" si="15"/>
        <v>-10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4136.1001270000015</v>
      </c>
      <c r="AD45" s="26">
        <f t="shared" si="15"/>
        <v>4156.5308149999983</v>
      </c>
      <c r="AE45" s="26">
        <f t="shared" si="15"/>
        <v>4143.2231100000063</v>
      </c>
      <c r="AF45" s="26">
        <f t="shared" si="15"/>
        <v>4209.6305099999954</v>
      </c>
      <c r="AG45" s="26">
        <f t="shared" si="15"/>
        <v>4270.8215799999962</v>
      </c>
      <c r="AH45" s="26">
        <f t="shared" si="15"/>
        <v>4278.2214300000051</v>
      </c>
      <c r="AI45" s="26">
        <f t="shared" si="15"/>
        <v>4227.8208500000037</v>
      </c>
      <c r="AJ45" s="26">
        <f t="shared" si="15"/>
        <v>4693.1502399999881</v>
      </c>
      <c r="AK45" s="26">
        <f t="shared" si="15"/>
        <v>4476.3521600000095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296.36895900000002</v>
      </c>
      <c r="M48" s="32">
        <f t="shared" si="15"/>
        <v>3931.0382430000004</v>
      </c>
      <c r="N48" s="32">
        <f t="shared" si="15"/>
        <v>1884.1584969999994</v>
      </c>
      <c r="O48" s="32">
        <f t="shared" si="15"/>
        <v>3388.1546010000011</v>
      </c>
      <c r="P48" s="32">
        <f t="shared" si="15"/>
        <v>1260.3912199999995</v>
      </c>
      <c r="Q48" s="32">
        <f t="shared" si="15"/>
        <v>575.37271999999939</v>
      </c>
      <c r="R48" s="32">
        <f t="shared" si="15"/>
        <v>1017.5130769999996</v>
      </c>
      <c r="S48" s="32">
        <f t="shared" si="15"/>
        <v>4598.9994180000012</v>
      </c>
      <c r="T48" s="32">
        <f t="shared" si="15"/>
        <v>1494.9624999999978</v>
      </c>
      <c r="U48" s="32">
        <f t="shared" si="15"/>
        <v>1197.3307109999987</v>
      </c>
      <c r="V48" s="32">
        <f t="shared" si="15"/>
        <v>787.3289270000023</v>
      </c>
      <c r="W48" s="32">
        <f t="shared" si="15"/>
        <v>2269.1192270000029</v>
      </c>
      <c r="X48" s="32">
        <f t="shared" si="15"/>
        <v>2833.2661999999982</v>
      </c>
      <c r="Y48" s="32">
        <f t="shared" si="15"/>
        <v>3110.5595699999976</v>
      </c>
      <c r="Z48" s="32">
        <f t="shared" si="15"/>
        <v>3466.1877300000051</v>
      </c>
      <c r="AA48" s="32">
        <f t="shared" si="15"/>
        <v>3387.9659599999941</v>
      </c>
      <c r="AB48" s="32">
        <f t="shared" si="15"/>
        <v>750.63794000000053</v>
      </c>
      <c r="AC48" s="32">
        <f t="shared" si="15"/>
        <v>1824.965280000004</v>
      </c>
      <c r="AD48" s="32">
        <f t="shared" si="15"/>
        <v>2081.7161399999968</v>
      </c>
      <c r="AE48" s="32">
        <f t="shared" si="15"/>
        <v>2152.2753799999991</v>
      </c>
      <c r="AF48" s="32">
        <f t="shared" si="15"/>
        <v>2249.6267200000002</v>
      </c>
      <c r="AG48" s="32">
        <f t="shared" si="15"/>
        <v>2720.9734899999967</v>
      </c>
      <c r="AH48" s="32">
        <f t="shared" si="15"/>
        <v>2897.9385300000067</v>
      </c>
      <c r="AI48" s="32">
        <f t="shared" si="15"/>
        <v>3533.9152699999977</v>
      </c>
      <c r="AJ48" s="32">
        <f t="shared" si="15"/>
        <v>3937.7283800000005</v>
      </c>
      <c r="AK48" s="32">
        <f t="shared" si="15"/>
        <v>3496.4484099999972</v>
      </c>
      <c r="AL48" s="32">
        <f t="shared" si="15"/>
        <v>2969.3572199999981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4881.7795620000397</v>
      </c>
      <c r="K49" s="28">
        <f t="shared" si="14"/>
        <v>6855.996180999995</v>
      </c>
      <c r="L49" s="28">
        <f t="shared" si="14"/>
        <v>6227.4016350000456</v>
      </c>
      <c r="M49" s="28">
        <f t="shared" si="14"/>
        <v>11030.233142999961</v>
      </c>
      <c r="N49" s="28">
        <f t="shared" si="14"/>
        <v>6143.6798769999878</v>
      </c>
      <c r="O49" s="28">
        <f t="shared" si="14"/>
        <v>6541.7583479999739</v>
      </c>
      <c r="P49" s="28">
        <f t="shared" si="14"/>
        <v>7092.1299200000358</v>
      </c>
      <c r="Q49" s="28">
        <f t="shared" si="14"/>
        <v>8152.7477300000319</v>
      </c>
      <c r="R49" s="28">
        <f t="shared" si="14"/>
        <v>9536.0069599999988</v>
      </c>
      <c r="S49" s="28">
        <f t="shared" si="14"/>
        <v>11158.145235999982</v>
      </c>
      <c r="T49" s="28">
        <f t="shared" si="15"/>
        <v>9847.5130209999916</v>
      </c>
      <c r="U49" s="28">
        <f t="shared" si="15"/>
        <v>11292.836490999965</v>
      </c>
      <c r="V49" s="28">
        <f t="shared" si="15"/>
        <v>12045.70116700005</v>
      </c>
      <c r="W49" s="28">
        <f t="shared" si="15"/>
        <v>10401.768057000067</v>
      </c>
      <c r="X49" s="28">
        <f t="shared" si="15"/>
        <v>10648.942616499902</v>
      </c>
      <c r="Y49" s="28">
        <f t="shared" si="15"/>
        <v>10360.824890000047</v>
      </c>
      <c r="Z49" s="28">
        <f t="shared" si="15"/>
        <v>9737.8446199999889</v>
      </c>
      <c r="AA49" s="28">
        <f t="shared" si="15"/>
        <v>6093.5478399999556</v>
      </c>
      <c r="AB49" s="28">
        <f t="shared" si="15"/>
        <v>17978.007597999997</v>
      </c>
      <c r="AC49" s="28">
        <f t="shared" si="15"/>
        <v>11456.315137000056</v>
      </c>
      <c r="AD49" s="28">
        <f t="shared" si="15"/>
        <v>10649.012454999902</v>
      </c>
      <c r="AE49" s="28">
        <f t="shared" si="15"/>
        <v>10639.667460000026</v>
      </c>
      <c r="AF49" s="28">
        <f t="shared" si="15"/>
        <v>10876.664740000037</v>
      </c>
      <c r="AG49" s="28">
        <f t="shared" si="15"/>
        <v>11608.132799999963</v>
      </c>
      <c r="AH49" s="28">
        <f t="shared" si="15"/>
        <v>12149.350169000041</v>
      </c>
      <c r="AI49" s="28">
        <f t="shared" si="15"/>
        <v>12752.845180000004</v>
      </c>
      <c r="AJ49" s="28">
        <f t="shared" si="15"/>
        <v>13556.328000000038</v>
      </c>
      <c r="AK49" s="28">
        <f t="shared" si="15"/>
        <v>13253.201787999948</v>
      </c>
      <c r="AL49" s="28">
        <f t="shared" si="15"/>
        <v>12357.558952999942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9106.2699990000001</v>
      </c>
      <c r="K4" s="58">
        <f>Planel_Pot_Resultado!O112+Planel_Pot_Resultado!O676</f>
        <v>9418.143795</v>
      </c>
      <c r="L4" s="58">
        <f>Planel_Pot_Resultado!P112+Planel_Pot_Resultado!P676</f>
        <v>10887.235741</v>
      </c>
      <c r="M4" s="58">
        <f>Planel_Pot_Resultado!Q112+Planel_Pot_Resultado!Q676</f>
        <v>10887.335740999999</v>
      </c>
      <c r="N4" s="58">
        <f>Planel_Pot_Resultado!R112+Planel_Pot_Resultado!R676</f>
        <v>10887.335740999999</v>
      </c>
      <c r="O4" s="58">
        <f>Planel_Pot_Resultado!S112+Planel_Pot_Resultado!S676</f>
        <v>12608.673318000001</v>
      </c>
      <c r="P4" s="58">
        <f>Planel_Pot_Resultado!T112+Planel_Pot_Resultado!T676</f>
        <v>12608.473318</v>
      </c>
      <c r="Q4" s="58">
        <f>Planel_Pot_Resultado!U112+Planel_Pot_Resultado!U676</f>
        <v>12608.473318</v>
      </c>
      <c r="R4" s="58">
        <f>Planel_Pot_Resultado!V112+Planel_Pot_Resultado!V676</f>
        <v>12608.473318</v>
      </c>
      <c r="S4" s="58">
        <f>Planel_Pot_Resultado!W112+Planel_Pot_Resultado!W676</f>
        <v>11283.873318</v>
      </c>
      <c r="T4" s="58">
        <f>Planel_Pot_Resultado!X112+Planel_Pot_Resultado!X676</f>
        <v>11283.873318</v>
      </c>
      <c r="U4" s="58">
        <f>Planel_Pot_Resultado!Y112+Planel_Pot_Resultado!Y676</f>
        <v>11283.873318</v>
      </c>
      <c r="V4" s="58">
        <f>Planel_Pot_Resultado!Z112+Planel_Pot_Resultado!Z676</f>
        <v>10235.073317999999</v>
      </c>
      <c r="W4" s="58">
        <f>Planel_Pot_Resultado!AA112+Planel_Pot_Resultado!AA676</f>
        <v>10235.073317999999</v>
      </c>
      <c r="X4" s="58">
        <f>Planel_Pot_Resultado!AB112+Planel_Pot_Resultado!AB676</f>
        <v>10235.073317999999</v>
      </c>
      <c r="Y4" s="58">
        <f>Planel_Pot_Resultado!AC112+Planel_Pot_Resultado!AC676</f>
        <v>9644.2733179999996</v>
      </c>
      <c r="Z4" s="58">
        <f>Planel_Pot_Resultado!AD112+Planel_Pot_Resultado!AD676</f>
        <v>9644.2733179999996</v>
      </c>
      <c r="AA4" s="58">
        <f>Planel_Pot_Resultado!AE112+Planel_Pot_Resultado!AE676</f>
        <v>9616.2733179999996</v>
      </c>
      <c r="AB4" s="58">
        <f>Planel_Pot_Resultado!AF112+Planel_Pot_Resultado!AF676</f>
        <v>9616.2733179999996</v>
      </c>
      <c r="AC4" s="58">
        <f>Planel_Pot_Resultado!AG112+Planel_Pot_Resultado!AG676</f>
        <v>8402.5733180000007</v>
      </c>
      <c r="AD4" s="58">
        <f>Planel_Pot_Resultado!AH112+Planel_Pot_Resultado!AH676</f>
        <v>8402.5733180000007</v>
      </c>
      <c r="AE4" s="58">
        <f>Planel_Pot_Resultado!AI112+Planel_Pot_Resultado!AI676</f>
        <v>8402.5733180000007</v>
      </c>
      <c r="AF4" s="58">
        <f>Planel_Pot_Resultado!AJ112+Planel_Pot_Resultado!AJ676</f>
        <v>8402.5733180000007</v>
      </c>
      <c r="AG4" s="58">
        <f>Planel_Pot_Resultado!AK112+Planel_Pot_Resultado!AK676</f>
        <v>8039.3733179999999</v>
      </c>
      <c r="AH4" s="58">
        <f>Planel_Pot_Resultado!AL112+Planel_Pot_Resultado!AL676</f>
        <v>8039.3733179999999</v>
      </c>
      <c r="AI4" s="58">
        <f>Planel_Pot_Resultado!AM112+Planel_Pot_Resultado!AM676</f>
        <v>8039.3733179999999</v>
      </c>
      <c r="AJ4" s="58">
        <f>Planel_Pot_Resultado!AN112+Planel_Pot_Resultado!AN676</f>
        <v>8039.3733179999999</v>
      </c>
      <c r="AK4" s="58">
        <f>Planel_Pot_Resultado!AO112+Planel_Pot_Resultado!AO676</f>
        <v>8039.3733179999999</v>
      </c>
      <c r="AL4" s="58">
        <f>Planel_Pot_Resultado!AP112+Planel_Pot_Resultado!AP676</f>
        <v>8039.3733179999999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13351</v>
      </c>
      <c r="AG5" s="58">
        <f>Planel_Pot_Resultado!AK124+Planel_Pot_Resultado!AK136+Planel_Pot_Resultado!AK664</f>
        <v>14076</v>
      </c>
      <c r="AH5" s="58">
        <f>Planel_Pot_Resultado!AL124+Planel_Pot_Resultado!AL136+Planel_Pot_Resultado!AL664</f>
        <v>14626.068189</v>
      </c>
      <c r="AI5" s="58">
        <f>Planel_Pot_Resultado!AM124+Planel_Pot_Resultado!AM136+Planel_Pot_Resultado!AM664</f>
        <v>14626.068189</v>
      </c>
      <c r="AJ5" s="58">
        <f>Planel_Pot_Resultado!AN124+Planel_Pot_Resultado!AN136+Planel_Pot_Resultado!AN664</f>
        <v>14626.068189</v>
      </c>
      <c r="AK5" s="58">
        <f>Planel_Pot_Resultado!AO124+Planel_Pot_Resultado!AO136+Planel_Pot_Resultado!AO664</f>
        <v>15082.934036999999</v>
      </c>
      <c r="AL5" s="58">
        <f>Planel_Pot_Resultado!AP124+Planel_Pot_Resultado!AP136+Planel_Pot_Resultado!AP664</f>
        <v>15400.58807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13650.669999</v>
      </c>
      <c r="K7" s="279">
        <f t="shared" si="0"/>
        <v>13962.543795</v>
      </c>
      <c r="L7" s="279">
        <f t="shared" si="0"/>
        <v>15431.735741</v>
      </c>
      <c r="M7" s="279">
        <f t="shared" si="0"/>
        <v>15432.035741</v>
      </c>
      <c r="N7" s="279">
        <f t="shared" si="0"/>
        <v>15432.335740999999</v>
      </c>
      <c r="O7" s="279">
        <f t="shared" si="0"/>
        <v>17153.673318000001</v>
      </c>
      <c r="P7" s="279">
        <f t="shared" si="0"/>
        <v>17153.473318</v>
      </c>
      <c r="Q7" s="279">
        <f t="shared" si="0"/>
        <v>17153.473318</v>
      </c>
      <c r="R7" s="279">
        <f t="shared" si="0"/>
        <v>17153.473318</v>
      </c>
      <c r="S7" s="279">
        <f t="shared" si="0"/>
        <v>16953.873317999998</v>
      </c>
      <c r="T7" s="279">
        <f t="shared" si="0"/>
        <v>17878.873317999998</v>
      </c>
      <c r="U7" s="279">
        <f t="shared" si="0"/>
        <v>18803.873317999998</v>
      </c>
      <c r="V7" s="279">
        <f t="shared" si="0"/>
        <v>19729.073317999999</v>
      </c>
      <c r="W7" s="279">
        <f t="shared" si="0"/>
        <v>20654.073317999999</v>
      </c>
      <c r="X7" s="279">
        <f t="shared" si="0"/>
        <v>21579.073317999999</v>
      </c>
      <c r="Y7" s="279">
        <f t="shared" si="0"/>
        <v>22504.273318</v>
      </c>
      <c r="Z7" s="279">
        <f t="shared" si="0"/>
        <v>23429.273318</v>
      </c>
      <c r="AA7" s="279">
        <f t="shared" si="0"/>
        <v>24354.273318</v>
      </c>
      <c r="AB7" s="279">
        <f t="shared" si="0"/>
        <v>25279.273318</v>
      </c>
      <c r="AC7" s="279">
        <f t="shared" si="0"/>
        <v>26204.573318000002</v>
      </c>
      <c r="AD7" s="279">
        <f t="shared" si="0"/>
        <v>27129.573318000002</v>
      </c>
      <c r="AE7" s="279">
        <f t="shared" si="0"/>
        <v>28054.573318000002</v>
      </c>
      <c r="AF7" s="279">
        <f t="shared" si="0"/>
        <v>28979.573318000002</v>
      </c>
      <c r="AG7" s="279">
        <f t="shared" si="0"/>
        <v>29541.373317999998</v>
      </c>
      <c r="AH7" s="279">
        <f t="shared" si="0"/>
        <v>30291.441507</v>
      </c>
      <c r="AI7" s="279">
        <f t="shared" si="0"/>
        <v>30491.441507</v>
      </c>
      <c r="AJ7" s="279">
        <f t="shared" si="0"/>
        <v>30691.441507</v>
      </c>
      <c r="AK7" s="279">
        <f t="shared" si="0"/>
        <v>31148.307354999997</v>
      </c>
      <c r="AL7" s="279">
        <f t="shared" si="0"/>
        <v>31465.961388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181.28685690999998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4870.4952940000003</v>
      </c>
      <c r="D12" s="58">
        <f>PLANEL_GerMed_Resultado!H112+PLANEL_GerMed_Resultado!H676</f>
        <v>4234.5714159999998</v>
      </c>
      <c r="E12" s="58">
        <f>PLANEL_GerMed_Resultado!I112+PLANEL_GerMed_Resultado!I676</f>
        <v>4270.5691390000002</v>
      </c>
      <c r="F12" s="58">
        <f>PLANEL_GerMed_Resultado!J112+PLANEL_GerMed_Resultado!J676</f>
        <v>3978.3648920000001</v>
      </c>
      <c r="G12" s="58">
        <f>PLANEL_GerMed_Resultado!K112+PLANEL_GerMed_Resultado!K676</f>
        <v>4200.7032280000003</v>
      </c>
      <c r="H12" s="58">
        <f>PLANEL_GerMed_Resultado!L112+PLANEL_GerMed_Resultado!L676</f>
        <v>4970.6815969999998</v>
      </c>
      <c r="I12" s="58">
        <f>PLANEL_GerMed_Resultado!M112+PLANEL_GerMed_Resultado!M676</f>
        <v>5304.6038060000001</v>
      </c>
      <c r="J12" s="58">
        <f>PLANEL_GerMed_Resultado!N112+PLANEL_GerMed_Resultado!N676</f>
        <v>5384.5856046999997</v>
      </c>
      <c r="K12" s="58">
        <f>PLANEL_GerMed_Resultado!O112+PLANEL_GerMed_Resultado!O676</f>
        <v>5360.7274320999995</v>
      </c>
      <c r="L12" s="58">
        <f>PLANEL_GerMed_Resultado!P112+PLANEL_GerMed_Resultado!P676</f>
        <v>5608.2836864000001</v>
      </c>
      <c r="M12" s="58">
        <f>PLANEL_GerMed_Resultado!Q112+PLANEL_GerMed_Resultado!Q676</f>
        <v>4592.9251359999998</v>
      </c>
      <c r="N12" s="58">
        <f>PLANEL_GerMed_Resultado!R112+PLANEL_GerMed_Resultado!R676</f>
        <v>4524.7207969999999</v>
      </c>
      <c r="O12" s="58">
        <f>PLANEL_GerMed_Resultado!S112+PLANEL_GerMed_Resultado!S676</f>
        <v>5061.6664929999997</v>
      </c>
      <c r="P12" s="58">
        <f>PLANEL_GerMed_Resultado!T112+PLANEL_GerMed_Resultado!T676</f>
        <v>4824.4597119999999</v>
      </c>
      <c r="Q12" s="58">
        <f>PLANEL_GerMed_Resultado!U112+PLANEL_GerMed_Resultado!U676</f>
        <v>4748.7831370000004</v>
      </c>
      <c r="R12" s="58">
        <f>PLANEL_GerMed_Resultado!V112+PLANEL_GerMed_Resultado!V676</f>
        <v>4738.4701279999999</v>
      </c>
      <c r="S12" s="58">
        <f>PLANEL_GerMed_Resultado!W112+PLANEL_GerMed_Resultado!W676</f>
        <v>3875.1031309999998</v>
      </c>
      <c r="T12" s="58">
        <f>PLANEL_GerMed_Resultado!X112+PLANEL_GerMed_Resultado!X676</f>
        <v>4023.3111629999999</v>
      </c>
      <c r="U12" s="58">
        <f>PLANEL_GerMed_Resultado!Y112+PLANEL_GerMed_Resultado!Y676</f>
        <v>3882.3942346000003</v>
      </c>
      <c r="V12" s="58">
        <f>PLANEL_GerMed_Resultado!Z112+PLANEL_GerMed_Resultado!Z676</f>
        <v>2814.5741919000002</v>
      </c>
      <c r="W12" s="58">
        <f>PLANEL_GerMed_Resultado!AA112+PLANEL_GerMed_Resultado!AA676</f>
        <v>2674.1750572999999</v>
      </c>
      <c r="X12" s="58">
        <f>PLANEL_GerMed_Resultado!AB112+PLANEL_GerMed_Resultado!AB676</f>
        <v>2646.0178922999999</v>
      </c>
      <c r="Y12" s="58">
        <f>PLANEL_GerMed_Resultado!AC112+PLANEL_GerMed_Resultado!AC676</f>
        <v>2176.6423685999998</v>
      </c>
      <c r="Z12" s="58">
        <f>PLANEL_GerMed_Resultado!AD112+PLANEL_GerMed_Resultado!AD676</f>
        <v>2257.1020352</v>
      </c>
      <c r="AA12" s="58">
        <f>PLANEL_GerMed_Resultado!AE112+PLANEL_GerMed_Resultado!AE676</f>
        <v>2782.8208190999999</v>
      </c>
      <c r="AB12" s="58">
        <f>PLANEL_GerMed_Resultado!AF112+PLANEL_GerMed_Resultado!AF676</f>
        <v>1639.7112090000001</v>
      </c>
      <c r="AC12" s="58">
        <f>PLANEL_GerMed_Resultado!AG112+PLANEL_GerMed_Resultado!AG676</f>
        <v>536.74914401000001</v>
      </c>
      <c r="AD12" s="58">
        <f>PLANEL_GerMed_Resultado!AH112+PLANEL_GerMed_Resultado!AH676</f>
        <v>436.56080309999999</v>
      </c>
      <c r="AE12" s="58">
        <f>PLANEL_GerMed_Resultado!AI112+PLANEL_GerMed_Resultado!AI676</f>
        <v>348.26914190000002</v>
      </c>
      <c r="AF12" s="58">
        <f>PLANEL_GerMed_Resultado!AJ112+PLANEL_GerMed_Resultado!AJ676</f>
        <v>262.54099754999999</v>
      </c>
      <c r="AG12" s="58">
        <f>PLANEL_GerMed_Resultado!AK112+PLANEL_GerMed_Resultado!AK676</f>
        <v>56.357526989999997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702.51388120000001</v>
      </c>
      <c r="T13" s="58">
        <f>PLANEL_GerMed_Resultado!X124+PLANEL_GerMed_Resultado!X136+PLANEL_GerMed_Resultado!X664</f>
        <v>1041.4901156000001</v>
      </c>
      <c r="U13" s="58">
        <f>PLANEL_GerMed_Resultado!Y124+PLANEL_GerMed_Resultado!Y136+PLANEL_GerMed_Resultado!Y664</f>
        <v>1127.6175274</v>
      </c>
      <c r="V13" s="58">
        <f>PLANEL_GerMed_Resultado!Z124+PLANEL_GerMed_Resultado!Z136+PLANEL_GerMed_Resultado!Z664</f>
        <v>1286.3235091000001</v>
      </c>
      <c r="W13" s="58">
        <f>PLANEL_GerMed_Resultado!AA124+PLANEL_GerMed_Resultado!AA136+PLANEL_GerMed_Resultado!AA664</f>
        <v>1575.9625068</v>
      </c>
      <c r="X13" s="58">
        <f>PLANEL_GerMed_Resultado!AB124+PLANEL_GerMed_Resultado!AB136+PLANEL_GerMed_Resultado!AB664</f>
        <v>2095.8479874999998</v>
      </c>
      <c r="Y13" s="58">
        <f>PLANEL_GerMed_Resultado!AC124+PLANEL_GerMed_Resultado!AC136+PLANEL_GerMed_Resultado!AC664</f>
        <v>2831.8682257</v>
      </c>
      <c r="Z13" s="58">
        <f>PLANEL_GerMed_Resultado!AD124+PLANEL_GerMed_Resultado!AD136+PLANEL_GerMed_Resultado!AD664</f>
        <v>3540.1191426999999</v>
      </c>
      <c r="AA13" s="58">
        <f>PLANEL_GerMed_Resultado!AE124+PLANEL_GerMed_Resultado!AE136+PLANEL_GerMed_Resultado!AE664</f>
        <v>4812.7658009999996</v>
      </c>
      <c r="AB13" s="58">
        <f>PLANEL_GerMed_Resultado!AF124+PLANEL_GerMed_Resultado!AF136+PLANEL_GerMed_Resultado!AF664</f>
        <v>4112.1301764999998</v>
      </c>
      <c r="AC13" s="58">
        <f>PLANEL_GerMed_Resultado!AG124+PLANEL_GerMed_Resultado!AG136+PLANEL_GerMed_Resultado!AG664</f>
        <v>5009.3455383999999</v>
      </c>
      <c r="AD13" s="58">
        <f>PLANEL_GerMed_Resultado!AH124+PLANEL_GerMed_Resultado!AH136+PLANEL_GerMed_Resultado!AH664</f>
        <v>5424.4558190999996</v>
      </c>
      <c r="AE13" s="58">
        <f>PLANEL_GerMed_Resultado!AI124+PLANEL_GerMed_Resultado!AI136+PLANEL_GerMed_Resultado!AI664</f>
        <v>5849.7297840000001</v>
      </c>
      <c r="AF13" s="58">
        <f>PLANEL_GerMed_Resultado!AJ124+PLANEL_GerMed_Resultado!AJ136+PLANEL_GerMed_Resultado!AJ664</f>
        <v>6280.5803610000003</v>
      </c>
      <c r="AG13" s="58">
        <f>PLANEL_GerMed_Resultado!AK124+PLANEL_GerMed_Resultado!AK136+PLANEL_GerMed_Resultado!AK664</f>
        <v>6668.3048390000004</v>
      </c>
      <c r="AH13" s="58">
        <f>PLANEL_GerMed_Resultado!AL124+PLANEL_GerMed_Resultado!AL136+PLANEL_GerMed_Resultado!AL664</f>
        <v>6928.8918220000005</v>
      </c>
      <c r="AI13" s="58">
        <f>PLANEL_GerMed_Resultado!AM124+PLANEL_GerMed_Resultado!AM136+PLANEL_GerMed_Resultado!AM664</f>
        <v>6928.8918220000005</v>
      </c>
      <c r="AJ13" s="58">
        <f>PLANEL_GerMed_Resultado!AN124+PLANEL_GerMed_Resultado!AN136+PLANEL_GerMed_Resultado!AN664</f>
        <v>7201.3667170000008</v>
      </c>
      <c r="AK13" s="58">
        <f>PLANEL_GerMed_Resultado!AO124+PLANEL_GerMed_Resultado!AO136+PLANEL_GerMed_Resultado!AO664</f>
        <v>7770.4926500000001</v>
      </c>
      <c r="AL13" s="58">
        <f>PLANEL_GerMed_Resultado!AP124+PLANEL_GerMed_Resultado!AP136+PLANEL_GerMed_Resultado!AP664</f>
        <v>8253.0652250000003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578.95096130000002</v>
      </c>
      <c r="W14" s="58">
        <f>PLANEL_GerMed_Resultado!AA724+PLANEL_GerMed_Resultado!AA760</f>
        <v>646.43074809999996</v>
      </c>
      <c r="X14" s="58">
        <f>PLANEL_GerMed_Resultado!AB724+PLANEL_GerMed_Resultado!AB760</f>
        <v>698.67467309999995</v>
      </c>
      <c r="Y14" s="58">
        <f>PLANEL_GerMed_Resultado!AC724+PLANEL_GerMed_Resultado!AC760</f>
        <v>1038.4591849999999</v>
      </c>
      <c r="Z14" s="58">
        <f>PLANEL_GerMed_Resultado!AD724+PLANEL_GerMed_Resultado!AD760</f>
        <v>1153.703129</v>
      </c>
      <c r="AA14" s="58">
        <f>PLANEL_GerMed_Resultado!AE724+PLANEL_GerMed_Resultado!AE760</f>
        <v>1451.4529419999999</v>
      </c>
      <c r="AB14" s="58">
        <f>PLANEL_GerMed_Resultado!AF724+PLANEL_GerMed_Resultado!AF760</f>
        <v>1001.714307</v>
      </c>
      <c r="AC14" s="58">
        <f>PLANEL_GerMed_Resultado!AG724+PLANEL_GerMed_Resultado!AG760</f>
        <v>1050.509092</v>
      </c>
      <c r="AD14" s="58">
        <f>PLANEL_GerMed_Resultado!AH724+PLANEL_GerMed_Resultado!AH760</f>
        <v>1106.3582819999999</v>
      </c>
      <c r="AE14" s="58">
        <f>PLANEL_GerMed_Resultado!AI724+PLANEL_GerMed_Resultado!AI760</f>
        <v>1175.50541</v>
      </c>
      <c r="AF14" s="58">
        <f>PLANEL_GerMed_Resultado!AJ724+PLANEL_GerMed_Resultado!AJ760</f>
        <v>1244.4281269999999</v>
      </c>
      <c r="AG14" s="58">
        <f>PLANEL_GerMed_Resultado!AK724+PLANEL_GerMed_Resultado!AK760</f>
        <v>1406.1653590000001</v>
      </c>
      <c r="AH14" s="58">
        <f>PLANEL_GerMed_Resultado!AL724+PLANEL_GerMed_Resultado!AL760</f>
        <v>1640.483984</v>
      </c>
      <c r="AI14" s="58">
        <f>PLANEL_GerMed_Resultado!AM724+PLANEL_GerMed_Resultado!AM760</f>
        <v>1813.121212</v>
      </c>
      <c r="AJ14" s="58">
        <f>PLANEL_GerMed_Resultado!AN724+PLANEL_GerMed_Resultado!AN760</f>
        <v>2134.8054590000002</v>
      </c>
      <c r="AK14" s="58">
        <f>PLANEL_GerMed_Resultado!AO724+PLANEL_GerMed_Resultado!AO760</f>
        <v>2147.5750710000002</v>
      </c>
      <c r="AL14" s="58">
        <f>PLANEL_GerMed_Resultado!AP724+PLANEL_GerMed_Resultado!AP760</f>
        <v>2212.088628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842.12118459999999</v>
      </c>
      <c r="K18" s="58">
        <f>PLANEL_GerCrit_Resultado!O148+PLANEL_GerCrit_Resultado!O688</f>
        <v>750.89685694000002</v>
      </c>
      <c r="L18" s="58">
        <f>PLANEL_GerCrit_Resultado!P148+PLANEL_GerCrit_Resultado!P688</f>
        <v>728.4763997</v>
      </c>
      <c r="M18" s="58">
        <f>PLANEL_GerCrit_Resultado!Q148+PLANEL_GerCrit_Resultado!Q688</f>
        <v>720.8920971</v>
      </c>
      <c r="N18" s="58">
        <f>PLANEL_GerCrit_Resultado!R148+PLANEL_GerCrit_Resultado!R688</f>
        <v>725.61597699999993</v>
      </c>
      <c r="O18" s="58">
        <f>PLANEL_GerCrit_Resultado!S148+PLANEL_GerCrit_Resultado!S688</f>
        <v>828.93519199999992</v>
      </c>
      <c r="P18" s="58">
        <f>PLANEL_GerCrit_Resultado!T148+PLANEL_GerCrit_Resultado!T688</f>
        <v>836.60199560000001</v>
      </c>
      <c r="Q18" s="58">
        <f>PLANEL_GerCrit_Resultado!U148+PLANEL_GerCrit_Resultado!U688</f>
        <v>828.93519199999992</v>
      </c>
      <c r="R18" s="58">
        <f>PLANEL_GerCrit_Resultado!V148+PLANEL_GerCrit_Resultado!V688</f>
        <v>828.93519199999992</v>
      </c>
      <c r="S18" s="58">
        <f>PLANEL_GerCrit_Resultado!W148+PLANEL_GerCrit_Resultado!W688</f>
        <v>545.27892229999998</v>
      </c>
      <c r="T18" s="58">
        <f>PLANEL_GerCrit_Resultado!X148+PLANEL_GerCrit_Resultado!X688</f>
        <v>525.60248209999997</v>
      </c>
      <c r="U18" s="58">
        <f>PLANEL_GerCrit_Resultado!Y148+PLANEL_GerCrit_Resultado!Y688</f>
        <v>351.19556940000001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130.94970499999999</v>
      </c>
      <c r="AA18" s="58">
        <f>PLANEL_GerCrit_Resultado!AE148+PLANEL_GerCrit_Resultado!AE688</f>
        <v>905.963933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35.478920619999997</v>
      </c>
      <c r="AH18" s="58">
        <f>PLANEL_GerCrit_Resultado!AL148+PLANEL_GerCrit_Resultado!AL688</f>
        <v>152.45917900000001</v>
      </c>
      <c r="AI18" s="58">
        <f>PLANEL_GerCrit_Resultado!AM148+PLANEL_GerCrit_Resultado!AM688</f>
        <v>261.41023840000003</v>
      </c>
      <c r="AJ18" s="58">
        <f>PLANEL_GerCrit_Resultado!AN148+PLANEL_GerCrit_Resultado!AN688</f>
        <v>398.03333620000001</v>
      </c>
      <c r="AK18" s="58">
        <f>PLANEL_GerCrit_Resultado!AO148+PLANEL_GerCrit_Resultado!AO688</f>
        <v>456.1676215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5101.3866950000001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5764.7008720000003</v>
      </c>
      <c r="J19" s="58">
        <f>PLANEL_GerCrit_Resultado!N112+PLANEL_GerCrit_Resultado!N676</f>
        <v>5963.4220807000002</v>
      </c>
      <c r="K19" s="58">
        <f>PLANEL_GerCrit_Resultado!O112+PLANEL_GerCrit_Resultado!O676</f>
        <v>6219.0552475000004</v>
      </c>
      <c r="L19" s="58">
        <f>PLANEL_GerCrit_Resultado!P112+PLANEL_GerCrit_Resultado!P676</f>
        <v>6762.2868074999997</v>
      </c>
      <c r="M19" s="58">
        <f>PLANEL_GerCrit_Resultado!Q112+PLANEL_GerCrit_Resultado!Q676</f>
        <v>6300.8514519999999</v>
      </c>
      <c r="N19" s="58">
        <f>PLANEL_GerCrit_Resultado!R112+PLANEL_GerCrit_Resultado!R676</f>
        <v>6539.9549180000004</v>
      </c>
      <c r="O19" s="58">
        <f>PLANEL_GerCrit_Resultado!S112+PLANEL_GerCrit_Resultado!S676</f>
        <v>7572.2523209999999</v>
      </c>
      <c r="P19" s="58">
        <f>PLANEL_GerCrit_Resultado!T112+PLANEL_GerCrit_Resultado!T676</f>
        <v>7505.8883740000001</v>
      </c>
      <c r="Q19" s="58">
        <f>PLANEL_GerCrit_Resultado!U112+PLANEL_GerCrit_Resultado!U676</f>
        <v>7399.5415199999998</v>
      </c>
      <c r="R19" s="58">
        <f>PLANEL_GerCrit_Resultado!V112+PLANEL_GerCrit_Resultado!V676</f>
        <v>7350.720213999999</v>
      </c>
      <c r="S19" s="58">
        <f>PLANEL_GerCrit_Resultado!W112+PLANEL_GerCrit_Resultado!W676</f>
        <v>6213.3974260000005</v>
      </c>
      <c r="T19" s="58">
        <f>PLANEL_GerCrit_Resultado!X112+PLANEL_GerCrit_Resultado!X676</f>
        <v>6213.3974260000005</v>
      </c>
      <c r="U19" s="58">
        <f>PLANEL_GerCrit_Resultado!Y112+PLANEL_GerCrit_Resultado!Y676</f>
        <v>6016.8153679999996</v>
      </c>
      <c r="V19" s="58">
        <f>PLANEL_GerCrit_Resultado!Z112+PLANEL_GerCrit_Resultado!Z676</f>
        <v>4760.6440929999999</v>
      </c>
      <c r="W19" s="58">
        <f>PLANEL_GerCrit_Resultado!AA112+PLANEL_GerCrit_Resultado!AA676</f>
        <v>4647.4529149999998</v>
      </c>
      <c r="X19" s="58">
        <f>PLANEL_GerCrit_Resultado!AB112+PLANEL_GerCrit_Resultado!AB676</f>
        <v>4749.1264469999996</v>
      </c>
      <c r="Y19" s="58">
        <f>PLANEL_GerCrit_Resultado!AC112+PLANEL_GerCrit_Resultado!AC676</f>
        <v>4629.2043329999997</v>
      </c>
      <c r="Z19" s="58">
        <f>PLANEL_GerCrit_Resultado!AD112+PLANEL_GerCrit_Resultado!AD676</f>
        <v>4862.2588850000002</v>
      </c>
      <c r="AA19" s="58">
        <f>PLANEL_GerCrit_Resultado!AE112+PLANEL_GerCrit_Resultado!AE676</f>
        <v>5015.4734120000003</v>
      </c>
      <c r="AB19" s="58">
        <f>PLANEL_GerCrit_Resultado!AF112+PLANEL_GerCrit_Resultado!AF676</f>
        <v>4293.3915980000002</v>
      </c>
      <c r="AC19" s="58">
        <f>PLANEL_GerCrit_Resultado!AG112+PLANEL_GerCrit_Resultado!AG676</f>
        <v>2975.830481</v>
      </c>
      <c r="AD19" s="58">
        <f>PLANEL_GerCrit_Resultado!AH112+PLANEL_GerCrit_Resultado!AH676</f>
        <v>2899.1868999999997</v>
      </c>
      <c r="AE19" s="58">
        <f>PLANEL_GerCrit_Resultado!AI112+PLANEL_GerCrit_Resultado!AI676</f>
        <v>2844.6178199999999</v>
      </c>
      <c r="AF19" s="58">
        <f>PLANEL_GerCrit_Resultado!AJ112+PLANEL_GerCrit_Resultado!AJ676</f>
        <v>2798.1737910000002</v>
      </c>
      <c r="AG19" s="58">
        <f>PLANEL_GerCrit_Resultado!AK112+PLANEL_GerCrit_Resultado!AK676</f>
        <v>2645.5735670000004</v>
      </c>
      <c r="AH19" s="58">
        <f>PLANEL_GerCrit_Resultado!AL112+PLANEL_GerCrit_Resultado!AL676</f>
        <v>2590.001025</v>
      </c>
      <c r="AI19" s="58">
        <f>PLANEL_GerCrit_Resultado!AM112+PLANEL_GerCrit_Resultado!AM676</f>
        <v>2537.4374399999997</v>
      </c>
      <c r="AJ19" s="58">
        <f>PLANEL_GerCrit_Resultado!AN112+PLANEL_GerCrit_Resultado!AN676</f>
        <v>2587.4442289999997</v>
      </c>
      <c r="AK19" s="58">
        <f>PLANEL_GerCrit_Resultado!AO112+PLANEL_GerCrit_Resultado!AO676</f>
        <v>2521.3627550000001</v>
      </c>
      <c r="AL19" s="58">
        <f>PLANEL_GerCrit_Resultado!AP112+PLANEL_GerCrit_Resultado!AP676</f>
        <v>2490.937316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2940.8177900000001</v>
      </c>
      <c r="W20" s="58">
        <f>PLANEL_GerCrit_Resultado!AA124+PLANEL_GerCrit_Resultado!AA136+PLANEL_GerCrit_Resultado!AA664</f>
        <v>3171.0159469999999</v>
      </c>
      <c r="X20" s="58">
        <f>PLANEL_GerCrit_Resultado!AB124+PLANEL_GerCrit_Resultado!AB136+PLANEL_GerCrit_Resultado!AB664</f>
        <v>3514.4740040000001</v>
      </c>
      <c r="Y20" s="58">
        <f>PLANEL_GerCrit_Resultado!AC124+PLANEL_GerCrit_Resultado!AC136+PLANEL_GerCrit_Resultado!AC664</f>
        <v>3933.8458299999998</v>
      </c>
      <c r="Z20" s="58">
        <f>PLANEL_GerCrit_Resultado!AD124+PLANEL_GerCrit_Resultado!AD136+PLANEL_GerCrit_Resultado!AD664</f>
        <v>4650.9626330000001</v>
      </c>
      <c r="AA20" s="58">
        <f>PLANEL_GerCrit_Resultado!AE124+PLANEL_GerCrit_Resultado!AE136+PLANEL_GerCrit_Resultado!AE664</f>
        <v>6023.0691500000003</v>
      </c>
      <c r="AB20" s="58">
        <f>PLANEL_GerCrit_Resultado!AF124+PLANEL_GerCrit_Resultado!AF136+PLANEL_GerCrit_Resultado!AF664</f>
        <v>5048.3190555000001</v>
      </c>
      <c r="AC20" s="58">
        <f>PLANEL_GerCrit_Resultado!AG124+PLANEL_GerCrit_Resultado!AG136+PLANEL_GerCrit_Resultado!AG664</f>
        <v>6258.0792315999997</v>
      </c>
      <c r="AD20" s="58">
        <f>PLANEL_GerCrit_Resultado!AH124+PLANEL_GerCrit_Resultado!AH136+PLANEL_GerCrit_Resultado!AH664</f>
        <v>6729.0269312</v>
      </c>
      <c r="AE20" s="58">
        <f>PLANEL_GerCrit_Resultado!AI124+PLANEL_GerCrit_Resultado!AI136+PLANEL_GerCrit_Resultado!AI664</f>
        <v>7222.7487450000008</v>
      </c>
      <c r="AF20" s="58">
        <f>PLANEL_GerCrit_Resultado!AJ124+PLANEL_GerCrit_Resultado!AJ136+PLANEL_GerCrit_Resultado!AJ664</f>
        <v>7698.3824810000006</v>
      </c>
      <c r="AG20" s="58">
        <f>PLANEL_GerCrit_Resultado!AK124+PLANEL_GerCrit_Resultado!AK136+PLANEL_GerCrit_Resultado!AK664</f>
        <v>8204.879379</v>
      </c>
      <c r="AH20" s="58">
        <f>PLANEL_GerCrit_Resultado!AL124+PLANEL_GerCrit_Resultado!AL136+PLANEL_GerCrit_Resultado!AL664</f>
        <v>8530.8428249999997</v>
      </c>
      <c r="AI20" s="58">
        <f>PLANEL_GerCrit_Resultado!AM124+PLANEL_GerCrit_Resultado!AM136+PLANEL_GerCrit_Resultado!AM664</f>
        <v>8398.0438429999995</v>
      </c>
      <c r="AJ20" s="58">
        <f>PLANEL_GerCrit_Resultado!AN124+PLANEL_GerCrit_Resultado!AN136+PLANEL_GerCrit_Resultado!AN664</f>
        <v>8480.9057649999995</v>
      </c>
      <c r="AK20" s="58">
        <f>PLANEL_GerCrit_Resultado!AO124+PLANEL_GerCrit_Resultado!AO136+PLANEL_GerCrit_Resultado!AO664</f>
        <v>9001.7365600000012</v>
      </c>
      <c r="AL20" s="58">
        <f>PLANEL_GerCrit_Resultado!AP124+PLANEL_GerCrit_Resultado!AP136+PLANEL_GerCrit_Resultado!AP664</f>
        <v>9507.3970709999994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797.61086509999996</v>
      </c>
      <c r="T21" s="58">
        <f>PLANEL_GerCrit_Resultado!X724+PLANEL_GerCrit_Resultado!X760</f>
        <v>930.69795020000004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1346.7979519999999</v>
      </c>
      <c r="Y21" s="58">
        <f>PLANEL_GerCrit_Resultado!AC724+PLANEL_GerCrit_Resultado!AC760</f>
        <v>1873.944964</v>
      </c>
      <c r="Z21" s="58">
        <f>PLANEL_GerCrit_Resultado!AD724+PLANEL_GerCrit_Resultado!AD760</f>
        <v>2000.1893190000001</v>
      </c>
      <c r="AA21" s="58">
        <f>PLANEL_GerCrit_Resultado!AE724+PLANEL_GerCrit_Resultado!AE760</f>
        <v>2261.1813579999998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2291.9034689999999</v>
      </c>
      <c r="AF21" s="58">
        <f>PLANEL_GerCrit_Resultado!AJ724+PLANEL_GerCrit_Resultado!AJ760</f>
        <v>2408.199764</v>
      </c>
      <c r="AG21" s="58">
        <f>PLANEL_GerCrit_Resultado!AK724+PLANEL_GerCrit_Resultado!AK760</f>
        <v>2524.2172529999998</v>
      </c>
      <c r="AH21" s="58">
        <f>PLANEL_GerCrit_Resultado!AL724+PLANEL_GerCrit_Resultado!AL760</f>
        <v>2695.564003</v>
      </c>
      <c r="AI21" s="58">
        <f>PLANEL_GerCrit_Resultado!AM724+PLANEL_GerCrit_Resultado!AM760</f>
        <v>2946.8524600000001</v>
      </c>
      <c r="AJ21" s="58">
        <f>PLANEL_GerCrit_Resultado!AN724+PLANEL_GerCrit_Resultado!AN760</f>
        <v>3236.0815790000001</v>
      </c>
      <c r="AK21" s="58">
        <f>PLANEL_GerCrit_Resultado!AO724+PLANEL_GerCrit_Resultado!AO760</f>
        <v>3289.511833</v>
      </c>
      <c r="AL21" s="58">
        <f>PLANEL_GerCrit_Resultado!AP724+PLANEL_GerCrit_Resultado!AP760</f>
        <v>3284.1566979999998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3.9887097229922987E-2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0.72717837110693062</v>
      </c>
      <c r="D26" s="35">
        <f t="shared" si="2"/>
        <v>0.542379206393934</v>
      </c>
      <c r="E26" s="35">
        <f t="shared" si="2"/>
        <v>0.54698992481491926</v>
      </c>
      <c r="F26" s="35">
        <f t="shared" si="2"/>
        <v>0.50774241161906219</v>
      </c>
      <c r="G26" s="35">
        <f t="shared" si="2"/>
        <v>0.53611854251218838</v>
      </c>
      <c r="H26" s="35">
        <f t="shared" si="2"/>
        <v>0.54930121194372916</v>
      </c>
      <c r="I26" s="35">
        <f t="shared" si="2"/>
        <v>0.58620236332894982</v>
      </c>
      <c r="J26" s="35">
        <f t="shared" si="2"/>
        <v>0.59130528803684768</v>
      </c>
      <c r="K26" s="35">
        <f t="shared" si="2"/>
        <v>0.56919150405687768</v>
      </c>
      <c r="L26" s="35">
        <f t="shared" si="2"/>
        <v>0.51512466707043814</v>
      </c>
      <c r="M26" s="35">
        <f t="shared" si="2"/>
        <v>0.4218594195367526</v>
      </c>
      <c r="N26" s="35">
        <f t="shared" si="2"/>
        <v>0.41559486219944619</v>
      </c>
      <c r="O26" s="35">
        <f t="shared" si="2"/>
        <v>0.40144322605091382</v>
      </c>
      <c r="P26" s="35">
        <f t="shared" si="2"/>
        <v>0.38263631054463559</v>
      </c>
      <c r="Q26" s="35">
        <f t="shared" si="2"/>
        <v>0.37663426944962347</v>
      </c>
      <c r="R26" s="35">
        <f t="shared" si="2"/>
        <v>0.37581632672651222</v>
      </c>
      <c r="S26" s="35">
        <f t="shared" si="2"/>
        <v>0.3434195884509309</v>
      </c>
      <c r="T26" s="35">
        <f t="shared" si="2"/>
        <v>0.35655408826524365</v>
      </c>
      <c r="U26" s="35">
        <f t="shared" si="2"/>
        <v>0.34406574100817111</v>
      </c>
      <c r="V26" s="35">
        <f t="shared" si="2"/>
        <v>0.27499306594610567</v>
      </c>
      <c r="W26" s="35">
        <f t="shared" si="2"/>
        <v>0.26127561319927617</v>
      </c>
      <c r="X26" s="35">
        <f t="shared" si="2"/>
        <v>0.25852456646759508</v>
      </c>
      <c r="Y26" s="35">
        <f t="shared" si="2"/>
        <v>0.22569272943950383</v>
      </c>
      <c r="Z26" s="35">
        <f t="shared" si="2"/>
        <v>0.23403546962811203</v>
      </c>
      <c r="AA26" s="35">
        <f t="shared" si="2"/>
        <v>0.28938661860733939</v>
      </c>
      <c r="AB26" s="35">
        <f t="shared" si="2"/>
        <v>0.17051420594823821</v>
      </c>
      <c r="AC26" s="35">
        <f t="shared" si="2"/>
        <v>6.3879138413487621E-2</v>
      </c>
      <c r="AD26" s="35">
        <f t="shared" si="2"/>
        <v>5.1955607714222383E-2</v>
      </c>
      <c r="AE26" s="35">
        <f t="shared" si="2"/>
        <v>4.1447914670847026E-2</v>
      </c>
      <c r="AF26" s="35">
        <f t="shared" si="2"/>
        <v>3.1245308742214057E-2</v>
      </c>
      <c r="AG26" s="35">
        <f t="shared" si="2"/>
        <v>7.0101890732971184E-3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0.32523790796296298</v>
      </c>
      <c r="T27" s="35">
        <f t="shared" si="3"/>
        <v>0.36100177317157717</v>
      </c>
      <c r="U27" s="35">
        <f t="shared" si="3"/>
        <v>0.31235942587257615</v>
      </c>
      <c r="V27" s="35">
        <f t="shared" si="3"/>
        <v>0.2644035989928058</v>
      </c>
      <c r="W27" s="35">
        <f t="shared" si="3"/>
        <v>0.28192531427549195</v>
      </c>
      <c r="X27" s="35">
        <f t="shared" si="3"/>
        <v>0.33188408353127469</v>
      </c>
      <c r="Y27" s="35">
        <f t="shared" si="3"/>
        <v>0.40225400933238636</v>
      </c>
      <c r="Z27" s="35">
        <f t="shared" si="3"/>
        <v>0.45590716583386992</v>
      </c>
      <c r="AA27" s="35">
        <f t="shared" si="3"/>
        <v>0.565011246888941</v>
      </c>
      <c r="AB27" s="35">
        <f t="shared" si="3"/>
        <v>0.44489128816401602</v>
      </c>
      <c r="AC27" s="35">
        <f t="shared" si="3"/>
        <v>0.44822347337151036</v>
      </c>
      <c r="AD27" s="35">
        <f t="shared" si="3"/>
        <v>0.45579832107385931</v>
      </c>
      <c r="AE27" s="35">
        <f t="shared" si="3"/>
        <v>0.46330823570410268</v>
      </c>
      <c r="AF27" s="35">
        <f t="shared" si="3"/>
        <v>0.47042022028312486</v>
      </c>
      <c r="AG27" s="35">
        <f t="shared" si="3"/>
        <v>0.47373577998010802</v>
      </c>
      <c r="AH27" s="35">
        <f t="shared" si="3"/>
        <v>0.47373578001031708</v>
      </c>
      <c r="AI27" s="35">
        <f t="shared" si="3"/>
        <v>0.47373578001031708</v>
      </c>
      <c r="AJ27" s="35">
        <f t="shared" si="3"/>
        <v>0.4923651813968718</v>
      </c>
      <c r="AK27" s="35">
        <f t="shared" si="3"/>
        <v>0.51518442174037071</v>
      </c>
      <c r="AL27" s="35">
        <f t="shared" si="3"/>
        <v>0.53589286249898382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0.23746963137817884</v>
      </c>
      <c r="W28" s="35">
        <f t="shared" si="4"/>
        <v>0.24504577259287338</v>
      </c>
      <c r="X28" s="35">
        <f t="shared" si="4"/>
        <v>0.24618557896405918</v>
      </c>
      <c r="Y28" s="35">
        <f t="shared" si="4"/>
        <v>0.28615574125103332</v>
      </c>
      <c r="Z28" s="35">
        <f t="shared" si="4"/>
        <v>0.30130664115957168</v>
      </c>
      <c r="AA28" s="35">
        <f t="shared" si="4"/>
        <v>0.36025141275750805</v>
      </c>
      <c r="AB28" s="35">
        <f t="shared" si="4"/>
        <v>0.23686789004492786</v>
      </c>
      <c r="AC28" s="35">
        <f t="shared" si="4"/>
        <v>0.23686788996617814</v>
      </c>
      <c r="AD28" s="35">
        <f t="shared" si="4"/>
        <v>0.23869650097087378</v>
      </c>
      <c r="AE28" s="35">
        <f t="shared" si="4"/>
        <v>0.24312417993795243</v>
      </c>
      <c r="AF28" s="35">
        <f t="shared" si="4"/>
        <v>0.24715553664349552</v>
      </c>
      <c r="AG28" s="35">
        <f t="shared" si="4"/>
        <v>0.26860847354345752</v>
      </c>
      <c r="AH28" s="35">
        <f t="shared" si="4"/>
        <v>0.30183697957681693</v>
      </c>
      <c r="AI28" s="35">
        <f t="shared" si="4"/>
        <v>0.32176064099378882</v>
      </c>
      <c r="AJ28" s="35">
        <f t="shared" si="4"/>
        <v>0.36586211808054842</v>
      </c>
      <c r="AK28" s="35">
        <f t="shared" si="4"/>
        <v>0.368050569151671</v>
      </c>
      <c r="AL28" s="35">
        <f t="shared" si="4"/>
        <v>0.37910687712082264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0.18530965245136874</v>
      </c>
      <c r="K32" s="35">
        <f t="shared" si="5"/>
        <v>0.16523564319602149</v>
      </c>
      <c r="L32" s="35">
        <f t="shared" si="5"/>
        <v>0.1602984706128287</v>
      </c>
      <c r="M32" s="35">
        <f t="shared" si="5"/>
        <v>0.15862259271239026</v>
      </c>
      <c r="N32" s="35">
        <f t="shared" si="5"/>
        <v>0.15965148008800878</v>
      </c>
      <c r="O32" s="35">
        <f t="shared" si="5"/>
        <v>0.1823839806380638</v>
      </c>
      <c r="P32" s="35">
        <f t="shared" si="5"/>
        <v>0.18407084611661167</v>
      </c>
      <c r="Q32" s="35">
        <f t="shared" si="5"/>
        <v>0.1823839806380638</v>
      </c>
      <c r="R32" s="35">
        <f t="shared" si="5"/>
        <v>0.1823839806380638</v>
      </c>
      <c r="S32" s="35">
        <f t="shared" si="5"/>
        <v>0.24887216900958464</v>
      </c>
      <c r="T32" s="35">
        <f t="shared" si="5"/>
        <v>0.23989159383842992</v>
      </c>
      <c r="U32" s="35">
        <f t="shared" si="5"/>
        <v>0.1602900818804199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5.9767094933820174E-2</v>
      </c>
      <c r="AA32" s="35">
        <f t="shared" si="5"/>
        <v>0.41349335143769966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1.6193026298493837E-2</v>
      </c>
      <c r="AH32" s="35">
        <f t="shared" si="5"/>
        <v>6.9584289821999087E-2</v>
      </c>
      <c r="AI32" s="35">
        <f t="shared" si="5"/>
        <v>0.11931092578731174</v>
      </c>
      <c r="AJ32" s="35">
        <f t="shared" si="5"/>
        <v>0.1816674286627111</v>
      </c>
      <c r="AK32" s="35">
        <f t="shared" si="5"/>
        <v>0.20820064879050662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0.76165109364268868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0.63704687449580621</v>
      </c>
      <c r="J33" s="35">
        <f t="shared" si="6"/>
        <v>0.65486989528696926</v>
      </c>
      <c r="K33" s="35">
        <f t="shared" si="6"/>
        <v>0.66032706474513969</v>
      </c>
      <c r="L33" s="35">
        <f t="shared" si="6"/>
        <v>0.6211206378157178</v>
      </c>
      <c r="M33" s="35">
        <f t="shared" si="6"/>
        <v>0.57873217120254516</v>
      </c>
      <c r="N33" s="35">
        <f t="shared" si="6"/>
        <v>0.60069378529143325</v>
      </c>
      <c r="O33" s="35">
        <f t="shared" si="6"/>
        <v>0.60055900648880622</v>
      </c>
      <c r="P33" s="35">
        <f t="shared" si="6"/>
        <v>0.59530509243212726</v>
      </c>
      <c r="Q33" s="35">
        <f t="shared" si="6"/>
        <v>0.58687053804018685</v>
      </c>
      <c r="R33" s="35">
        <f t="shared" si="6"/>
        <v>0.58299843514805449</v>
      </c>
      <c r="S33" s="35">
        <f t="shared" si="6"/>
        <v>0.55064402540645396</v>
      </c>
      <c r="T33" s="35">
        <f t="shared" si="6"/>
        <v>0.55064402540645396</v>
      </c>
      <c r="U33" s="35">
        <f t="shared" si="6"/>
        <v>0.53322252017859806</v>
      </c>
      <c r="V33" s="35">
        <f t="shared" si="6"/>
        <v>0.46513043386095265</v>
      </c>
      <c r="W33" s="35">
        <f t="shared" si="6"/>
        <v>0.45407128709344147</v>
      </c>
      <c r="X33" s="35">
        <f t="shared" si="6"/>
        <v>0.46400512233243196</v>
      </c>
      <c r="Y33" s="35">
        <f t="shared" si="6"/>
        <v>0.47999514119535447</v>
      </c>
      <c r="Z33" s="35">
        <f t="shared" si="6"/>
        <v>0.50416021245738818</v>
      </c>
      <c r="AA33" s="35">
        <f t="shared" si="6"/>
        <v>0.52156102953229311</v>
      </c>
      <c r="AB33" s="35">
        <f t="shared" si="6"/>
        <v>0.44647146103506791</v>
      </c>
      <c r="AC33" s="35">
        <f t="shared" si="6"/>
        <v>0.35415703837123003</v>
      </c>
      <c r="AD33" s="35">
        <f t="shared" si="6"/>
        <v>0.34503559686761182</v>
      </c>
      <c r="AE33" s="35">
        <f t="shared" si="6"/>
        <v>0.3385412673408344</v>
      </c>
      <c r="AF33" s="35">
        <f t="shared" si="6"/>
        <v>0.33301390956098526</v>
      </c>
      <c r="AG33" s="35">
        <f t="shared" si="6"/>
        <v>0.329077088767182</v>
      </c>
      <c r="AH33" s="35">
        <f t="shared" si="6"/>
        <v>0.32216454225369012</v>
      </c>
      <c r="AI33" s="35">
        <f t="shared" si="6"/>
        <v>0.31562627329654253</v>
      </c>
      <c r="AJ33" s="35">
        <f t="shared" si="6"/>
        <v>0.32184650801160863</v>
      </c>
      <c r="AK33" s="35">
        <f t="shared" si="6"/>
        <v>0.31362677851452903</v>
      </c>
      <c r="AL33" s="35">
        <f t="shared" si="6"/>
        <v>0.30984222494343433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0.60448464337101748</v>
      </c>
      <c r="W34" s="35">
        <f t="shared" si="7"/>
        <v>0.56726582236135958</v>
      </c>
      <c r="X34" s="35">
        <f t="shared" si="7"/>
        <v>0.55652794996041177</v>
      </c>
      <c r="Y34" s="35">
        <f t="shared" si="7"/>
        <v>0.55878491903409089</v>
      </c>
      <c r="Z34" s="35">
        <f t="shared" si="7"/>
        <v>0.59896492376046362</v>
      </c>
      <c r="AA34" s="35">
        <f t="shared" si="7"/>
        <v>0.70709898450340458</v>
      </c>
      <c r="AB34" s="35">
        <f t="shared" si="7"/>
        <v>0.54617754576436228</v>
      </c>
      <c r="AC34" s="35">
        <f t="shared" si="7"/>
        <v>0.55995698206871869</v>
      </c>
      <c r="AD34" s="35">
        <f t="shared" si="7"/>
        <v>0.56541693397193515</v>
      </c>
      <c r="AE34" s="35">
        <f t="shared" si="7"/>
        <v>0.5720535993188659</v>
      </c>
      <c r="AF34" s="35">
        <f t="shared" si="7"/>
        <v>0.57661467163508351</v>
      </c>
      <c r="AG34" s="35">
        <f t="shared" si="7"/>
        <v>0.58289850660699061</v>
      </c>
      <c r="AH34" s="35">
        <f t="shared" si="7"/>
        <v>0.58326289162359379</v>
      </c>
      <c r="AI34" s="35">
        <f t="shared" si="7"/>
        <v>0.5741832825117017</v>
      </c>
      <c r="AJ34" s="35">
        <f t="shared" si="7"/>
        <v>0.57984864116648482</v>
      </c>
      <c r="AK34" s="35">
        <f t="shared" si="7"/>
        <v>0.59681601324502309</v>
      </c>
      <c r="AL34" s="35">
        <f t="shared" si="7"/>
        <v>0.6173398722039839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0.60470876808188023</v>
      </c>
      <c r="T35" s="35">
        <f t="shared" si="8"/>
        <v>0.61270437801184996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0.47455882734319937</v>
      </c>
      <c r="Y35" s="35">
        <f t="shared" si="8"/>
        <v>0.51638053568476161</v>
      </c>
      <c r="Z35" s="35">
        <f t="shared" si="8"/>
        <v>0.52237903342909375</v>
      </c>
      <c r="AA35" s="35">
        <f t="shared" si="8"/>
        <v>0.56122644775378505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0.47402346825232677</v>
      </c>
      <c r="AF35" s="35">
        <f t="shared" si="8"/>
        <v>0.47829190943396227</v>
      </c>
      <c r="AG35" s="35">
        <f t="shared" si="8"/>
        <v>0.48218094613180512</v>
      </c>
      <c r="AH35" s="35">
        <f t="shared" si="8"/>
        <v>0.49596393799448019</v>
      </c>
      <c r="AI35" s="35">
        <f t="shared" si="8"/>
        <v>0.52295518367346938</v>
      </c>
      <c r="AJ35" s="35">
        <f t="shared" si="8"/>
        <v>0.55459838543273354</v>
      </c>
      <c r="AK35" s="35">
        <f t="shared" si="8"/>
        <v>0.563755241302485</v>
      </c>
      <c r="AL35" s="35">
        <f t="shared" si="8"/>
        <v>0.56283748037703507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28.962095780821919</v>
      </c>
      <c r="D39" s="1">
        <f>Planel_ConsumoMed_Combustível!H40/365</f>
        <v>20.845266778082191</v>
      </c>
      <c r="E39" s="1">
        <f>Planel_ConsumoMed_Combustível!I40/365</f>
        <v>21.543642021917808</v>
      </c>
      <c r="F39" s="1">
        <f>Planel_ConsumoMed_Combustível!J40/365</f>
        <v>19.632846339726026</v>
      </c>
      <c r="G39" s="1">
        <f>Planel_ConsumoMed_Combustível!K40/365</f>
        <v>20.687115213698632</v>
      </c>
      <c r="H39" s="1">
        <f>Planel_ConsumoMed_Combustível!L40/365</f>
        <v>23.848990301369863</v>
      </c>
      <c r="I39" s="1">
        <f>Planel_ConsumoMed_Combustível!M40/365</f>
        <v>26.924726290410959</v>
      </c>
      <c r="J39" s="1">
        <f>Planel_ConsumoMed_Combustível!N40/365</f>
        <v>27.147281438356163</v>
      </c>
      <c r="K39" s="1">
        <f>Planel_ConsumoMed_Combustível!O40/365</f>
        <v>27.084882764383561</v>
      </c>
      <c r="L39" s="1">
        <f>Planel_ConsumoMed_Combustível!P40/365</f>
        <v>27.438275561643835</v>
      </c>
      <c r="M39" s="1">
        <f>Planel_ConsumoMed_Combustível!Q40/365</f>
        <v>21.13159550958904</v>
      </c>
      <c r="N39" s="1">
        <f>Planel_ConsumoMed_Combustível!R40/365</f>
        <v>21.194005213698631</v>
      </c>
      <c r="O39" s="1">
        <f>Planel_ConsumoMed_Combustível!S40/365</f>
        <v>22.977313712328765</v>
      </c>
      <c r="P39" s="1">
        <f>Planel_ConsumoMed_Combustível!T40/365</f>
        <v>21.776849871232876</v>
      </c>
      <c r="Q39" s="1">
        <f>Planel_ConsumoMed_Combustível!U40/365</f>
        <v>21.456828353424658</v>
      </c>
      <c r="R39" s="1">
        <f>Planel_ConsumoMed_Combustível!V40/365</f>
        <v>21.412838000000001</v>
      </c>
      <c r="S39" s="1">
        <f>Planel_ConsumoMed_Combustível!W40/365</f>
        <v>20.779081495890413</v>
      </c>
      <c r="T39" s="1">
        <f>Planel_ConsumoMed_Combustível!X40/365</f>
        <v>23.025501805479454</v>
      </c>
      <c r="U39" s="1">
        <f>Planel_ConsumoMed_Combustível!Y40/365</f>
        <v>23.003737419178083</v>
      </c>
      <c r="V39" s="1">
        <f>Planel_ConsumoMed_Combustível!Z40/365</f>
        <v>19.816736791780823</v>
      </c>
      <c r="W39" s="1">
        <f>Planel_ConsumoMed_Combustível!AA40/365</f>
        <v>20.741158791780823</v>
      </c>
      <c r="X39" s="1">
        <f>Planel_ConsumoMed_Combustível!AB40/365</f>
        <v>23.061483263013699</v>
      </c>
      <c r="Y39" s="1">
        <f>Planel_ConsumoMed_Combustível!AC40/365</f>
        <v>25.595803408219176</v>
      </c>
      <c r="Z39" s="1">
        <f>Planel_ConsumoMed_Combustível!AD40/365</f>
        <v>29.451639534246574</v>
      </c>
      <c r="AA39" s="1">
        <f>Planel_ConsumoMed_Combustível!AE40/365</f>
        <v>38.392368493150684</v>
      </c>
      <c r="AB39" s="1">
        <f>Planel_ConsumoMed_Combustível!AF40/365</f>
        <v>28.64321405479452</v>
      </c>
      <c r="AC39" s="1">
        <f>Planel_ConsumoMed_Combustível!AG40/365</f>
        <v>28.138877479452056</v>
      </c>
      <c r="AD39" s="1">
        <f>Planel_ConsumoMed_Combustível!AH40/365</f>
        <v>29.72040915068493</v>
      </c>
      <c r="AE39" s="1">
        <f>Planel_ConsumoMed_Combustível!AI40/365</f>
        <v>31.452762356164385</v>
      </c>
      <c r="AF39" s="1">
        <f>Planel_ConsumoMed_Combustível!AJ40/365</f>
        <v>33.218880246575338</v>
      </c>
      <c r="AG39" s="1">
        <f>Planel_ConsumoMed_Combustível!AK40/365</f>
        <v>34.682208273972606</v>
      </c>
      <c r="AH39" s="1">
        <f>Planel_ConsumoMed_Combustível!AL40/365</f>
        <v>36.552843890410962</v>
      </c>
      <c r="AI39" s="1">
        <f>Planel_ConsumoMed_Combustível!AM40/365</f>
        <v>37.289231424657537</v>
      </c>
      <c r="AJ39" s="1">
        <f>Planel_ConsumoMed_Combustível!AN40/365</f>
        <v>39.82362915068493</v>
      </c>
      <c r="AK39" s="1">
        <f>Planel_ConsumoMed_Combustível!AO40/365</f>
        <v>42.30571621917808</v>
      </c>
      <c r="AL39" s="1">
        <f>Planel_ConsumoMed_Combustível!AP40/365</f>
        <v>44.639323068493148</v>
      </c>
    </row>
    <row r="40" spans="2:38" x14ac:dyDescent="0.25">
      <c r="B40" s="16" t="s">
        <v>314</v>
      </c>
      <c r="C40" s="1">
        <f>Planel_ConsumoCrit_Combustível!G40/365</f>
        <v>35.035987232876714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30.153062904109589</v>
      </c>
      <c r="J40" s="1">
        <f>Planel_ConsumoCrit_Combustível!N40/365</f>
        <v>32.125329780821922</v>
      </c>
      <c r="K40" s="1">
        <f>Planel_ConsumoCrit_Combustível!O40/365</f>
        <v>32.857702109589042</v>
      </c>
      <c r="L40" s="1">
        <f>Planel_ConsumoCrit_Combustível!P40/365</f>
        <v>34.619667287671234</v>
      </c>
      <c r="M40" s="1">
        <f>Planel_ConsumoCrit_Combustível!Q40/365</f>
        <v>32.206291369863017</v>
      </c>
      <c r="N40" s="1">
        <f>Planel_ConsumoCrit_Combustível!R40/365</f>
        <v>33.306263726027396</v>
      </c>
      <c r="O40" s="1">
        <f>Planel_ConsumoCrit_Combustível!S40/365</f>
        <v>38.169931945205477</v>
      </c>
      <c r="P40" s="1">
        <f>Planel_ConsumoCrit_Combustível!T40/365</f>
        <v>37.768965616438358</v>
      </c>
      <c r="Q40" s="1">
        <f>Planel_ConsumoCrit_Combustível!U40/365</f>
        <v>37.263950684931508</v>
      </c>
      <c r="R40" s="1">
        <f>Planel_ConsumoCrit_Combustível!V40/365</f>
        <v>37.055702438356164</v>
      </c>
      <c r="S40" s="1">
        <f>Planel_ConsumoCrit_Combustível!W40/365</f>
        <v>39.853251972602742</v>
      </c>
      <c r="T40" s="1">
        <f>Planel_ConsumoCrit_Combustível!X40/365</f>
        <v>42.294621178082188</v>
      </c>
      <c r="U40" s="1">
        <f>Planel_ConsumoCrit_Combustível!Y40/365</f>
        <v>41.788743424657532</v>
      </c>
      <c r="V40" s="1">
        <f>Planel_ConsumoCrit_Combustível!Z40/365</f>
        <v>37.665832191780822</v>
      </c>
      <c r="W40" s="1">
        <f>Planel_ConsumoCrit_Combustível!AA40/365</f>
        <v>38.569073671232879</v>
      </c>
      <c r="X40" s="1">
        <f>Planel_ConsumoCrit_Combustível!AB40/365</f>
        <v>40.881900684931502</v>
      </c>
      <c r="Y40" s="1">
        <f>Planel_ConsumoCrit_Combustível!AC40/365</f>
        <v>44.321602849315063</v>
      </c>
      <c r="Z40" s="1">
        <f>Planel_ConsumoCrit_Combustível!AD40/365</f>
        <v>49.790826219178086</v>
      </c>
      <c r="AA40" s="1">
        <f>Planel_ConsumoCrit_Combustível!AE40/365</f>
        <v>62.612752219178077</v>
      </c>
      <c r="AB40" s="1">
        <f>Planel_ConsumoCrit_Combustível!AF40/365</f>
        <v>48.194958767123289</v>
      </c>
      <c r="AC40" s="1">
        <f>Planel_ConsumoCrit_Combustível!AG40/365</f>
        <v>48.350293808219185</v>
      </c>
      <c r="AD40" s="1">
        <f>Planel_ConsumoCrit_Combustível!AH40/365</f>
        <v>50.436351780821923</v>
      </c>
      <c r="AE40" s="1">
        <f>Planel_ConsumoCrit_Combustível!AI40/365</f>
        <v>52.719645671232875</v>
      </c>
      <c r="AF40" s="1">
        <f>Planel_ConsumoCrit_Combustível!AJ40/365</f>
        <v>55.046427123287671</v>
      </c>
      <c r="AG40" s="1">
        <f>Planel_ConsumoCrit_Combustível!AK40/365</f>
        <v>57.287737013698631</v>
      </c>
      <c r="AH40" s="1">
        <f>Planel_ConsumoCrit_Combustível!AL40/365</f>
        <v>59.956091808219178</v>
      </c>
      <c r="AI40" s="1">
        <f>Planel_ConsumoCrit_Combustível!AM40/365</f>
        <v>60.96759460273973</v>
      </c>
      <c r="AJ40" s="1">
        <f>Planel_ConsumoCrit_Combustível!AN40/365</f>
        <v>63.68384049315069</v>
      </c>
      <c r="AK40" s="1">
        <f>Planel_ConsumoCrit_Combustível!AO40/365</f>
        <v>66.241162410958907</v>
      </c>
      <c r="AL40" s="1">
        <f>Planel_ConsumoCrit_Combustível!AP40/365</f>
        <v>68.666457123287671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111168.071</v>
      </c>
      <c r="AZ4" s="1">
        <f>HLOOKUP(AZ$2,PLANEL_Pot_anual!$C$3:$AL$23,2,TRUE)</f>
        <v>111168.071</v>
      </c>
      <c r="BA4" s="1">
        <f>HLOOKUP(BA$2,PLANEL_Pot_anual!$C$3:$AL$23,2,TRUE)</f>
        <v>111168.071</v>
      </c>
      <c r="BB4" s="1">
        <f>HLOOKUP(BB$2,PLANEL_Pot_anual!$C$3:$AL$23,2,TRUE)</f>
        <v>111168.071</v>
      </c>
      <c r="BC4" s="1">
        <f>HLOOKUP(BC$2,PLANEL_Pot_anual!$C$3:$AL$23,2,TRUE)</f>
        <v>114191.97100000001</v>
      </c>
      <c r="BD4" s="1">
        <f>HLOOKUP(BD$2,PLANEL_Pot_anual!$C$3:$AL$23,2,TRUE)</f>
        <v>114191.97100000001</v>
      </c>
      <c r="BE4" s="1">
        <f>HLOOKUP(BE$2,PLANEL_Pot_anual!$C$3:$AL$23,2,TRUE)</f>
        <v>114191.97100000001</v>
      </c>
      <c r="BF4" s="1">
        <f>HLOOKUP(BF$2,PLANEL_Pot_anual!$C$3:$AL$23,2,TRUE)</f>
        <v>114191.97100000001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118982.861</v>
      </c>
      <c r="BL4" s="1">
        <f>HLOOKUP(BL$2,PLANEL_Pot_anual!$C$3:$AL$23,2,TRUE)</f>
        <v>118982.861</v>
      </c>
      <c r="BM4" s="1">
        <f>HLOOKUP(BM$2,PLANEL_Pot_anual!$C$3:$AL$23,2,TRUE)</f>
        <v>118982.861</v>
      </c>
      <c r="BN4" s="1">
        <f>HLOOKUP(BN$2,PLANEL_Pot_anual!$C$3:$AL$23,2,TRUE)</f>
        <v>118982.861</v>
      </c>
      <c r="BO4" s="1">
        <f>HLOOKUP(BO$2,PLANEL_Pot_anual!$C$3:$AL$23,2,TRUE)</f>
        <v>118982.861</v>
      </c>
      <c r="BP4" s="1">
        <f>HLOOKUP(BP$2,PLANEL_Pot_anual!$C$3:$AL$23,2,TRUE)</f>
        <v>118982.861</v>
      </c>
      <c r="BQ4" s="1">
        <f>HLOOKUP(BQ$2,PLANEL_Pot_anual!$C$3:$AL$23,2,TRUE)</f>
        <v>118982.861</v>
      </c>
      <c r="BR4" s="1">
        <f>HLOOKUP(BR$2,PLANEL_Pot_anual!$C$3:$AL$23,2,TRUE)</f>
        <v>118982.861</v>
      </c>
      <c r="BS4" s="1">
        <f>HLOOKUP(BS$2,PLANEL_Pot_anual!$C$3:$AL$23,2,TRUE)</f>
        <v>119884.883</v>
      </c>
      <c r="BT4" s="1">
        <f>HLOOKUP(BT$2,PLANEL_Pot_anual!$C$3:$AL$23,2,TRUE)</f>
        <v>119884.883</v>
      </c>
      <c r="BU4" s="1">
        <f>HLOOKUP(BU$2,PLANEL_Pot_anual!$C$3:$AL$23,2,TRUE)</f>
        <v>119884.883</v>
      </c>
      <c r="BV4" s="1">
        <f>HLOOKUP(BV$2,PLANEL_Pot_anual!$C$3:$AL$23,2,TRUE)</f>
        <v>119884.883</v>
      </c>
      <c r="BW4" s="1">
        <f>HLOOKUP(BW$2,PLANEL_Pot_anual!$C$3:$AL$23,2,TRUE)</f>
        <v>120639.4455</v>
      </c>
      <c r="BX4" s="1">
        <f>HLOOKUP(BX$2,PLANEL_Pot_anual!$C$3:$AL$23,2,TRUE)</f>
        <v>120639.4455</v>
      </c>
      <c r="BY4" s="1">
        <f>HLOOKUP(BY$2,PLANEL_Pot_anual!$C$3:$AL$23,2,TRUE)</f>
        <v>120639.4455</v>
      </c>
      <c r="BZ4" s="1">
        <f>HLOOKUP(BZ$2,PLANEL_Pot_anual!$C$3:$AL$23,2,TRUE)</f>
        <v>120639.4455</v>
      </c>
      <c r="CA4" s="1">
        <f>HLOOKUP(CA$2,PLANEL_Pot_anual!$C$3:$AL$23,2,TRUE)</f>
        <v>122004.5744</v>
      </c>
      <c r="CB4" s="1">
        <f>HLOOKUP(CB$2,PLANEL_Pot_anual!$C$3:$AL$23,2,TRUE)</f>
        <v>122004.5744</v>
      </c>
      <c r="CC4" s="1">
        <f>HLOOKUP(CC$2,PLANEL_Pot_anual!$C$3:$AL$23,2,TRUE)</f>
        <v>122004.5744</v>
      </c>
      <c r="CD4" s="1">
        <f>HLOOKUP(CD$2,PLANEL_Pot_anual!$C$3:$AL$23,2,TRUE)</f>
        <v>122004.5744</v>
      </c>
      <c r="CE4" s="1">
        <f>HLOOKUP(CE$2,PLANEL_Pot_anual!$C$3:$AL$23,2,TRUE)</f>
        <v>122473.2837</v>
      </c>
      <c r="CF4" s="1">
        <f>HLOOKUP(CF$2,PLANEL_Pot_anual!$C$3:$AL$23,2,TRUE)</f>
        <v>122473.2837</v>
      </c>
      <c r="CG4" s="1">
        <f>HLOOKUP(CG$2,PLANEL_Pot_anual!$C$3:$AL$23,2,TRUE)</f>
        <v>122473.2837</v>
      </c>
      <c r="CH4" s="1">
        <f>HLOOKUP(CH$2,PLANEL_Pot_anual!$C$3:$AL$23,2,TRUE)</f>
        <v>122473.2837</v>
      </c>
      <c r="CI4" s="1">
        <f>HLOOKUP(CI$2,PLANEL_Pot_anual!$C$3:$AL$23,2,TRUE)</f>
        <v>122843.961</v>
      </c>
      <c r="CJ4" s="1">
        <f>HLOOKUP(CJ$2,PLANEL_Pot_anual!$C$3:$AL$23,2,TRUE)</f>
        <v>122843.961</v>
      </c>
      <c r="CK4" s="1">
        <f>HLOOKUP(CK$2,PLANEL_Pot_anual!$C$3:$AL$23,2,TRUE)</f>
        <v>122843.961</v>
      </c>
      <c r="CL4" s="1">
        <f>HLOOKUP(CL$2,PLANEL_Pot_anual!$C$3:$AL$23,2,TRUE)</f>
        <v>122843.961</v>
      </c>
      <c r="CM4" s="1">
        <f>HLOOKUP(CM$2,PLANEL_Pot_anual!$C$3:$AL$23,2,TRUE)</f>
        <v>122843.961</v>
      </c>
      <c r="CN4" s="1">
        <f>HLOOKUP(CN$2,PLANEL_Pot_anual!$C$3:$AL$23,2,TRUE)</f>
        <v>122843.961</v>
      </c>
      <c r="CO4" s="1">
        <f>HLOOKUP(CO$2,PLANEL_Pot_anual!$C$3:$AL$23,2,TRUE)</f>
        <v>122843.961</v>
      </c>
      <c r="CP4" s="1">
        <f>HLOOKUP(CP$2,PLANEL_Pot_anual!$C$3:$AL$23,2,TRUE)</f>
        <v>122843.961</v>
      </c>
      <c r="CQ4" s="1">
        <f>HLOOKUP(CQ$2,PLANEL_Pot_anual!$C$3:$AL$23,2,TRUE)</f>
        <v>122985.6154</v>
      </c>
      <c r="CR4" s="1">
        <f>HLOOKUP(CR$2,PLANEL_Pot_anual!$C$3:$AL$23,2,TRUE)</f>
        <v>122985.6154</v>
      </c>
      <c r="CS4" s="1">
        <f>HLOOKUP(CS$2,PLANEL_Pot_anual!$C$3:$AL$23,2,TRUE)</f>
        <v>122985.6154</v>
      </c>
      <c r="CT4" s="1">
        <f>HLOOKUP(CT$2,PLANEL_Pot_anual!$C$3:$AL$23,2,TRUE)</f>
        <v>122985.6154</v>
      </c>
      <c r="CU4" s="1">
        <f>HLOOKUP(CU$2,PLANEL_Pot_anual!$C$3:$AL$23,2,TRUE)</f>
        <v>124825.461</v>
      </c>
      <c r="CV4" s="1">
        <f>HLOOKUP(CV$2,PLANEL_Pot_anual!$C$3:$AL$23,2,TRUE)</f>
        <v>124825.461</v>
      </c>
      <c r="CW4" s="1">
        <f>HLOOKUP(CW$2,PLANEL_Pot_anual!$C$3:$AL$23,2,TRUE)</f>
        <v>124825.461</v>
      </c>
      <c r="CX4" s="1">
        <f>HLOOKUP(CX$2,PLANEL_Pot_anual!$C$3:$AL$23,2,TRUE)</f>
        <v>124825.461</v>
      </c>
      <c r="CY4" s="1">
        <f>HLOOKUP(CY$2,PLANEL_Pot_anual!$C$3:$AL$23,2,TRUE)</f>
        <v>124825.461</v>
      </c>
      <c r="CZ4" s="1">
        <f>HLOOKUP(CZ$2,PLANEL_Pot_anual!$C$3:$AL$23,2,TRUE)</f>
        <v>124825.461</v>
      </c>
      <c r="DA4" s="1">
        <f>HLOOKUP(DA$2,PLANEL_Pot_anual!$C$3:$AL$23,2,TRUE)</f>
        <v>124825.461</v>
      </c>
      <c r="DB4" s="1">
        <f>HLOOKUP(DB$2,PLANEL_Pot_anual!$C$3:$AL$23,2,TRUE)</f>
        <v>124825.461</v>
      </c>
      <c r="DC4" s="1">
        <f>HLOOKUP(DC$2,PLANEL_Pot_anual!$C$3:$AL$23,2,TRUE)</f>
        <v>124825.461</v>
      </c>
      <c r="DD4" s="1">
        <f>HLOOKUP(DD$2,PLANEL_Pot_anual!$C$3:$AL$23,2,TRUE)</f>
        <v>124825.461</v>
      </c>
      <c r="DE4" s="1">
        <f>HLOOKUP(DE$2,PLANEL_Pot_anual!$C$3:$AL$23,2,TRUE)</f>
        <v>124825.461</v>
      </c>
      <c r="DF4" s="1">
        <f>HLOOKUP(DF$2,PLANEL_Pot_anual!$C$3:$AL$23,2,TRUE)</f>
        <v>124825.461</v>
      </c>
      <c r="DG4" s="1">
        <f>HLOOKUP(DG$2,PLANEL_Pot_anual!$C$3:$AL$23,2,TRUE)</f>
        <v>124825.461</v>
      </c>
      <c r="DH4" s="1">
        <f>HLOOKUP(DH$2,PLANEL_Pot_anual!$C$3:$AL$23,2,TRUE)</f>
        <v>124825.461</v>
      </c>
      <c r="DI4" s="1">
        <f>HLOOKUP(DI$2,PLANEL_Pot_anual!$C$3:$AL$23,2,TRUE)</f>
        <v>124825.461</v>
      </c>
      <c r="DJ4" s="1">
        <f>HLOOKUP(DJ$2,PLANEL_Pot_anual!$C$3:$AL$23,2,TRUE)</f>
        <v>124825.461</v>
      </c>
      <c r="DK4" s="1">
        <f>HLOOKUP(DK$2,PLANEL_Pot_anual!$C$3:$AL$23,2,TRUE)</f>
        <v>124825.461</v>
      </c>
      <c r="DL4" s="1">
        <f>HLOOKUP(DL$2,PLANEL_Pot_anual!$C$3:$AL$23,2,TRUE)</f>
        <v>124825.461</v>
      </c>
      <c r="DM4" s="1">
        <f>HLOOKUP(DM$2,PLANEL_Pot_anual!$C$3:$AL$23,2,TRUE)</f>
        <v>124825.461</v>
      </c>
      <c r="DN4" s="1">
        <f>HLOOKUP(DN$2,PLANEL_Pot_anual!$C$3:$AL$23,2,TRUE)</f>
        <v>124825.461</v>
      </c>
      <c r="DO4" s="1">
        <f>HLOOKUP(DO$2,PLANEL_Pot_anual!$C$3:$AL$23,2,TRUE)</f>
        <v>124825.461</v>
      </c>
      <c r="DP4" s="1">
        <f>HLOOKUP(DP$2,PLANEL_Pot_anual!$C$3:$AL$23,2,TRUE)</f>
        <v>124825.461</v>
      </c>
      <c r="DQ4" s="1">
        <f>HLOOKUP(DQ$2,PLANEL_Pot_anual!$C$3:$AL$23,2,TRUE)</f>
        <v>124825.461</v>
      </c>
      <c r="DR4" s="1">
        <f>HLOOKUP(DR$2,PLANEL_Pot_anual!$C$3:$AL$23,2,TRUE)</f>
        <v>124825.461</v>
      </c>
      <c r="DS4" s="1">
        <f>HLOOKUP(DS$2,PLANEL_Pot_anual!$C$3:$AL$23,2,TRUE)</f>
        <v>124825.461</v>
      </c>
      <c r="DT4" s="1">
        <f>HLOOKUP(DT$2,PLANEL_Pot_anual!$C$3:$AL$23,2,TRUE)</f>
        <v>124825.461</v>
      </c>
      <c r="DU4" s="1">
        <f>HLOOKUP(DU$2,PLANEL_Pot_anual!$C$3:$AL$23,2,TRUE)</f>
        <v>124825.461</v>
      </c>
      <c r="DV4" s="1">
        <f>HLOOKUP(DV$2,PLANEL_Pot_anual!$C$3:$AL$23,2,TRUE)</f>
        <v>124825.461</v>
      </c>
      <c r="DW4" s="1">
        <f>HLOOKUP(DW$2,PLANEL_Pot_anual!$C$3:$AL$23,2,TRUE)</f>
        <v>124825.461</v>
      </c>
      <c r="DX4" s="1">
        <f>HLOOKUP(DX$2,PLANEL_Pot_anual!$C$3:$AL$23,2,TRUE)</f>
        <v>124825.461</v>
      </c>
      <c r="DY4" s="1">
        <f>HLOOKUP(DY$2,PLANEL_Pot_anual!$C$3:$AL$23,2,TRUE)</f>
        <v>124825.461</v>
      </c>
      <c r="DZ4" s="1">
        <f>HLOOKUP(DZ$2,PLANEL_Pot_anual!$C$3:$AL$23,2,TRUE)</f>
        <v>124825.461</v>
      </c>
      <c r="EA4" s="1">
        <f>HLOOKUP(EA$2,PLANEL_Pot_anual!$C$3:$AL$23,2,TRUE)</f>
        <v>124825.461</v>
      </c>
      <c r="EB4" s="1">
        <f>HLOOKUP(EB$2,PLANEL_Pot_anual!$C$3:$AL$23,2,TRUE)</f>
        <v>124825.461</v>
      </c>
      <c r="EC4" s="1">
        <f>HLOOKUP(EC$2,PLANEL_Pot_anual!$C$3:$AL$23,2,TRUE)</f>
        <v>124825.461</v>
      </c>
      <c r="ED4" s="1">
        <f>HLOOKUP(ED$2,PLANEL_Pot_anual!$C$3:$AL$23,2,TRUE)</f>
        <v>124825.461</v>
      </c>
      <c r="EE4" s="1">
        <f>HLOOKUP(EE$2,PLANEL_Pot_anual!$C$3:$AL$23,2,TRUE)</f>
        <v>125423.83749999999</v>
      </c>
      <c r="EF4" s="1">
        <f>HLOOKUP(EF$2,PLANEL_Pot_anual!$C$3:$AL$23,2,TRUE)</f>
        <v>125423.83749999999</v>
      </c>
      <c r="EG4" s="1">
        <f>HLOOKUP(EG$2,PLANEL_Pot_anual!$C$3:$AL$23,2,TRUE)</f>
        <v>125423.83749999999</v>
      </c>
      <c r="EH4" s="1">
        <f>HLOOKUP(EH$2,PLANEL_Pot_anual!$C$3:$AL$23,2,TRUE)</f>
        <v>125423.83749999999</v>
      </c>
      <c r="EI4" s="1">
        <f>HLOOKUP(EI$2,PLANEL_Pot_anual!$C$3:$AL$23,2,TRUE)</f>
        <v>125740.561</v>
      </c>
      <c r="EJ4" s="1">
        <f>HLOOKUP(EJ$2,PLANEL_Pot_anual!$C$3:$AL$23,2,TRUE)</f>
        <v>125740.561</v>
      </c>
      <c r="EK4" s="1">
        <f>HLOOKUP(EK$2,PLANEL_Pot_anual!$C$3:$AL$23,2,TRUE)</f>
        <v>125740.561</v>
      </c>
      <c r="EL4" s="1">
        <f>HLOOKUP(EL$2,PLANEL_Pot_anual!$C$3:$AL$23,2,TRUE)</f>
        <v>125740.561</v>
      </c>
      <c r="EM4" s="1">
        <f>HLOOKUP(EM$2,PLANEL_Pot_anual!$C$3:$AL$23,2,TRUE)</f>
        <v>126300.061</v>
      </c>
      <c r="EN4" s="1">
        <f>HLOOKUP(EN$2,PLANEL_Pot_anual!$C$3:$AL$23,2,TRUE)</f>
        <v>126300.061</v>
      </c>
      <c r="EO4" s="1">
        <f>HLOOKUP(EO$2,PLANEL_Pot_anual!$C$3:$AL$23,2,TRUE)</f>
        <v>126300.061</v>
      </c>
      <c r="EP4" s="1">
        <f>HLOOKUP(EP$2,PLANEL_Pot_anual!$C$3:$AL$23,2,TRUE)</f>
        <v>126300.061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13650.669999</v>
      </c>
      <c r="AF7" s="18">
        <f>HLOOKUP(AF$2,PLANEL_Pot_anual!$C$3:$AL$23,5,TRUE)</f>
        <v>13650.669999</v>
      </c>
      <c r="AG7" s="18">
        <f>HLOOKUP(AG$2,PLANEL_Pot_anual!$C$3:$AL$23,5,TRUE)</f>
        <v>13650.669999</v>
      </c>
      <c r="AH7" s="18">
        <f>HLOOKUP(AH$2,PLANEL_Pot_anual!$C$3:$AL$23,5,TRUE)</f>
        <v>13650.669999</v>
      </c>
      <c r="AI7" s="18">
        <f>HLOOKUP(AI$2,PLANEL_Pot_anual!$C$3:$AL$23,5,TRUE)</f>
        <v>13962.543795</v>
      </c>
      <c r="AJ7" s="18">
        <f>HLOOKUP(AJ$2,PLANEL_Pot_anual!$C$3:$AL$23,5,TRUE)</f>
        <v>13962.543795</v>
      </c>
      <c r="AK7" s="18">
        <f>HLOOKUP(AK$2,PLANEL_Pot_anual!$C$3:$AL$23,5,TRUE)</f>
        <v>13962.543795</v>
      </c>
      <c r="AL7" s="18">
        <f>HLOOKUP(AL$2,PLANEL_Pot_anual!$C$3:$AL$23,5,TRUE)</f>
        <v>13962.543795</v>
      </c>
      <c r="AM7" s="18">
        <f>HLOOKUP(AM$2,PLANEL_Pot_anual!$C$3:$AL$23,5,TRUE)</f>
        <v>15431.735741</v>
      </c>
      <c r="AN7" s="18">
        <f>HLOOKUP(AN$2,PLANEL_Pot_anual!$C$3:$AL$23,5,TRUE)</f>
        <v>15431.735741</v>
      </c>
      <c r="AO7" s="18">
        <f>HLOOKUP(AO$2,PLANEL_Pot_anual!$C$3:$AL$23,5,TRUE)</f>
        <v>15431.735741</v>
      </c>
      <c r="AP7" s="18">
        <f>HLOOKUP(AP$2,PLANEL_Pot_anual!$C$3:$AL$23,5,TRUE)</f>
        <v>15431.735741</v>
      </c>
      <c r="AQ7" s="18">
        <f>HLOOKUP(AQ$2,PLANEL_Pot_anual!$C$3:$AL$23,5,TRUE)</f>
        <v>15432.035741</v>
      </c>
      <c r="AR7" s="18">
        <f>HLOOKUP(AR$2,PLANEL_Pot_anual!$C$3:$AL$23,5,TRUE)</f>
        <v>15432.035741</v>
      </c>
      <c r="AS7" s="18">
        <f>HLOOKUP(AS$2,PLANEL_Pot_anual!$C$3:$AL$23,5,TRUE)</f>
        <v>15432.035741</v>
      </c>
      <c r="AT7" s="18">
        <f>HLOOKUP(AT$2,PLANEL_Pot_anual!$C$3:$AL$23,5,TRUE)</f>
        <v>15432.035741</v>
      </c>
      <c r="AU7" s="18">
        <f>HLOOKUP(AU$2,PLANEL_Pot_anual!$C$3:$AL$23,5,TRUE)</f>
        <v>15432.335740999999</v>
      </c>
      <c r="AV7" s="18">
        <f>HLOOKUP(AV$2,PLANEL_Pot_anual!$C$3:$AL$23,5,TRUE)</f>
        <v>15432.335740999999</v>
      </c>
      <c r="AW7" s="18">
        <f>HLOOKUP(AW$2,PLANEL_Pot_anual!$C$3:$AL$23,5,TRUE)</f>
        <v>15432.335740999999</v>
      </c>
      <c r="AX7" s="18">
        <f>HLOOKUP(AX$2,PLANEL_Pot_anual!$C$3:$AL$23,5,TRUE)</f>
        <v>15432.335740999999</v>
      </c>
      <c r="AY7" s="18">
        <f>HLOOKUP(AY$2,PLANEL_Pot_anual!$C$3:$AL$23,5,TRUE)</f>
        <v>17153.673318000001</v>
      </c>
      <c r="AZ7" s="18">
        <f>HLOOKUP(AZ$2,PLANEL_Pot_anual!$C$3:$AL$23,5,TRUE)</f>
        <v>17153.673318000001</v>
      </c>
      <c r="BA7" s="18">
        <f>HLOOKUP(BA$2,PLANEL_Pot_anual!$C$3:$AL$23,5,TRUE)</f>
        <v>17153.673318000001</v>
      </c>
      <c r="BB7" s="18">
        <f>HLOOKUP(BB$2,PLANEL_Pot_anual!$C$3:$AL$23,5,TRUE)</f>
        <v>17153.673318000001</v>
      </c>
      <c r="BC7" s="18">
        <f>HLOOKUP(BC$2,PLANEL_Pot_anual!$C$3:$AL$23,5,TRUE)</f>
        <v>17153.473318</v>
      </c>
      <c r="BD7" s="18">
        <f>HLOOKUP(BD$2,PLANEL_Pot_anual!$C$3:$AL$23,5,TRUE)</f>
        <v>17153.473318</v>
      </c>
      <c r="BE7" s="18">
        <f>HLOOKUP(BE$2,PLANEL_Pot_anual!$C$3:$AL$23,5,TRUE)</f>
        <v>17153.473318</v>
      </c>
      <c r="BF7" s="18">
        <f>HLOOKUP(BF$2,PLANEL_Pot_anual!$C$3:$AL$23,5,TRUE)</f>
        <v>17153.473318</v>
      </c>
      <c r="BG7" s="18">
        <f>HLOOKUP(BG$2,PLANEL_Pot_anual!$C$3:$AL$23,5,TRUE)</f>
        <v>17153.473318</v>
      </c>
      <c r="BH7" s="18">
        <f>HLOOKUP(BH$2,PLANEL_Pot_anual!$C$3:$AL$23,5,TRUE)</f>
        <v>17153.473318</v>
      </c>
      <c r="BI7" s="18">
        <f>HLOOKUP(BI$2,PLANEL_Pot_anual!$C$3:$AL$23,5,TRUE)</f>
        <v>17153.473318</v>
      </c>
      <c r="BJ7" s="18">
        <f>HLOOKUP(BJ$2,PLANEL_Pot_anual!$C$3:$AL$23,5,TRUE)</f>
        <v>17153.473318</v>
      </c>
      <c r="BK7" s="18">
        <f>HLOOKUP(BK$2,PLANEL_Pot_anual!$C$3:$AL$23,5,TRUE)</f>
        <v>17153.473318</v>
      </c>
      <c r="BL7" s="18">
        <f>HLOOKUP(BL$2,PLANEL_Pot_anual!$C$3:$AL$23,5,TRUE)</f>
        <v>17153.473318</v>
      </c>
      <c r="BM7" s="18">
        <f>HLOOKUP(BM$2,PLANEL_Pot_anual!$C$3:$AL$23,5,TRUE)</f>
        <v>17153.473318</v>
      </c>
      <c r="BN7" s="18">
        <f>HLOOKUP(BN$2,PLANEL_Pot_anual!$C$3:$AL$23,5,TRUE)</f>
        <v>17153.473318</v>
      </c>
      <c r="BO7" s="18">
        <f>HLOOKUP(BO$2,PLANEL_Pot_anual!$C$3:$AL$23,5,TRUE)</f>
        <v>16953.873317999998</v>
      </c>
      <c r="BP7" s="18">
        <f>HLOOKUP(BP$2,PLANEL_Pot_anual!$C$3:$AL$23,5,TRUE)</f>
        <v>16953.873317999998</v>
      </c>
      <c r="BQ7" s="18">
        <f>HLOOKUP(BQ$2,PLANEL_Pot_anual!$C$3:$AL$23,5,TRUE)</f>
        <v>16953.873317999998</v>
      </c>
      <c r="BR7" s="18">
        <f>HLOOKUP(BR$2,PLANEL_Pot_anual!$C$3:$AL$23,5,TRUE)</f>
        <v>16953.873317999998</v>
      </c>
      <c r="BS7" s="18">
        <f>HLOOKUP(BS$2,PLANEL_Pot_anual!$C$3:$AL$23,5,TRUE)</f>
        <v>17878.873317999998</v>
      </c>
      <c r="BT7" s="18">
        <f>HLOOKUP(BT$2,PLANEL_Pot_anual!$C$3:$AL$23,5,TRUE)</f>
        <v>17878.873317999998</v>
      </c>
      <c r="BU7" s="18">
        <f>HLOOKUP(BU$2,PLANEL_Pot_anual!$C$3:$AL$23,5,TRUE)</f>
        <v>17878.873317999998</v>
      </c>
      <c r="BV7" s="18">
        <f>HLOOKUP(BV$2,PLANEL_Pot_anual!$C$3:$AL$23,5,TRUE)</f>
        <v>17878.873317999998</v>
      </c>
      <c r="BW7" s="18">
        <f>HLOOKUP(BW$2,PLANEL_Pot_anual!$C$3:$AL$23,5,TRUE)</f>
        <v>18803.873317999998</v>
      </c>
      <c r="BX7" s="18">
        <f>HLOOKUP(BX$2,PLANEL_Pot_anual!$C$3:$AL$23,5,TRUE)</f>
        <v>18803.873317999998</v>
      </c>
      <c r="BY7" s="18">
        <f>HLOOKUP(BY$2,PLANEL_Pot_anual!$C$3:$AL$23,5,TRUE)</f>
        <v>18803.873317999998</v>
      </c>
      <c r="BZ7" s="18">
        <f>HLOOKUP(BZ$2,PLANEL_Pot_anual!$C$3:$AL$23,5,TRUE)</f>
        <v>18803.873317999998</v>
      </c>
      <c r="CA7" s="18">
        <f>HLOOKUP(CA$2,PLANEL_Pot_anual!$C$3:$AL$23,5,TRUE)</f>
        <v>19729.073317999999</v>
      </c>
      <c r="CB7" s="18">
        <f>HLOOKUP(CB$2,PLANEL_Pot_anual!$C$3:$AL$23,5,TRUE)</f>
        <v>19729.073317999999</v>
      </c>
      <c r="CC7" s="18">
        <f>HLOOKUP(CC$2,PLANEL_Pot_anual!$C$3:$AL$23,5,TRUE)</f>
        <v>19729.073317999999</v>
      </c>
      <c r="CD7" s="18">
        <f>HLOOKUP(CD$2,PLANEL_Pot_anual!$C$3:$AL$23,5,TRUE)</f>
        <v>19729.073317999999</v>
      </c>
      <c r="CE7" s="18">
        <f>HLOOKUP(CE$2,PLANEL_Pot_anual!$C$3:$AL$23,5,TRUE)</f>
        <v>20654.073317999999</v>
      </c>
      <c r="CF7" s="18">
        <f>HLOOKUP(CF$2,PLANEL_Pot_anual!$C$3:$AL$23,5,TRUE)</f>
        <v>20654.073317999999</v>
      </c>
      <c r="CG7" s="18">
        <f>HLOOKUP(CG$2,PLANEL_Pot_anual!$C$3:$AL$23,5,TRUE)</f>
        <v>20654.073317999999</v>
      </c>
      <c r="CH7" s="18">
        <f>HLOOKUP(CH$2,PLANEL_Pot_anual!$C$3:$AL$23,5,TRUE)</f>
        <v>20654.073317999999</v>
      </c>
      <c r="CI7" s="18">
        <f>HLOOKUP(CI$2,PLANEL_Pot_anual!$C$3:$AL$23,5,TRUE)</f>
        <v>21579.073317999999</v>
      </c>
      <c r="CJ7" s="18">
        <f>HLOOKUP(CJ$2,PLANEL_Pot_anual!$C$3:$AL$23,5,TRUE)</f>
        <v>21579.073317999999</v>
      </c>
      <c r="CK7" s="18">
        <f>HLOOKUP(CK$2,PLANEL_Pot_anual!$C$3:$AL$23,5,TRUE)</f>
        <v>21579.073317999999</v>
      </c>
      <c r="CL7" s="18">
        <f>HLOOKUP(CL$2,PLANEL_Pot_anual!$C$3:$AL$23,5,TRUE)</f>
        <v>21579.073317999999</v>
      </c>
      <c r="CM7" s="18">
        <f>HLOOKUP(CM$2,PLANEL_Pot_anual!$C$3:$AL$23,5,TRUE)</f>
        <v>22504.273318</v>
      </c>
      <c r="CN7" s="18">
        <f>HLOOKUP(CN$2,PLANEL_Pot_anual!$C$3:$AL$23,5,TRUE)</f>
        <v>22504.273318</v>
      </c>
      <c r="CO7" s="18">
        <f>HLOOKUP(CO$2,PLANEL_Pot_anual!$C$3:$AL$23,5,TRUE)</f>
        <v>22504.273318</v>
      </c>
      <c r="CP7" s="18">
        <f>HLOOKUP(CP$2,PLANEL_Pot_anual!$C$3:$AL$23,5,TRUE)</f>
        <v>22504.273318</v>
      </c>
      <c r="CQ7" s="18">
        <f>HLOOKUP(CQ$2,PLANEL_Pot_anual!$C$3:$AL$23,5,TRUE)</f>
        <v>23429.273318</v>
      </c>
      <c r="CR7" s="18">
        <f>HLOOKUP(CR$2,PLANEL_Pot_anual!$C$3:$AL$23,5,TRUE)</f>
        <v>23429.273318</v>
      </c>
      <c r="CS7" s="18">
        <f>HLOOKUP(CS$2,PLANEL_Pot_anual!$C$3:$AL$23,5,TRUE)</f>
        <v>23429.273318</v>
      </c>
      <c r="CT7" s="18">
        <f>HLOOKUP(CT$2,PLANEL_Pot_anual!$C$3:$AL$23,5,TRUE)</f>
        <v>23429.273318</v>
      </c>
      <c r="CU7" s="18">
        <f>HLOOKUP(CU$2,PLANEL_Pot_anual!$C$3:$AL$23,5,TRUE)</f>
        <v>24354.273318</v>
      </c>
      <c r="CV7" s="18">
        <f>HLOOKUP(CV$2,PLANEL_Pot_anual!$C$3:$AL$23,5,TRUE)</f>
        <v>24354.273318</v>
      </c>
      <c r="CW7" s="18">
        <f>HLOOKUP(CW$2,PLANEL_Pot_anual!$C$3:$AL$23,5,TRUE)</f>
        <v>24354.273318</v>
      </c>
      <c r="CX7" s="18">
        <f>HLOOKUP(CX$2,PLANEL_Pot_anual!$C$3:$AL$23,5,TRUE)</f>
        <v>24354.273318</v>
      </c>
      <c r="CY7" s="18">
        <f>HLOOKUP(CY$2,PLANEL_Pot_anual!$C$3:$AL$23,5,TRUE)</f>
        <v>25279.273318</v>
      </c>
      <c r="CZ7" s="18">
        <f>HLOOKUP(CZ$2,PLANEL_Pot_anual!$C$3:$AL$23,5,TRUE)</f>
        <v>25279.273318</v>
      </c>
      <c r="DA7" s="18">
        <f>HLOOKUP(DA$2,PLANEL_Pot_anual!$C$3:$AL$23,5,TRUE)</f>
        <v>25279.273318</v>
      </c>
      <c r="DB7" s="18">
        <f>HLOOKUP(DB$2,PLANEL_Pot_anual!$C$3:$AL$23,5,TRUE)</f>
        <v>25279.273318</v>
      </c>
      <c r="DC7" s="18">
        <f>HLOOKUP(DC$2,PLANEL_Pot_anual!$C$3:$AL$23,5,TRUE)</f>
        <v>26204.573318000002</v>
      </c>
      <c r="DD7" s="18">
        <f>HLOOKUP(DD$2,PLANEL_Pot_anual!$C$3:$AL$23,5,TRUE)</f>
        <v>26204.573318000002</v>
      </c>
      <c r="DE7" s="18">
        <f>HLOOKUP(DE$2,PLANEL_Pot_anual!$C$3:$AL$23,5,TRUE)</f>
        <v>26204.573318000002</v>
      </c>
      <c r="DF7" s="18">
        <f>HLOOKUP(DF$2,PLANEL_Pot_anual!$C$3:$AL$23,5,TRUE)</f>
        <v>26204.573318000002</v>
      </c>
      <c r="DG7" s="18">
        <f>HLOOKUP(DG$2,PLANEL_Pot_anual!$C$3:$AL$23,5,TRUE)</f>
        <v>27129.573318000002</v>
      </c>
      <c r="DH7" s="18">
        <f>HLOOKUP(DH$2,PLANEL_Pot_anual!$C$3:$AL$23,5,TRUE)</f>
        <v>27129.573318000002</v>
      </c>
      <c r="DI7" s="18">
        <f>HLOOKUP(DI$2,PLANEL_Pot_anual!$C$3:$AL$23,5,TRUE)</f>
        <v>27129.573318000002</v>
      </c>
      <c r="DJ7" s="18">
        <f>HLOOKUP(DJ$2,PLANEL_Pot_anual!$C$3:$AL$23,5,TRUE)</f>
        <v>27129.573318000002</v>
      </c>
      <c r="DK7" s="18">
        <f>HLOOKUP(DK$2,PLANEL_Pot_anual!$C$3:$AL$23,5,TRUE)</f>
        <v>28054.573318000002</v>
      </c>
      <c r="DL7" s="18">
        <f>HLOOKUP(DL$2,PLANEL_Pot_anual!$C$3:$AL$23,5,TRUE)</f>
        <v>28054.573318000002</v>
      </c>
      <c r="DM7" s="18">
        <f>HLOOKUP(DM$2,PLANEL_Pot_anual!$C$3:$AL$23,5,TRUE)</f>
        <v>28054.573318000002</v>
      </c>
      <c r="DN7" s="18">
        <f>HLOOKUP(DN$2,PLANEL_Pot_anual!$C$3:$AL$23,5,TRUE)</f>
        <v>28054.573318000002</v>
      </c>
      <c r="DO7" s="18">
        <f>HLOOKUP(DO$2,PLANEL_Pot_anual!$C$3:$AL$23,5,TRUE)</f>
        <v>28979.573318000002</v>
      </c>
      <c r="DP7" s="18">
        <f>HLOOKUP(DP$2,PLANEL_Pot_anual!$C$3:$AL$23,5,TRUE)</f>
        <v>28979.573318000002</v>
      </c>
      <c r="DQ7" s="18">
        <f>HLOOKUP(DQ$2,PLANEL_Pot_anual!$C$3:$AL$23,5,TRUE)</f>
        <v>28979.573318000002</v>
      </c>
      <c r="DR7" s="18">
        <f>HLOOKUP(DR$2,PLANEL_Pot_anual!$C$3:$AL$23,5,TRUE)</f>
        <v>28979.573318000002</v>
      </c>
      <c r="DS7" s="18">
        <f>HLOOKUP(DS$2,PLANEL_Pot_anual!$C$3:$AL$23,5,TRUE)</f>
        <v>29541.373317999998</v>
      </c>
      <c r="DT7" s="18">
        <f>HLOOKUP(DT$2,PLANEL_Pot_anual!$C$3:$AL$23,5,TRUE)</f>
        <v>29541.373317999998</v>
      </c>
      <c r="DU7" s="18">
        <f>HLOOKUP(DU$2,PLANEL_Pot_anual!$C$3:$AL$23,5,TRUE)</f>
        <v>29541.373317999998</v>
      </c>
      <c r="DV7" s="18">
        <f>HLOOKUP(DV$2,PLANEL_Pot_anual!$C$3:$AL$23,5,TRUE)</f>
        <v>29541.373317999998</v>
      </c>
      <c r="DW7" s="18">
        <f>HLOOKUP(DW$2,PLANEL_Pot_anual!$C$3:$AL$23,5,TRUE)</f>
        <v>30291.441507</v>
      </c>
      <c r="DX7" s="18">
        <f>HLOOKUP(DX$2,PLANEL_Pot_anual!$C$3:$AL$23,5,TRUE)</f>
        <v>30291.441507</v>
      </c>
      <c r="DY7" s="18">
        <f>HLOOKUP(DY$2,PLANEL_Pot_anual!$C$3:$AL$23,5,TRUE)</f>
        <v>30291.441507</v>
      </c>
      <c r="DZ7" s="18">
        <f>HLOOKUP(DZ$2,PLANEL_Pot_anual!$C$3:$AL$23,5,TRUE)</f>
        <v>30291.441507</v>
      </c>
      <c r="EA7" s="18">
        <f>HLOOKUP(EA$2,PLANEL_Pot_anual!$C$3:$AL$23,5,TRUE)</f>
        <v>30491.441507</v>
      </c>
      <c r="EB7" s="18">
        <f>HLOOKUP(EB$2,PLANEL_Pot_anual!$C$3:$AL$23,5,TRUE)</f>
        <v>30491.441507</v>
      </c>
      <c r="EC7" s="18">
        <f>HLOOKUP(EC$2,PLANEL_Pot_anual!$C$3:$AL$23,5,TRUE)</f>
        <v>30491.441507</v>
      </c>
      <c r="ED7" s="18">
        <f>HLOOKUP(ED$2,PLANEL_Pot_anual!$C$3:$AL$23,5,TRUE)</f>
        <v>30491.441507</v>
      </c>
      <c r="EE7" s="18">
        <f>HLOOKUP(EE$2,PLANEL_Pot_anual!$C$3:$AL$23,5,TRUE)</f>
        <v>30691.441507</v>
      </c>
      <c r="EF7" s="18">
        <f>HLOOKUP(EF$2,PLANEL_Pot_anual!$C$3:$AL$23,5,TRUE)</f>
        <v>30691.441507</v>
      </c>
      <c r="EG7" s="18">
        <f>HLOOKUP(EG$2,PLANEL_Pot_anual!$C$3:$AL$23,5,TRUE)</f>
        <v>30691.441507</v>
      </c>
      <c r="EH7" s="18">
        <f>HLOOKUP(EH$2,PLANEL_Pot_anual!$C$3:$AL$23,5,TRUE)</f>
        <v>30691.441507</v>
      </c>
      <c r="EI7" s="18">
        <f>HLOOKUP(EI$2,PLANEL_Pot_anual!$C$3:$AL$23,5,TRUE)</f>
        <v>31148.307355000001</v>
      </c>
      <c r="EJ7" s="18">
        <f>HLOOKUP(EJ$2,PLANEL_Pot_anual!$C$3:$AL$23,5,TRUE)</f>
        <v>31148.307355000001</v>
      </c>
      <c r="EK7" s="18">
        <f>HLOOKUP(EK$2,PLANEL_Pot_anual!$C$3:$AL$23,5,TRUE)</f>
        <v>31148.307355000001</v>
      </c>
      <c r="EL7" s="18">
        <f>HLOOKUP(EL$2,PLANEL_Pot_anual!$C$3:$AL$23,5,TRUE)</f>
        <v>31148.307355000001</v>
      </c>
      <c r="EM7" s="18">
        <f>HLOOKUP(EM$2,PLANEL_Pot_anual!$C$3:$AL$23,5,TRUE)</f>
        <v>31465.961388</v>
      </c>
      <c r="EN7" s="18">
        <f>HLOOKUP(EN$2,PLANEL_Pot_anual!$C$3:$AL$23,5,TRUE)</f>
        <v>31465.961388</v>
      </c>
      <c r="EO7" s="18">
        <f>HLOOKUP(EO$2,PLANEL_Pot_anual!$C$3:$AL$23,5,TRUE)</f>
        <v>31465.961388</v>
      </c>
      <c r="EP7" s="18">
        <f>HLOOKUP(EP$2,PLANEL_Pot_anual!$C$3:$AL$23,5,TRUE)</f>
        <v>31465.961388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12831.23237</v>
      </c>
      <c r="AF14" s="24">
        <f>HLOOKUP(AF$2,PLANEL_Pot_anual!$C$3:$AL$24,12,TRUE)</f>
        <v>12831.23237</v>
      </c>
      <c r="AG14" s="24">
        <f>HLOOKUP(AG$2,PLANEL_Pot_anual!$C$3:$AL$24,12,TRUE)</f>
        <v>12831.23237</v>
      </c>
      <c r="AH14" s="24">
        <f>HLOOKUP(AH$2,PLANEL_Pot_anual!$C$3:$AL$24,12,TRUE)</f>
        <v>12831.23237</v>
      </c>
      <c r="AI14" s="24">
        <f>HLOOKUP(AI$2,PLANEL_Pot_anual!$C$3:$AL$24,12,TRUE)</f>
        <v>12831.23237</v>
      </c>
      <c r="AJ14" s="24">
        <f>HLOOKUP(AJ$2,PLANEL_Pot_anual!$C$3:$AL$24,12,TRUE)</f>
        <v>12831.23237</v>
      </c>
      <c r="AK14" s="24">
        <f>HLOOKUP(AK$2,PLANEL_Pot_anual!$C$3:$AL$24,12,TRUE)</f>
        <v>12831.23237</v>
      </c>
      <c r="AL14" s="24">
        <f>HLOOKUP(AL$2,PLANEL_Pot_anual!$C$3:$AL$24,12,TRUE)</f>
        <v>12831.23237</v>
      </c>
      <c r="AM14" s="24">
        <f>HLOOKUP(AM$2,PLANEL_Pot_anual!$C$3:$AL$24,12,TRUE)</f>
        <v>12861.611807000001</v>
      </c>
      <c r="AN14" s="24">
        <f>HLOOKUP(AN$2,PLANEL_Pot_anual!$C$3:$AL$24,12,TRUE)</f>
        <v>12861.611807000001</v>
      </c>
      <c r="AO14" s="24">
        <f>HLOOKUP(AO$2,PLANEL_Pot_anual!$C$3:$AL$24,12,TRUE)</f>
        <v>12861.611807000001</v>
      </c>
      <c r="AP14" s="24">
        <f>HLOOKUP(AP$2,PLANEL_Pot_anual!$C$3:$AL$24,12,TRUE)</f>
        <v>12861.611807000001</v>
      </c>
      <c r="AQ14" s="24">
        <f>HLOOKUP(AQ$2,PLANEL_Pot_anual!$C$3:$AL$24,12,TRUE)</f>
        <v>12861.611807000001</v>
      </c>
      <c r="AR14" s="24">
        <f>HLOOKUP(AR$2,PLANEL_Pot_anual!$C$3:$AL$24,12,TRUE)</f>
        <v>12861.611807000001</v>
      </c>
      <c r="AS14" s="24">
        <f>HLOOKUP(AS$2,PLANEL_Pot_anual!$C$3:$AL$24,12,TRUE)</f>
        <v>12861.611807000001</v>
      </c>
      <c r="AT14" s="24">
        <f>HLOOKUP(AT$2,PLANEL_Pot_anual!$C$3:$AL$24,12,TRUE)</f>
        <v>12861.611807000001</v>
      </c>
      <c r="AU14" s="24">
        <f>HLOOKUP(AU$2,PLANEL_Pot_anual!$C$3:$AL$24,12,TRUE)</f>
        <v>12861.611807000001</v>
      </c>
      <c r="AV14" s="24">
        <f>HLOOKUP(AV$2,PLANEL_Pot_anual!$C$3:$AL$24,12,TRUE)</f>
        <v>12861.611807000001</v>
      </c>
      <c r="AW14" s="24">
        <f>HLOOKUP(AW$2,PLANEL_Pot_anual!$C$3:$AL$24,12,TRUE)</f>
        <v>12861.611807000001</v>
      </c>
      <c r="AX14" s="24">
        <f>HLOOKUP(AX$2,PLANEL_Pot_anual!$C$3:$AL$24,12,TRUE)</f>
        <v>12861.611807000001</v>
      </c>
      <c r="AY14" s="24">
        <f>HLOOKUP(AY$2,PLANEL_Pot_anual!$C$3:$AL$24,12,TRUE)</f>
        <v>12861.611807000001</v>
      </c>
      <c r="AZ14" s="24">
        <f>HLOOKUP(AZ$2,PLANEL_Pot_anual!$C$3:$AL$24,12,TRUE)</f>
        <v>12861.611807000001</v>
      </c>
      <c r="BA14" s="24">
        <f>HLOOKUP(BA$2,PLANEL_Pot_anual!$C$3:$AL$24,12,TRUE)</f>
        <v>12861.611807000001</v>
      </c>
      <c r="BB14" s="24">
        <f>HLOOKUP(BB$2,PLANEL_Pot_anual!$C$3:$AL$24,12,TRUE)</f>
        <v>12861.611807000001</v>
      </c>
      <c r="BC14" s="24">
        <f>HLOOKUP(BC$2,PLANEL_Pot_anual!$C$3:$AL$24,12,TRUE)</f>
        <v>12861.611807000001</v>
      </c>
      <c r="BD14" s="24">
        <f>HLOOKUP(BD$2,PLANEL_Pot_anual!$C$3:$AL$24,12,TRUE)</f>
        <v>12861.611807000001</v>
      </c>
      <c r="BE14" s="24">
        <f>HLOOKUP(BE$2,PLANEL_Pot_anual!$C$3:$AL$24,12,TRUE)</f>
        <v>12861.611807000001</v>
      </c>
      <c r="BF14" s="24">
        <f>HLOOKUP(BF$2,PLANEL_Pot_anual!$C$3:$AL$24,12,TRUE)</f>
        <v>12861.611807000001</v>
      </c>
      <c r="BG14" s="24">
        <f>HLOOKUP(BG$2,PLANEL_Pot_anual!$C$3:$AL$24,12,TRUE)</f>
        <v>12861.611807000001</v>
      </c>
      <c r="BH14" s="24">
        <f>HLOOKUP(BH$2,PLANEL_Pot_anual!$C$3:$AL$24,12,TRUE)</f>
        <v>12861.611807000001</v>
      </c>
      <c r="BI14" s="24">
        <f>HLOOKUP(BI$2,PLANEL_Pot_anual!$C$3:$AL$24,12,TRUE)</f>
        <v>12861.611807000001</v>
      </c>
      <c r="BJ14" s="24">
        <f>HLOOKUP(BJ$2,PLANEL_Pot_anual!$C$3:$AL$24,12,TRUE)</f>
        <v>12861.611807000001</v>
      </c>
      <c r="BK14" s="24">
        <f>HLOOKUP(BK$2,PLANEL_Pot_anual!$C$3:$AL$24,12,TRUE)</f>
        <v>12861.611807000001</v>
      </c>
      <c r="BL14" s="24">
        <f>HLOOKUP(BL$2,PLANEL_Pot_anual!$C$3:$AL$24,12,TRUE)</f>
        <v>12861.611807000001</v>
      </c>
      <c r="BM14" s="24">
        <f>HLOOKUP(BM$2,PLANEL_Pot_anual!$C$3:$AL$24,12,TRUE)</f>
        <v>12861.611807000001</v>
      </c>
      <c r="BN14" s="24">
        <f>HLOOKUP(BN$2,PLANEL_Pot_anual!$C$3:$AL$24,12,TRUE)</f>
        <v>12861.611807000001</v>
      </c>
      <c r="BO14" s="24">
        <f>HLOOKUP(BO$2,PLANEL_Pot_anual!$C$3:$AL$24,12,TRUE)</f>
        <v>13161.705808999999</v>
      </c>
      <c r="BP14" s="24">
        <f>HLOOKUP(BP$2,PLANEL_Pot_anual!$C$3:$AL$24,12,TRUE)</f>
        <v>13161.705808999999</v>
      </c>
      <c r="BQ14" s="24">
        <f>HLOOKUP(BQ$2,PLANEL_Pot_anual!$C$3:$AL$24,12,TRUE)</f>
        <v>13161.705808999999</v>
      </c>
      <c r="BR14" s="24">
        <f>HLOOKUP(BR$2,PLANEL_Pot_anual!$C$3:$AL$24,12,TRUE)</f>
        <v>13161.705808999999</v>
      </c>
      <c r="BS14" s="24">
        <f>HLOOKUP(BS$2,PLANEL_Pot_anual!$C$3:$AL$24,12,TRUE)</f>
        <v>13161.705808999999</v>
      </c>
      <c r="BT14" s="24">
        <f>HLOOKUP(BT$2,PLANEL_Pot_anual!$C$3:$AL$24,12,TRUE)</f>
        <v>13161.705808999999</v>
      </c>
      <c r="BU14" s="24">
        <f>HLOOKUP(BU$2,PLANEL_Pot_anual!$C$3:$AL$24,12,TRUE)</f>
        <v>13161.705808999999</v>
      </c>
      <c r="BV14" s="24">
        <f>HLOOKUP(BV$2,PLANEL_Pot_anual!$C$3:$AL$24,12,TRUE)</f>
        <v>13161.705808999999</v>
      </c>
      <c r="BW14" s="24">
        <f>HLOOKUP(BW$2,PLANEL_Pot_anual!$C$3:$AL$24,12,TRUE)</f>
        <v>13161.705808999999</v>
      </c>
      <c r="BX14" s="24">
        <f>HLOOKUP(BX$2,PLANEL_Pot_anual!$C$3:$AL$24,12,TRUE)</f>
        <v>13161.705808999999</v>
      </c>
      <c r="BY14" s="24">
        <f>HLOOKUP(BY$2,PLANEL_Pot_anual!$C$3:$AL$24,12,TRUE)</f>
        <v>13161.705808999999</v>
      </c>
      <c r="BZ14" s="24">
        <f>HLOOKUP(BZ$2,PLANEL_Pot_anual!$C$3:$AL$24,12,TRUE)</f>
        <v>13161.705808999999</v>
      </c>
      <c r="CA14" s="24">
        <f>HLOOKUP(CA$2,PLANEL_Pot_anual!$C$3:$AL$24,12,TRUE)</f>
        <v>13161.705808999999</v>
      </c>
      <c r="CB14" s="24">
        <f>HLOOKUP(CB$2,PLANEL_Pot_anual!$C$3:$AL$24,12,TRUE)</f>
        <v>13161.705808999999</v>
      </c>
      <c r="CC14" s="24">
        <f>HLOOKUP(CC$2,PLANEL_Pot_anual!$C$3:$AL$24,12,TRUE)</f>
        <v>13161.705808999999</v>
      </c>
      <c r="CD14" s="24">
        <f>HLOOKUP(CD$2,PLANEL_Pot_anual!$C$3:$AL$24,12,TRUE)</f>
        <v>13161.705808999999</v>
      </c>
      <c r="CE14" s="24">
        <f>HLOOKUP(CE$2,PLANEL_Pot_anual!$C$3:$AL$24,12,TRUE)</f>
        <v>13161.705808999999</v>
      </c>
      <c r="CF14" s="24">
        <f>HLOOKUP(CF$2,PLANEL_Pot_anual!$C$3:$AL$24,12,TRUE)</f>
        <v>13161.705808999999</v>
      </c>
      <c r="CG14" s="24">
        <f>HLOOKUP(CG$2,PLANEL_Pot_anual!$C$3:$AL$24,12,TRUE)</f>
        <v>13161.705808999999</v>
      </c>
      <c r="CH14" s="24">
        <f>HLOOKUP(CH$2,PLANEL_Pot_anual!$C$3:$AL$24,12,TRUE)</f>
        <v>13161.705808999999</v>
      </c>
      <c r="CI14" s="24">
        <f>HLOOKUP(CI$2,PLANEL_Pot_anual!$C$3:$AL$24,12,TRUE)</f>
        <v>13169.867425500001</v>
      </c>
      <c r="CJ14" s="24">
        <f>HLOOKUP(CJ$2,PLANEL_Pot_anual!$C$3:$AL$24,12,TRUE)</f>
        <v>13169.867425500001</v>
      </c>
      <c r="CK14" s="24">
        <f>HLOOKUP(CK$2,PLANEL_Pot_anual!$C$3:$AL$24,12,TRUE)</f>
        <v>13169.867425500001</v>
      </c>
      <c r="CL14" s="24">
        <f>HLOOKUP(CL$2,PLANEL_Pot_anual!$C$3:$AL$24,12,TRUE)</f>
        <v>13169.867425500001</v>
      </c>
      <c r="CM14" s="24">
        <f>HLOOKUP(CM$2,PLANEL_Pot_anual!$C$3:$AL$24,12,TRUE)</f>
        <v>13169.867425500001</v>
      </c>
      <c r="CN14" s="24">
        <f>HLOOKUP(CN$2,PLANEL_Pot_anual!$C$3:$AL$24,12,TRUE)</f>
        <v>13169.867425500001</v>
      </c>
      <c r="CO14" s="24">
        <f>HLOOKUP(CO$2,PLANEL_Pot_anual!$C$3:$AL$24,12,TRUE)</f>
        <v>13169.867425500001</v>
      </c>
      <c r="CP14" s="24">
        <f>HLOOKUP(CP$2,PLANEL_Pot_anual!$C$3:$AL$24,12,TRUE)</f>
        <v>13169.867425500001</v>
      </c>
      <c r="CQ14" s="24">
        <f>HLOOKUP(CQ$2,PLANEL_Pot_anual!$C$3:$AL$24,12,TRUE)</f>
        <v>13169.867425500001</v>
      </c>
      <c r="CR14" s="24">
        <f>HLOOKUP(CR$2,PLANEL_Pot_anual!$C$3:$AL$24,12,TRUE)</f>
        <v>13169.867425500001</v>
      </c>
      <c r="CS14" s="24">
        <f>HLOOKUP(CS$2,PLANEL_Pot_anual!$C$3:$AL$24,12,TRUE)</f>
        <v>13169.867425500001</v>
      </c>
      <c r="CT14" s="24">
        <f>HLOOKUP(CT$2,PLANEL_Pot_anual!$C$3:$AL$24,12,TRUE)</f>
        <v>13169.867425500001</v>
      </c>
      <c r="CU14" s="24">
        <f>HLOOKUP(CU$2,PLANEL_Pot_anual!$C$3:$AL$24,12,TRUE)</f>
        <v>13169.867425500001</v>
      </c>
      <c r="CV14" s="24">
        <f>HLOOKUP(CV$2,PLANEL_Pot_anual!$C$3:$AL$24,12,TRUE)</f>
        <v>13169.867425500001</v>
      </c>
      <c r="CW14" s="24">
        <f>HLOOKUP(CW$2,PLANEL_Pot_anual!$C$3:$AL$24,12,TRUE)</f>
        <v>13169.867425500001</v>
      </c>
      <c r="CX14" s="24">
        <f>HLOOKUP(CX$2,PLANEL_Pot_anual!$C$3:$AL$24,12,TRUE)</f>
        <v>13169.867425500001</v>
      </c>
      <c r="CY14" s="24">
        <f>HLOOKUP(CY$2,PLANEL_Pot_anual!$C$3:$AL$24,12,TRUE)</f>
        <v>13169.867425500001</v>
      </c>
      <c r="CZ14" s="24">
        <f>HLOOKUP(CZ$2,PLANEL_Pot_anual!$C$3:$AL$24,12,TRUE)</f>
        <v>13169.867425500001</v>
      </c>
      <c r="DA14" s="24">
        <f>HLOOKUP(DA$2,PLANEL_Pot_anual!$C$3:$AL$24,12,TRUE)</f>
        <v>13169.867425500001</v>
      </c>
      <c r="DB14" s="24">
        <f>HLOOKUP(DB$2,PLANEL_Pot_anual!$C$3:$AL$24,12,TRUE)</f>
        <v>13169.867425500001</v>
      </c>
      <c r="DC14" s="24">
        <f>HLOOKUP(DC$2,PLANEL_Pot_anual!$C$3:$AL$24,12,TRUE)</f>
        <v>13169.867425500001</v>
      </c>
      <c r="DD14" s="24">
        <f>HLOOKUP(DD$2,PLANEL_Pot_anual!$C$3:$AL$24,12,TRUE)</f>
        <v>13169.867425500001</v>
      </c>
      <c r="DE14" s="24">
        <f>HLOOKUP(DE$2,PLANEL_Pot_anual!$C$3:$AL$24,12,TRUE)</f>
        <v>13169.867425500001</v>
      </c>
      <c r="DF14" s="24">
        <f>HLOOKUP(DF$2,PLANEL_Pot_anual!$C$3:$AL$24,12,TRUE)</f>
        <v>13169.867425500001</v>
      </c>
      <c r="DG14" s="24">
        <f>HLOOKUP(DG$2,PLANEL_Pot_anual!$C$3:$AL$24,12,TRUE)</f>
        <v>13169.867425500001</v>
      </c>
      <c r="DH14" s="24">
        <f>HLOOKUP(DH$2,PLANEL_Pot_anual!$C$3:$AL$24,12,TRUE)</f>
        <v>13169.867425500001</v>
      </c>
      <c r="DI14" s="24">
        <f>HLOOKUP(DI$2,PLANEL_Pot_anual!$C$3:$AL$24,12,TRUE)</f>
        <v>13169.867425500001</v>
      </c>
      <c r="DJ14" s="24">
        <f>HLOOKUP(DJ$2,PLANEL_Pot_anual!$C$3:$AL$24,12,TRUE)</f>
        <v>13169.867425500001</v>
      </c>
      <c r="DK14" s="24">
        <f>HLOOKUP(DK$2,PLANEL_Pot_anual!$C$3:$AL$24,12,TRUE)</f>
        <v>13169.867425500001</v>
      </c>
      <c r="DL14" s="24">
        <f>HLOOKUP(DL$2,PLANEL_Pot_anual!$C$3:$AL$24,12,TRUE)</f>
        <v>13169.867425500001</v>
      </c>
      <c r="DM14" s="24">
        <f>HLOOKUP(DM$2,PLANEL_Pot_anual!$C$3:$AL$24,12,TRUE)</f>
        <v>13169.867425500001</v>
      </c>
      <c r="DN14" s="24">
        <f>HLOOKUP(DN$2,PLANEL_Pot_anual!$C$3:$AL$24,12,TRUE)</f>
        <v>13169.867425500001</v>
      </c>
      <c r="DO14" s="24">
        <f>HLOOKUP(DO$2,PLANEL_Pot_anual!$C$3:$AL$24,12,TRUE)</f>
        <v>13169.867425500001</v>
      </c>
      <c r="DP14" s="24">
        <f>HLOOKUP(DP$2,PLANEL_Pot_anual!$C$3:$AL$24,12,TRUE)</f>
        <v>13169.867425500001</v>
      </c>
      <c r="DQ14" s="24">
        <f>HLOOKUP(DQ$2,PLANEL_Pot_anual!$C$3:$AL$24,12,TRUE)</f>
        <v>13169.867425500001</v>
      </c>
      <c r="DR14" s="24">
        <f>HLOOKUP(DR$2,PLANEL_Pot_anual!$C$3:$AL$24,12,TRUE)</f>
        <v>13169.867425500001</v>
      </c>
      <c r="DS14" s="24">
        <f>HLOOKUP(DS$2,PLANEL_Pot_anual!$C$3:$AL$24,12,TRUE)</f>
        <v>13169.867425500001</v>
      </c>
      <c r="DT14" s="24">
        <f>HLOOKUP(DT$2,PLANEL_Pot_anual!$C$3:$AL$24,12,TRUE)</f>
        <v>13169.867425500001</v>
      </c>
      <c r="DU14" s="24">
        <f>HLOOKUP(DU$2,PLANEL_Pot_anual!$C$3:$AL$24,12,TRUE)</f>
        <v>13169.867425500001</v>
      </c>
      <c r="DV14" s="24">
        <f>HLOOKUP(DV$2,PLANEL_Pot_anual!$C$3:$AL$24,12,TRUE)</f>
        <v>13169.867425500001</v>
      </c>
      <c r="DW14" s="24">
        <f>HLOOKUP(DW$2,PLANEL_Pot_anual!$C$3:$AL$24,12,TRUE)</f>
        <v>13555.867425500001</v>
      </c>
      <c r="DX14" s="24">
        <f>HLOOKUP(DX$2,PLANEL_Pot_anual!$C$3:$AL$24,12,TRUE)</f>
        <v>13555.867425500001</v>
      </c>
      <c r="DY14" s="24">
        <f>HLOOKUP(DY$2,PLANEL_Pot_anual!$C$3:$AL$24,12,TRUE)</f>
        <v>13555.867425500001</v>
      </c>
      <c r="DZ14" s="24">
        <f>HLOOKUP(DZ$2,PLANEL_Pot_anual!$C$3:$AL$24,12,TRUE)</f>
        <v>13555.867425500001</v>
      </c>
      <c r="EA14" s="24">
        <f>HLOOKUP(EA$2,PLANEL_Pot_anual!$C$3:$AL$24,12,TRUE)</f>
        <v>13555.867425500001</v>
      </c>
      <c r="EB14" s="24">
        <f>HLOOKUP(EB$2,PLANEL_Pot_anual!$C$3:$AL$24,12,TRUE)</f>
        <v>13555.867425500001</v>
      </c>
      <c r="EC14" s="24">
        <f>HLOOKUP(EC$2,PLANEL_Pot_anual!$C$3:$AL$24,12,TRUE)</f>
        <v>13555.867425500001</v>
      </c>
      <c r="ED14" s="24">
        <f>HLOOKUP(ED$2,PLANEL_Pot_anual!$C$3:$AL$24,12,TRUE)</f>
        <v>13555.867425500001</v>
      </c>
      <c r="EE14" s="24">
        <f>HLOOKUP(EE$2,PLANEL_Pot_anual!$C$3:$AL$24,12,TRUE)</f>
        <v>13555.867425500001</v>
      </c>
      <c r="EF14" s="24">
        <f>HLOOKUP(EF$2,PLANEL_Pot_anual!$C$3:$AL$24,12,TRUE)</f>
        <v>13555.867425500001</v>
      </c>
      <c r="EG14" s="24">
        <f>HLOOKUP(EG$2,PLANEL_Pot_anual!$C$3:$AL$24,12,TRUE)</f>
        <v>13555.867425500001</v>
      </c>
      <c r="EH14" s="24">
        <f>HLOOKUP(EH$2,PLANEL_Pot_anual!$C$3:$AL$24,12,TRUE)</f>
        <v>13555.867425500001</v>
      </c>
      <c r="EI14" s="24">
        <f>HLOOKUP(EI$2,PLANEL_Pot_anual!$C$3:$AL$24,12,TRUE)</f>
        <v>13555.867425500001</v>
      </c>
      <c r="EJ14" s="24">
        <f>HLOOKUP(EJ$2,PLANEL_Pot_anual!$C$3:$AL$24,12,TRUE)</f>
        <v>13555.867425500001</v>
      </c>
      <c r="EK14" s="24">
        <f>HLOOKUP(EK$2,PLANEL_Pot_anual!$C$3:$AL$24,12,TRUE)</f>
        <v>13555.867425500001</v>
      </c>
      <c r="EL14" s="24">
        <f>HLOOKUP(EL$2,PLANEL_Pot_anual!$C$3:$AL$24,12,TRUE)</f>
        <v>13555.867425500001</v>
      </c>
      <c r="EM14" s="24">
        <f>HLOOKUP(EM$2,PLANEL_Pot_anual!$C$3:$AL$24,12,TRUE)</f>
        <v>13555.867425500001</v>
      </c>
      <c r="EN14" s="24">
        <f>HLOOKUP(EN$2,PLANEL_Pot_anual!$C$3:$AL$24,12,TRUE)</f>
        <v>13555.867425500001</v>
      </c>
      <c r="EO14" s="24">
        <f>HLOOKUP(EO$2,PLANEL_Pot_anual!$C$3:$AL$24,12,TRUE)</f>
        <v>13555.867425500001</v>
      </c>
      <c r="EP14" s="24">
        <f>HLOOKUP(EP$2,PLANEL_Pot_anual!$C$3:$AL$24,12,TRUE)</f>
        <v>13555.867425500001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25666.819816999996</v>
      </c>
      <c r="AJ17" s="30">
        <f>HLOOKUP(AJ$2,PLANEL_Pot_anual!$C$3:$AL$24,15,TRUE)</f>
        <v>25666.819816999996</v>
      </c>
      <c r="AK17" s="30">
        <f>HLOOKUP(AK$2,PLANEL_Pot_anual!$C$3:$AL$24,15,TRUE)</f>
        <v>25666.819816999996</v>
      </c>
      <c r="AL17" s="30">
        <f>HLOOKUP(AL$2,PLANEL_Pot_anual!$C$3:$AL$24,15,TRUE)</f>
        <v>25666.819816999996</v>
      </c>
      <c r="AM17" s="30">
        <f>HLOOKUP(AM$2,PLANEL_Pot_anual!$C$3:$AL$24,15,TRUE)</f>
        <v>27920.581109999999</v>
      </c>
      <c r="AN17" s="30">
        <f>HLOOKUP(AN$2,PLANEL_Pot_anual!$C$3:$AL$24,15,TRUE)</f>
        <v>27920.581109999999</v>
      </c>
      <c r="AO17" s="30">
        <f>HLOOKUP(AO$2,PLANEL_Pot_anual!$C$3:$AL$24,15,TRUE)</f>
        <v>27920.581109999999</v>
      </c>
      <c r="AP17" s="30">
        <f>HLOOKUP(AP$2,PLANEL_Pot_anual!$C$3:$AL$24,15,TRUE)</f>
        <v>27920.581109999999</v>
      </c>
      <c r="AQ17" s="30">
        <f>HLOOKUP(AQ$2,PLANEL_Pot_anual!$C$3:$AL$24,15,TRUE)</f>
        <v>36552.076009999997</v>
      </c>
      <c r="AR17" s="30">
        <f>HLOOKUP(AR$2,PLANEL_Pot_anual!$C$3:$AL$24,15,TRUE)</f>
        <v>36552.076009999997</v>
      </c>
      <c r="AS17" s="30">
        <f>HLOOKUP(AS$2,PLANEL_Pot_anual!$C$3:$AL$24,15,TRUE)</f>
        <v>36552.076009999997</v>
      </c>
      <c r="AT17" s="30">
        <f>HLOOKUP(AT$2,PLANEL_Pot_anual!$C$3:$AL$24,15,TRUE)</f>
        <v>36552.076009999997</v>
      </c>
      <c r="AU17" s="30">
        <f>HLOOKUP(AU$2,PLANEL_Pot_anual!$C$3:$AL$24,15,TRUE)</f>
        <v>38681.897389999998</v>
      </c>
      <c r="AV17" s="30">
        <f>HLOOKUP(AV$2,PLANEL_Pot_anual!$C$3:$AL$24,15,TRUE)</f>
        <v>38681.897389999998</v>
      </c>
      <c r="AW17" s="30">
        <f>HLOOKUP(AW$2,PLANEL_Pot_anual!$C$3:$AL$24,15,TRUE)</f>
        <v>38681.897389999998</v>
      </c>
      <c r="AX17" s="30">
        <f>HLOOKUP(AX$2,PLANEL_Pot_anual!$C$3:$AL$24,15,TRUE)</f>
        <v>38681.897389999998</v>
      </c>
      <c r="AY17" s="30">
        <f>HLOOKUP(AY$2,PLANEL_Pot_anual!$C$3:$AL$24,15,TRUE)</f>
        <v>41642.263559999999</v>
      </c>
      <c r="AZ17" s="30">
        <f>HLOOKUP(AZ$2,PLANEL_Pot_anual!$C$3:$AL$24,15,TRUE)</f>
        <v>41642.263559999999</v>
      </c>
      <c r="BA17" s="30">
        <f>HLOOKUP(BA$2,PLANEL_Pot_anual!$C$3:$AL$24,15,TRUE)</f>
        <v>41642.263559999999</v>
      </c>
      <c r="BB17" s="30">
        <f>HLOOKUP(BB$2,PLANEL_Pot_anual!$C$3:$AL$24,15,TRUE)</f>
        <v>41642.263559999999</v>
      </c>
      <c r="BC17" s="30">
        <f>HLOOKUP(BC$2,PLANEL_Pot_anual!$C$3:$AL$24,15,TRUE)</f>
        <v>44651.10226</v>
      </c>
      <c r="BD17" s="30">
        <f>HLOOKUP(BD$2,PLANEL_Pot_anual!$C$3:$AL$24,15,TRUE)</f>
        <v>44651.10226</v>
      </c>
      <c r="BE17" s="30">
        <f>HLOOKUP(BE$2,PLANEL_Pot_anual!$C$3:$AL$24,15,TRUE)</f>
        <v>44651.10226</v>
      </c>
      <c r="BF17" s="30">
        <f>HLOOKUP(BF$2,PLANEL_Pot_anual!$C$3:$AL$24,15,TRUE)</f>
        <v>44651.10226</v>
      </c>
      <c r="BG17" s="30">
        <f>HLOOKUP(BG$2,PLANEL_Pot_anual!$C$3:$AL$24,15,TRUE)</f>
        <v>48977.529269999999</v>
      </c>
      <c r="BH17" s="30">
        <f>HLOOKUP(BH$2,PLANEL_Pot_anual!$C$3:$AL$24,15,TRUE)</f>
        <v>48977.529269999999</v>
      </c>
      <c r="BI17" s="30">
        <f>HLOOKUP(BI$2,PLANEL_Pot_anual!$C$3:$AL$24,15,TRUE)</f>
        <v>48977.529269999999</v>
      </c>
      <c r="BJ17" s="30">
        <f>HLOOKUP(BJ$2,PLANEL_Pot_anual!$C$3:$AL$24,15,TRUE)</f>
        <v>48977.529269999999</v>
      </c>
      <c r="BK17" s="30">
        <f>HLOOKUP(BK$2,PLANEL_Pot_anual!$C$3:$AL$24,15,TRUE)</f>
        <v>50928.269893000004</v>
      </c>
      <c r="BL17" s="30">
        <f>HLOOKUP(BL$2,PLANEL_Pot_anual!$C$3:$AL$24,15,TRUE)</f>
        <v>50928.269893000004</v>
      </c>
      <c r="BM17" s="30">
        <f>HLOOKUP(BM$2,PLANEL_Pot_anual!$C$3:$AL$24,15,TRUE)</f>
        <v>50928.269893000004</v>
      </c>
      <c r="BN17" s="30">
        <f>HLOOKUP(BN$2,PLANEL_Pot_anual!$C$3:$AL$24,15,TRUE)</f>
        <v>50928.269893000004</v>
      </c>
      <c r="BO17" s="30">
        <f>HLOOKUP(BO$2,PLANEL_Pot_anual!$C$3:$AL$24,15,TRUE)</f>
        <v>55155.416640999996</v>
      </c>
      <c r="BP17" s="30">
        <f>HLOOKUP(BP$2,PLANEL_Pot_anual!$C$3:$AL$24,15,TRUE)</f>
        <v>55155.416640999996</v>
      </c>
      <c r="BQ17" s="30">
        <f>HLOOKUP(BQ$2,PLANEL_Pot_anual!$C$3:$AL$24,15,TRUE)</f>
        <v>55155.416640999996</v>
      </c>
      <c r="BR17" s="30">
        <f>HLOOKUP(BR$2,PLANEL_Pot_anual!$C$3:$AL$24,15,TRUE)</f>
        <v>55155.416640999996</v>
      </c>
      <c r="BS17" s="30">
        <f>HLOOKUP(BS$2,PLANEL_Pot_anual!$C$3:$AL$24,15,TRUE)</f>
        <v>57117.882239999999</v>
      </c>
      <c r="BT17" s="30">
        <f>HLOOKUP(BT$2,PLANEL_Pot_anual!$C$3:$AL$24,15,TRUE)</f>
        <v>57117.882239999999</v>
      </c>
      <c r="BU17" s="30">
        <f>HLOOKUP(BU$2,PLANEL_Pot_anual!$C$3:$AL$24,15,TRUE)</f>
        <v>57117.882239999999</v>
      </c>
      <c r="BV17" s="30">
        <f>HLOOKUP(BV$2,PLANEL_Pot_anual!$C$3:$AL$24,15,TRUE)</f>
        <v>57117.882239999999</v>
      </c>
      <c r="BW17" s="30">
        <f>HLOOKUP(BW$2,PLANEL_Pot_anual!$C$3:$AL$24,15,TRUE)</f>
        <v>60980.563509999993</v>
      </c>
      <c r="BX17" s="30">
        <f>HLOOKUP(BX$2,PLANEL_Pot_anual!$C$3:$AL$24,15,TRUE)</f>
        <v>60980.563509999993</v>
      </c>
      <c r="BY17" s="30">
        <f>HLOOKUP(BY$2,PLANEL_Pot_anual!$C$3:$AL$24,15,TRUE)</f>
        <v>60980.563509999993</v>
      </c>
      <c r="BZ17" s="30">
        <f>HLOOKUP(BZ$2,PLANEL_Pot_anual!$C$3:$AL$24,15,TRUE)</f>
        <v>60980.563509999993</v>
      </c>
      <c r="CA17" s="30">
        <f>HLOOKUP(CA$2,PLANEL_Pot_anual!$C$3:$AL$24,15,TRUE)</f>
        <v>67518.365149999998</v>
      </c>
      <c r="CB17" s="30">
        <f>HLOOKUP(CB$2,PLANEL_Pot_anual!$C$3:$AL$24,15,TRUE)</f>
        <v>67518.365149999998</v>
      </c>
      <c r="CC17" s="30">
        <f>HLOOKUP(CC$2,PLANEL_Pot_anual!$C$3:$AL$24,15,TRUE)</f>
        <v>67518.365149999998</v>
      </c>
      <c r="CD17" s="30">
        <f>HLOOKUP(CD$2,PLANEL_Pot_anual!$C$3:$AL$24,15,TRUE)</f>
        <v>67518.365149999998</v>
      </c>
      <c r="CE17" s="30">
        <f>HLOOKUP(CE$2,PLANEL_Pot_anual!$C$3:$AL$24,15,TRUE)</f>
        <v>74265.92568</v>
      </c>
      <c r="CF17" s="30">
        <f>HLOOKUP(CF$2,PLANEL_Pot_anual!$C$3:$AL$24,15,TRUE)</f>
        <v>74265.92568</v>
      </c>
      <c r="CG17" s="30">
        <f>HLOOKUP(CG$2,PLANEL_Pot_anual!$C$3:$AL$24,15,TRUE)</f>
        <v>74265.92568</v>
      </c>
      <c r="CH17" s="30">
        <f>HLOOKUP(CH$2,PLANEL_Pot_anual!$C$3:$AL$24,15,TRUE)</f>
        <v>74265.92568</v>
      </c>
      <c r="CI17" s="30">
        <f>HLOOKUP(CI$2,PLANEL_Pot_anual!$C$3:$AL$24,15,TRUE)</f>
        <v>80795.763179999994</v>
      </c>
      <c r="CJ17" s="30">
        <f>HLOOKUP(CJ$2,PLANEL_Pot_anual!$C$3:$AL$24,15,TRUE)</f>
        <v>80795.763179999994</v>
      </c>
      <c r="CK17" s="30">
        <f>HLOOKUP(CK$2,PLANEL_Pot_anual!$C$3:$AL$24,15,TRUE)</f>
        <v>80795.763179999994</v>
      </c>
      <c r="CL17" s="30">
        <f>HLOOKUP(CL$2,PLANEL_Pot_anual!$C$3:$AL$24,15,TRUE)</f>
        <v>80795.763179999994</v>
      </c>
      <c r="CM17" s="30">
        <f>HLOOKUP(CM$2,PLANEL_Pot_anual!$C$3:$AL$24,15,TRUE)</f>
        <v>87120.828500000003</v>
      </c>
      <c r="CN17" s="30">
        <f>HLOOKUP(CN$2,PLANEL_Pot_anual!$C$3:$AL$24,15,TRUE)</f>
        <v>87120.828500000003</v>
      </c>
      <c r="CO17" s="30">
        <f>HLOOKUP(CO$2,PLANEL_Pot_anual!$C$3:$AL$24,15,TRUE)</f>
        <v>87120.828500000003</v>
      </c>
      <c r="CP17" s="30">
        <f>HLOOKUP(CP$2,PLANEL_Pot_anual!$C$3:$AL$24,15,TRUE)</f>
        <v>87120.828500000003</v>
      </c>
      <c r="CQ17" s="30">
        <f>HLOOKUP(CQ$2,PLANEL_Pot_anual!$C$3:$AL$24,15,TRUE)</f>
        <v>93265.50099</v>
      </c>
      <c r="CR17" s="30">
        <f>HLOOKUP(CR$2,PLANEL_Pot_anual!$C$3:$AL$24,15,TRUE)</f>
        <v>93265.50099</v>
      </c>
      <c r="CS17" s="30">
        <f>HLOOKUP(CS$2,PLANEL_Pot_anual!$C$3:$AL$24,15,TRUE)</f>
        <v>93265.50099</v>
      </c>
      <c r="CT17" s="30">
        <f>HLOOKUP(CT$2,PLANEL_Pot_anual!$C$3:$AL$24,15,TRUE)</f>
        <v>93265.50099</v>
      </c>
      <c r="CU17" s="30">
        <f>HLOOKUP(CU$2,PLANEL_Pot_anual!$C$3:$AL$24,15,TRUE)</f>
        <v>94160.709269999992</v>
      </c>
      <c r="CV17" s="30">
        <f>HLOOKUP(CV$2,PLANEL_Pot_anual!$C$3:$AL$24,15,TRUE)</f>
        <v>94160.709269999992</v>
      </c>
      <c r="CW17" s="30">
        <f>HLOOKUP(CW$2,PLANEL_Pot_anual!$C$3:$AL$24,15,TRUE)</f>
        <v>94160.709269999992</v>
      </c>
      <c r="CX17" s="30">
        <f>HLOOKUP(CX$2,PLANEL_Pot_anual!$C$3:$AL$24,15,TRUE)</f>
        <v>94160.709269999992</v>
      </c>
      <c r="CY17" s="30">
        <f>HLOOKUP(CY$2,PLANEL_Pot_anual!$C$3:$AL$24,15,TRUE)</f>
        <v>106000.95825</v>
      </c>
      <c r="CZ17" s="30">
        <f>HLOOKUP(CZ$2,PLANEL_Pot_anual!$C$3:$AL$24,15,TRUE)</f>
        <v>106000.95825</v>
      </c>
      <c r="DA17" s="30">
        <f>HLOOKUP(DA$2,PLANEL_Pot_anual!$C$3:$AL$24,15,TRUE)</f>
        <v>106000.95825</v>
      </c>
      <c r="DB17" s="30">
        <f>HLOOKUP(DB$2,PLANEL_Pot_anual!$C$3:$AL$24,15,TRUE)</f>
        <v>106000.95825</v>
      </c>
      <c r="DC17" s="30">
        <f>HLOOKUP(DC$2,PLANEL_Pot_anual!$C$3:$AL$24,15,TRUE)</f>
        <v>110570.90797999999</v>
      </c>
      <c r="DD17" s="30">
        <f>HLOOKUP(DD$2,PLANEL_Pot_anual!$C$3:$AL$24,15,TRUE)</f>
        <v>110570.90797999999</v>
      </c>
      <c r="DE17" s="30">
        <f>HLOOKUP(DE$2,PLANEL_Pot_anual!$C$3:$AL$24,15,TRUE)</f>
        <v>110570.90797999999</v>
      </c>
      <c r="DF17" s="30">
        <f>HLOOKUP(DF$2,PLANEL_Pot_anual!$C$3:$AL$24,15,TRUE)</f>
        <v>110570.90797999999</v>
      </c>
      <c r="DG17" s="30">
        <f>HLOOKUP(DG$2,PLANEL_Pot_anual!$C$3:$AL$24,15,TRUE)</f>
        <v>114056.67348</v>
      </c>
      <c r="DH17" s="30">
        <f>HLOOKUP(DH$2,PLANEL_Pot_anual!$C$3:$AL$24,15,TRUE)</f>
        <v>114056.67348</v>
      </c>
      <c r="DI17" s="30">
        <f>HLOOKUP(DI$2,PLANEL_Pot_anual!$C$3:$AL$24,15,TRUE)</f>
        <v>114056.67348</v>
      </c>
      <c r="DJ17" s="30">
        <f>HLOOKUP(DJ$2,PLANEL_Pot_anual!$C$3:$AL$24,15,TRUE)</f>
        <v>114056.67348</v>
      </c>
      <c r="DK17" s="30">
        <f>HLOOKUP(DK$2,PLANEL_Pot_anual!$C$3:$AL$24,15,TRUE)</f>
        <v>117475.84245</v>
      </c>
      <c r="DL17" s="30">
        <f>HLOOKUP(DL$2,PLANEL_Pot_anual!$C$3:$AL$24,15,TRUE)</f>
        <v>117475.84245</v>
      </c>
      <c r="DM17" s="30">
        <f>HLOOKUP(DM$2,PLANEL_Pot_anual!$C$3:$AL$24,15,TRUE)</f>
        <v>117475.84245</v>
      </c>
      <c r="DN17" s="30">
        <f>HLOOKUP(DN$2,PLANEL_Pot_anual!$C$3:$AL$24,15,TRUE)</f>
        <v>117475.84245</v>
      </c>
      <c r="DO17" s="30">
        <f>HLOOKUP(DO$2,PLANEL_Pot_anual!$C$3:$AL$24,15,TRUE)</f>
        <v>120968.24995999999</v>
      </c>
      <c r="DP17" s="30">
        <f>HLOOKUP(DP$2,PLANEL_Pot_anual!$C$3:$AL$24,15,TRUE)</f>
        <v>120968.24995999999</v>
      </c>
      <c r="DQ17" s="30">
        <f>HLOOKUP(DQ$2,PLANEL_Pot_anual!$C$3:$AL$24,15,TRUE)</f>
        <v>120968.24995999999</v>
      </c>
      <c r="DR17" s="30">
        <f>HLOOKUP(DR$2,PLANEL_Pot_anual!$C$3:$AL$24,15,TRUE)</f>
        <v>120968.24995999999</v>
      </c>
      <c r="DS17" s="30">
        <f>HLOOKUP(DS$2,PLANEL_Pot_anual!$C$3:$AL$24,15,TRUE)</f>
        <v>125362.78769</v>
      </c>
      <c r="DT17" s="30">
        <f>HLOOKUP(DT$2,PLANEL_Pot_anual!$C$3:$AL$24,15,TRUE)</f>
        <v>125362.78769</v>
      </c>
      <c r="DU17" s="30">
        <f>HLOOKUP(DU$2,PLANEL_Pot_anual!$C$3:$AL$24,15,TRUE)</f>
        <v>125362.78769</v>
      </c>
      <c r="DV17" s="30">
        <f>HLOOKUP(DV$2,PLANEL_Pot_anual!$C$3:$AL$24,15,TRUE)</f>
        <v>125362.78769</v>
      </c>
      <c r="DW17" s="30">
        <f>HLOOKUP(DW$2,PLANEL_Pot_anual!$C$3:$AL$24,15,TRUE)</f>
        <v>129585.70971</v>
      </c>
      <c r="DX17" s="30">
        <f>HLOOKUP(DX$2,PLANEL_Pot_anual!$C$3:$AL$24,15,TRUE)</f>
        <v>129585.70971</v>
      </c>
      <c r="DY17" s="30">
        <f>HLOOKUP(DY$2,PLANEL_Pot_anual!$C$3:$AL$24,15,TRUE)</f>
        <v>129585.70971</v>
      </c>
      <c r="DZ17" s="30">
        <f>HLOOKUP(DZ$2,PLANEL_Pot_anual!$C$3:$AL$24,15,TRUE)</f>
        <v>129585.70971</v>
      </c>
      <c r="EA17" s="30">
        <f>HLOOKUP(EA$2,PLANEL_Pot_anual!$C$3:$AL$24,15,TRUE)</f>
        <v>134376.81876999998</v>
      </c>
      <c r="EB17" s="30">
        <f>HLOOKUP(EB$2,PLANEL_Pot_anual!$C$3:$AL$24,15,TRUE)</f>
        <v>134376.81876999998</v>
      </c>
      <c r="EC17" s="30">
        <f>HLOOKUP(EC$2,PLANEL_Pot_anual!$C$3:$AL$24,15,TRUE)</f>
        <v>134376.81876999998</v>
      </c>
      <c r="ED17" s="30">
        <f>HLOOKUP(ED$2,PLANEL_Pot_anual!$C$3:$AL$24,15,TRUE)</f>
        <v>134376.81876999998</v>
      </c>
      <c r="EE17" s="30">
        <f>HLOOKUP(EE$2,PLANEL_Pot_anual!$C$3:$AL$24,15,TRUE)</f>
        <v>138503.89165000001</v>
      </c>
      <c r="EF17" s="30">
        <f>HLOOKUP(EF$2,PLANEL_Pot_anual!$C$3:$AL$24,15,TRUE)</f>
        <v>138503.89165000001</v>
      </c>
      <c r="EG17" s="30">
        <f>HLOOKUP(EG$2,PLANEL_Pot_anual!$C$3:$AL$24,15,TRUE)</f>
        <v>138503.89165000001</v>
      </c>
      <c r="EH17" s="30">
        <f>HLOOKUP(EH$2,PLANEL_Pot_anual!$C$3:$AL$24,15,TRUE)</f>
        <v>138503.89165000001</v>
      </c>
      <c r="EI17" s="30">
        <f>HLOOKUP(EI$2,PLANEL_Pot_anual!$C$3:$AL$24,15,TRUE)</f>
        <v>143010.70351999998</v>
      </c>
      <c r="EJ17" s="30">
        <f>HLOOKUP(EJ$2,PLANEL_Pot_anual!$C$3:$AL$24,15,TRUE)</f>
        <v>143010.70351999998</v>
      </c>
      <c r="EK17" s="30">
        <f>HLOOKUP(EK$2,PLANEL_Pot_anual!$C$3:$AL$24,15,TRUE)</f>
        <v>143010.70351999998</v>
      </c>
      <c r="EL17" s="30">
        <f>HLOOKUP(EL$2,PLANEL_Pot_anual!$C$3:$AL$24,15,TRUE)</f>
        <v>143010.70351999998</v>
      </c>
      <c r="EM17" s="30">
        <f>HLOOKUP(EM$2,PLANEL_Pot_anual!$C$3:$AL$24,15,TRUE)</f>
        <v>147155.51931999999</v>
      </c>
      <c r="EN17" s="30">
        <f>HLOOKUP(EN$2,PLANEL_Pot_anual!$C$3:$AL$24,15,TRUE)</f>
        <v>147155.51931999999</v>
      </c>
      <c r="EO17" s="30">
        <f>HLOOKUP(EO$2,PLANEL_Pot_anual!$C$3:$AL$24,15,TRUE)</f>
        <v>147155.51931999999</v>
      </c>
      <c r="EP17" s="30">
        <f>HLOOKUP(EP$2,PLANEL_Pot_anual!$C$3:$AL$24,15,TRUE)</f>
        <v>147155.51931999999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22342.687959999999</v>
      </c>
      <c r="CB20" s="26">
        <f>HLOOKUP(CB$2,PLANEL_Pot_anual!$C$3:$AL$24,18,TRUE)</f>
        <v>22342.687959999999</v>
      </c>
      <c r="CC20" s="26">
        <f>HLOOKUP(CC$2,PLANEL_Pot_anual!$C$3:$AL$24,18,TRUE)</f>
        <v>22342.687959999999</v>
      </c>
      <c r="CD20" s="26">
        <f>HLOOKUP(CD$2,PLANEL_Pot_anual!$C$3:$AL$24,18,TRUE)</f>
        <v>22342.687959999999</v>
      </c>
      <c r="CE20" s="26">
        <f>HLOOKUP(CE$2,PLANEL_Pot_anual!$C$3:$AL$24,18,TRUE)</f>
        <v>22334.06696</v>
      </c>
      <c r="CF20" s="26">
        <f>HLOOKUP(CF$2,PLANEL_Pot_anual!$C$3:$AL$24,18,TRUE)</f>
        <v>22334.06696</v>
      </c>
      <c r="CG20" s="26">
        <f>HLOOKUP(CG$2,PLANEL_Pot_anual!$C$3:$AL$24,18,TRUE)</f>
        <v>22334.06696</v>
      </c>
      <c r="CH20" s="26">
        <f>HLOOKUP(CH$2,PLANEL_Pot_anual!$C$3:$AL$24,18,TRUE)</f>
        <v>22334.06696</v>
      </c>
      <c r="CI20" s="26">
        <f>HLOOKUP(CI$2,PLANEL_Pot_anual!$C$3:$AL$24,18,TRUE)</f>
        <v>22324.06696</v>
      </c>
      <c r="CJ20" s="26">
        <f>HLOOKUP(CJ$2,PLANEL_Pot_anual!$C$3:$AL$24,18,TRUE)</f>
        <v>22324.06696</v>
      </c>
      <c r="CK20" s="26">
        <f>HLOOKUP(CK$2,PLANEL_Pot_anual!$C$3:$AL$24,18,TRUE)</f>
        <v>22324.06696</v>
      </c>
      <c r="CL20" s="26">
        <f>HLOOKUP(CL$2,PLANEL_Pot_anual!$C$3:$AL$24,18,TRUE)</f>
        <v>22324.06696</v>
      </c>
      <c r="CM20" s="26">
        <f>HLOOKUP(CM$2,PLANEL_Pot_anual!$C$3:$AL$24,18,TRUE)</f>
        <v>22324.06696</v>
      </c>
      <c r="CN20" s="26">
        <f>HLOOKUP(CN$2,PLANEL_Pot_anual!$C$3:$AL$24,18,TRUE)</f>
        <v>22324.06696</v>
      </c>
      <c r="CO20" s="26">
        <f>HLOOKUP(CO$2,PLANEL_Pot_anual!$C$3:$AL$24,18,TRUE)</f>
        <v>22324.06696</v>
      </c>
      <c r="CP20" s="26">
        <f>HLOOKUP(CP$2,PLANEL_Pot_anual!$C$3:$AL$24,18,TRUE)</f>
        <v>22324.06696</v>
      </c>
      <c r="CQ20" s="26">
        <f>HLOOKUP(CQ$2,PLANEL_Pot_anual!$C$3:$AL$24,18,TRUE)</f>
        <v>21384.396960000002</v>
      </c>
      <c r="CR20" s="26">
        <f>HLOOKUP(CR$2,PLANEL_Pot_anual!$C$3:$AL$24,18,TRUE)</f>
        <v>21384.396960000002</v>
      </c>
      <c r="CS20" s="26">
        <f>HLOOKUP(CS$2,PLANEL_Pot_anual!$C$3:$AL$24,18,TRUE)</f>
        <v>21384.396960000002</v>
      </c>
      <c r="CT20" s="26">
        <f>HLOOKUP(CT$2,PLANEL_Pot_anual!$C$3:$AL$24,18,TRUE)</f>
        <v>21384.396960000002</v>
      </c>
      <c r="CU20" s="26">
        <f>HLOOKUP(CU$2,PLANEL_Pot_anual!$C$3:$AL$24,18,TRUE)</f>
        <v>20429.92496</v>
      </c>
      <c r="CV20" s="26">
        <f>HLOOKUP(CV$2,PLANEL_Pot_anual!$C$3:$AL$24,18,TRUE)</f>
        <v>20429.92496</v>
      </c>
      <c r="CW20" s="26">
        <f>HLOOKUP(CW$2,PLANEL_Pot_anual!$C$3:$AL$24,18,TRUE)</f>
        <v>20429.92496</v>
      </c>
      <c r="CX20" s="26">
        <f>HLOOKUP(CX$2,PLANEL_Pot_anual!$C$3:$AL$24,18,TRUE)</f>
        <v>20429.92496</v>
      </c>
      <c r="CY20" s="26">
        <f>HLOOKUP(CY$2,PLANEL_Pot_anual!$C$3:$AL$24,18,TRUE)</f>
        <v>24892.045638</v>
      </c>
      <c r="CZ20" s="26">
        <f>HLOOKUP(CZ$2,PLANEL_Pot_anual!$C$3:$AL$24,18,TRUE)</f>
        <v>24892.045638</v>
      </c>
      <c r="DA20" s="26">
        <f>HLOOKUP(DA$2,PLANEL_Pot_anual!$C$3:$AL$24,18,TRUE)</f>
        <v>24892.045638</v>
      </c>
      <c r="DB20" s="26">
        <f>HLOOKUP(DB$2,PLANEL_Pot_anual!$C$3:$AL$24,18,TRUE)</f>
        <v>24892.045638</v>
      </c>
      <c r="DC20" s="26">
        <f>HLOOKUP(DC$2,PLANEL_Pot_anual!$C$3:$AL$24,18,TRUE)</f>
        <v>29028.145765000001</v>
      </c>
      <c r="DD20" s="26">
        <f>HLOOKUP(DD$2,PLANEL_Pot_anual!$C$3:$AL$24,18,TRUE)</f>
        <v>29028.145765000001</v>
      </c>
      <c r="DE20" s="26">
        <f>HLOOKUP(DE$2,PLANEL_Pot_anual!$C$3:$AL$24,18,TRUE)</f>
        <v>29028.145765000001</v>
      </c>
      <c r="DF20" s="26">
        <f>HLOOKUP(DF$2,PLANEL_Pot_anual!$C$3:$AL$24,18,TRUE)</f>
        <v>29028.145765000001</v>
      </c>
      <c r="DG20" s="26">
        <f>HLOOKUP(DG$2,PLANEL_Pot_anual!$C$3:$AL$24,18,TRUE)</f>
        <v>33184.676579999999</v>
      </c>
      <c r="DH20" s="26">
        <f>HLOOKUP(DH$2,PLANEL_Pot_anual!$C$3:$AL$24,18,TRUE)</f>
        <v>33184.676579999999</v>
      </c>
      <c r="DI20" s="26">
        <f>HLOOKUP(DI$2,PLANEL_Pot_anual!$C$3:$AL$24,18,TRUE)</f>
        <v>33184.676579999999</v>
      </c>
      <c r="DJ20" s="26">
        <f>HLOOKUP(DJ$2,PLANEL_Pot_anual!$C$3:$AL$24,18,TRUE)</f>
        <v>33184.676579999999</v>
      </c>
      <c r="DK20" s="26">
        <f>HLOOKUP(DK$2,PLANEL_Pot_anual!$C$3:$AL$24,18,TRUE)</f>
        <v>37327.899690000006</v>
      </c>
      <c r="DL20" s="26">
        <f>HLOOKUP(DL$2,PLANEL_Pot_anual!$C$3:$AL$24,18,TRUE)</f>
        <v>37327.899690000006</v>
      </c>
      <c r="DM20" s="26">
        <f>HLOOKUP(DM$2,PLANEL_Pot_anual!$C$3:$AL$24,18,TRUE)</f>
        <v>37327.899690000006</v>
      </c>
      <c r="DN20" s="26">
        <f>HLOOKUP(DN$2,PLANEL_Pot_anual!$C$3:$AL$24,18,TRUE)</f>
        <v>37327.899690000006</v>
      </c>
      <c r="DO20" s="26">
        <f>HLOOKUP(DO$2,PLANEL_Pot_anual!$C$3:$AL$24,18,TRUE)</f>
        <v>41537.530200000001</v>
      </c>
      <c r="DP20" s="26">
        <f>HLOOKUP(DP$2,PLANEL_Pot_anual!$C$3:$AL$24,18,TRUE)</f>
        <v>41537.530200000001</v>
      </c>
      <c r="DQ20" s="26">
        <f>HLOOKUP(DQ$2,PLANEL_Pot_anual!$C$3:$AL$24,18,TRUE)</f>
        <v>41537.530200000001</v>
      </c>
      <c r="DR20" s="26">
        <f>HLOOKUP(DR$2,PLANEL_Pot_anual!$C$3:$AL$24,18,TRUE)</f>
        <v>41537.530200000001</v>
      </c>
      <c r="DS20" s="26">
        <f>HLOOKUP(DS$2,PLANEL_Pot_anual!$C$3:$AL$24,18,TRUE)</f>
        <v>45808.351779999997</v>
      </c>
      <c r="DT20" s="26">
        <f>HLOOKUP(DT$2,PLANEL_Pot_anual!$C$3:$AL$24,18,TRUE)</f>
        <v>45808.351779999997</v>
      </c>
      <c r="DU20" s="26">
        <f>HLOOKUP(DU$2,PLANEL_Pot_anual!$C$3:$AL$24,18,TRUE)</f>
        <v>45808.351779999997</v>
      </c>
      <c r="DV20" s="26">
        <f>HLOOKUP(DV$2,PLANEL_Pot_anual!$C$3:$AL$24,18,TRUE)</f>
        <v>45808.351779999997</v>
      </c>
      <c r="DW20" s="26">
        <f>HLOOKUP(DW$2,PLANEL_Pot_anual!$C$3:$AL$24,18,TRUE)</f>
        <v>50086.573210000002</v>
      </c>
      <c r="DX20" s="26">
        <f>HLOOKUP(DX$2,PLANEL_Pot_anual!$C$3:$AL$24,18,TRUE)</f>
        <v>50086.573210000002</v>
      </c>
      <c r="DY20" s="26">
        <f>HLOOKUP(DY$2,PLANEL_Pot_anual!$C$3:$AL$24,18,TRUE)</f>
        <v>50086.573210000002</v>
      </c>
      <c r="DZ20" s="26">
        <f>HLOOKUP(DZ$2,PLANEL_Pot_anual!$C$3:$AL$24,18,TRUE)</f>
        <v>50086.573210000002</v>
      </c>
      <c r="EA20" s="26">
        <f>HLOOKUP(EA$2,PLANEL_Pot_anual!$C$3:$AL$24,18,TRUE)</f>
        <v>54314.394060000006</v>
      </c>
      <c r="EB20" s="26">
        <f>HLOOKUP(EB$2,PLANEL_Pot_anual!$C$3:$AL$24,18,TRUE)</f>
        <v>54314.394060000006</v>
      </c>
      <c r="EC20" s="26">
        <f>HLOOKUP(EC$2,PLANEL_Pot_anual!$C$3:$AL$24,18,TRUE)</f>
        <v>54314.394060000006</v>
      </c>
      <c r="ED20" s="26">
        <f>HLOOKUP(ED$2,PLANEL_Pot_anual!$C$3:$AL$24,18,TRUE)</f>
        <v>54314.394060000006</v>
      </c>
      <c r="EE20" s="26">
        <f>HLOOKUP(EE$2,PLANEL_Pot_anual!$C$3:$AL$24,18,TRUE)</f>
        <v>59007.544299999994</v>
      </c>
      <c r="EF20" s="26">
        <f>HLOOKUP(EF$2,PLANEL_Pot_anual!$C$3:$AL$24,18,TRUE)</f>
        <v>59007.544299999994</v>
      </c>
      <c r="EG20" s="26">
        <f>HLOOKUP(EG$2,PLANEL_Pot_anual!$C$3:$AL$24,18,TRUE)</f>
        <v>59007.544299999994</v>
      </c>
      <c r="EH20" s="26">
        <f>HLOOKUP(EH$2,PLANEL_Pot_anual!$C$3:$AL$24,18,TRUE)</f>
        <v>59007.544299999994</v>
      </c>
      <c r="EI20" s="26">
        <f>HLOOKUP(EI$2,PLANEL_Pot_anual!$C$3:$AL$24,18,TRUE)</f>
        <v>63483.896460000004</v>
      </c>
      <c r="EJ20" s="26">
        <f>HLOOKUP(EJ$2,PLANEL_Pot_anual!$C$3:$AL$24,18,TRUE)</f>
        <v>63483.896460000004</v>
      </c>
      <c r="EK20" s="26">
        <f>HLOOKUP(EK$2,PLANEL_Pot_anual!$C$3:$AL$24,18,TRUE)</f>
        <v>63483.896460000004</v>
      </c>
      <c r="EL20" s="26">
        <f>HLOOKUP(EL$2,PLANEL_Pot_anual!$C$3:$AL$24,18,TRUE)</f>
        <v>63483.896460000004</v>
      </c>
      <c r="EM20" s="26">
        <f>HLOOKUP(EM$2,PLANEL_Pot_anual!$C$3:$AL$24,18,TRUE)</f>
        <v>67850.128360000002</v>
      </c>
      <c r="EN20" s="26">
        <f>HLOOKUP(EN$2,PLANEL_Pot_anual!$C$3:$AL$24,18,TRUE)</f>
        <v>67850.128360000002</v>
      </c>
      <c r="EO20" s="26">
        <f>HLOOKUP(EO$2,PLANEL_Pot_anual!$C$3:$AL$24,18,TRUE)</f>
        <v>67850.128360000002</v>
      </c>
      <c r="EP20" s="26">
        <f>HLOOKUP(EP$2,PLANEL_Pot_anual!$C$3:$AL$24,18,TRUE)</f>
        <v>67850.128360000002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296.36895900000002</v>
      </c>
      <c r="AN23" s="32">
        <f>HLOOKUP(AN$2,PLANEL_Pot_anual!$C$3:$AL$24,21,TRUE)</f>
        <v>296.36895900000002</v>
      </c>
      <c r="AO23" s="32">
        <f>HLOOKUP(AO$2,PLANEL_Pot_anual!$C$3:$AL$24,21,TRUE)</f>
        <v>296.36895900000002</v>
      </c>
      <c r="AP23" s="32">
        <f>HLOOKUP(AP$2,PLANEL_Pot_anual!$C$3:$AL$24,21,TRUE)</f>
        <v>296.36895900000002</v>
      </c>
      <c r="AQ23" s="32">
        <f>HLOOKUP(AQ$2,PLANEL_Pot_anual!$C$3:$AL$24,21,TRUE)</f>
        <v>4227.4072020000003</v>
      </c>
      <c r="AR23" s="32">
        <f>HLOOKUP(AR$2,PLANEL_Pot_anual!$C$3:$AL$24,21,TRUE)</f>
        <v>4227.4072020000003</v>
      </c>
      <c r="AS23" s="32">
        <f>HLOOKUP(AS$2,PLANEL_Pot_anual!$C$3:$AL$24,21,TRUE)</f>
        <v>4227.4072020000003</v>
      </c>
      <c r="AT23" s="32">
        <f>HLOOKUP(AT$2,PLANEL_Pot_anual!$C$3:$AL$24,21,TRUE)</f>
        <v>4227.4072020000003</v>
      </c>
      <c r="AU23" s="32">
        <f>HLOOKUP(AU$2,PLANEL_Pot_anual!$C$3:$AL$24,21,TRUE)</f>
        <v>6111.5656989999998</v>
      </c>
      <c r="AV23" s="32">
        <f>HLOOKUP(AV$2,PLANEL_Pot_anual!$C$3:$AL$24,21,TRUE)</f>
        <v>6111.5656989999998</v>
      </c>
      <c r="AW23" s="32">
        <f>HLOOKUP(AW$2,PLANEL_Pot_anual!$C$3:$AL$24,21,TRUE)</f>
        <v>6111.5656989999998</v>
      </c>
      <c r="AX23" s="32">
        <f>HLOOKUP(AX$2,PLANEL_Pot_anual!$C$3:$AL$24,21,TRUE)</f>
        <v>6111.5656989999998</v>
      </c>
      <c r="AY23" s="32">
        <f>HLOOKUP(AY$2,PLANEL_Pot_anual!$C$3:$AL$24,21,TRUE)</f>
        <v>9499.7203000000009</v>
      </c>
      <c r="AZ23" s="32">
        <f>HLOOKUP(AZ$2,PLANEL_Pot_anual!$C$3:$AL$24,21,TRUE)</f>
        <v>9499.7203000000009</v>
      </c>
      <c r="BA23" s="32">
        <f>HLOOKUP(BA$2,PLANEL_Pot_anual!$C$3:$AL$24,21,TRUE)</f>
        <v>9499.7203000000009</v>
      </c>
      <c r="BB23" s="32">
        <f>HLOOKUP(BB$2,PLANEL_Pot_anual!$C$3:$AL$24,21,TRUE)</f>
        <v>9499.7203000000009</v>
      </c>
      <c r="BC23" s="32">
        <f>HLOOKUP(BC$2,PLANEL_Pot_anual!$C$3:$AL$24,21,TRUE)</f>
        <v>10760.11152</v>
      </c>
      <c r="BD23" s="32">
        <f>HLOOKUP(BD$2,PLANEL_Pot_anual!$C$3:$AL$24,21,TRUE)</f>
        <v>10760.11152</v>
      </c>
      <c r="BE23" s="32">
        <f>HLOOKUP(BE$2,PLANEL_Pot_anual!$C$3:$AL$24,21,TRUE)</f>
        <v>10760.11152</v>
      </c>
      <c r="BF23" s="32">
        <f>HLOOKUP(BF$2,PLANEL_Pot_anual!$C$3:$AL$24,21,TRUE)</f>
        <v>10760.11152</v>
      </c>
      <c r="BG23" s="32">
        <f>HLOOKUP(BG$2,PLANEL_Pot_anual!$C$3:$AL$24,21,TRUE)</f>
        <v>11335.48424</v>
      </c>
      <c r="BH23" s="32">
        <f>HLOOKUP(BH$2,PLANEL_Pot_anual!$C$3:$AL$24,21,TRUE)</f>
        <v>11335.48424</v>
      </c>
      <c r="BI23" s="32">
        <f>HLOOKUP(BI$2,PLANEL_Pot_anual!$C$3:$AL$24,21,TRUE)</f>
        <v>11335.48424</v>
      </c>
      <c r="BJ23" s="32">
        <f>HLOOKUP(BJ$2,PLANEL_Pot_anual!$C$3:$AL$24,21,TRUE)</f>
        <v>11335.48424</v>
      </c>
      <c r="BK23" s="32">
        <f>HLOOKUP(BK$2,PLANEL_Pot_anual!$C$3:$AL$24,21,TRUE)</f>
        <v>12352.997316999999</v>
      </c>
      <c r="BL23" s="32">
        <f>HLOOKUP(BL$2,PLANEL_Pot_anual!$C$3:$AL$24,21,TRUE)</f>
        <v>12352.997316999999</v>
      </c>
      <c r="BM23" s="32">
        <f>HLOOKUP(BM$2,PLANEL_Pot_anual!$C$3:$AL$24,21,TRUE)</f>
        <v>12352.997316999999</v>
      </c>
      <c r="BN23" s="32">
        <f>HLOOKUP(BN$2,PLANEL_Pot_anual!$C$3:$AL$24,21,TRUE)</f>
        <v>12352.997316999999</v>
      </c>
      <c r="BO23" s="32">
        <f>HLOOKUP(BO$2,PLANEL_Pot_anual!$C$3:$AL$24,21,TRUE)</f>
        <v>16951.996735000001</v>
      </c>
      <c r="BP23" s="32">
        <f>HLOOKUP(BP$2,PLANEL_Pot_anual!$C$3:$AL$24,21,TRUE)</f>
        <v>16951.996735000001</v>
      </c>
      <c r="BQ23" s="32">
        <f>HLOOKUP(BQ$2,PLANEL_Pot_anual!$C$3:$AL$24,21,TRUE)</f>
        <v>16951.996735000001</v>
      </c>
      <c r="BR23" s="32">
        <f>HLOOKUP(BR$2,PLANEL_Pot_anual!$C$3:$AL$24,21,TRUE)</f>
        <v>16951.996735000001</v>
      </c>
      <c r="BS23" s="32">
        <f>HLOOKUP(BS$2,PLANEL_Pot_anual!$C$3:$AL$24,21,TRUE)</f>
        <v>18446.959234999998</v>
      </c>
      <c r="BT23" s="32">
        <f>HLOOKUP(BT$2,PLANEL_Pot_anual!$C$3:$AL$24,21,TRUE)</f>
        <v>18446.959234999998</v>
      </c>
      <c r="BU23" s="32">
        <f>HLOOKUP(BU$2,PLANEL_Pot_anual!$C$3:$AL$24,21,TRUE)</f>
        <v>18446.959234999998</v>
      </c>
      <c r="BV23" s="32">
        <f>HLOOKUP(BV$2,PLANEL_Pot_anual!$C$3:$AL$24,21,TRUE)</f>
        <v>18446.959234999998</v>
      </c>
      <c r="BW23" s="32">
        <f>HLOOKUP(BW$2,PLANEL_Pot_anual!$C$3:$AL$24,21,TRUE)</f>
        <v>19644.289945999997</v>
      </c>
      <c r="BX23" s="32">
        <f>HLOOKUP(BX$2,PLANEL_Pot_anual!$C$3:$AL$24,21,TRUE)</f>
        <v>19644.289945999997</v>
      </c>
      <c r="BY23" s="32">
        <f>HLOOKUP(BY$2,PLANEL_Pot_anual!$C$3:$AL$24,21,TRUE)</f>
        <v>19644.289945999997</v>
      </c>
      <c r="BZ23" s="32">
        <f>HLOOKUP(BZ$2,PLANEL_Pot_anual!$C$3:$AL$24,21,TRUE)</f>
        <v>19644.289945999997</v>
      </c>
      <c r="CA23" s="32">
        <f>HLOOKUP(CA$2,PLANEL_Pot_anual!$C$3:$AL$24,21,TRUE)</f>
        <v>20431.618872999999</v>
      </c>
      <c r="CB23" s="32">
        <f>HLOOKUP(CB$2,PLANEL_Pot_anual!$C$3:$AL$24,21,TRUE)</f>
        <v>20431.618872999999</v>
      </c>
      <c r="CC23" s="32">
        <f>HLOOKUP(CC$2,PLANEL_Pot_anual!$C$3:$AL$24,21,TRUE)</f>
        <v>20431.618872999999</v>
      </c>
      <c r="CD23" s="32">
        <f>HLOOKUP(CD$2,PLANEL_Pot_anual!$C$3:$AL$24,21,TRUE)</f>
        <v>20431.618872999999</v>
      </c>
      <c r="CE23" s="32">
        <f>HLOOKUP(CE$2,PLANEL_Pot_anual!$C$3:$AL$24,21,TRUE)</f>
        <v>22700.738100000002</v>
      </c>
      <c r="CF23" s="32">
        <f>HLOOKUP(CF$2,PLANEL_Pot_anual!$C$3:$AL$24,21,TRUE)</f>
        <v>22700.738100000002</v>
      </c>
      <c r="CG23" s="32">
        <f>HLOOKUP(CG$2,PLANEL_Pot_anual!$C$3:$AL$24,21,TRUE)</f>
        <v>22700.738100000002</v>
      </c>
      <c r="CH23" s="32">
        <f>HLOOKUP(CH$2,PLANEL_Pot_anual!$C$3:$AL$24,21,TRUE)</f>
        <v>22700.738100000002</v>
      </c>
      <c r="CI23" s="32">
        <f>HLOOKUP(CI$2,PLANEL_Pot_anual!$C$3:$AL$24,21,TRUE)</f>
        <v>25534.004300000001</v>
      </c>
      <c r="CJ23" s="32">
        <f>HLOOKUP(CJ$2,PLANEL_Pot_anual!$C$3:$AL$24,21,TRUE)</f>
        <v>25534.004300000001</v>
      </c>
      <c r="CK23" s="32">
        <f>HLOOKUP(CK$2,PLANEL_Pot_anual!$C$3:$AL$24,21,TRUE)</f>
        <v>25534.004300000001</v>
      </c>
      <c r="CL23" s="32">
        <f>HLOOKUP(CL$2,PLANEL_Pot_anual!$C$3:$AL$24,21,TRUE)</f>
        <v>25534.004300000001</v>
      </c>
      <c r="CM23" s="32">
        <f>HLOOKUP(CM$2,PLANEL_Pot_anual!$C$3:$AL$24,21,TRUE)</f>
        <v>28644.563869999998</v>
      </c>
      <c r="CN23" s="32">
        <f>HLOOKUP(CN$2,PLANEL_Pot_anual!$C$3:$AL$24,21,TRUE)</f>
        <v>28644.563869999998</v>
      </c>
      <c r="CO23" s="32">
        <f>HLOOKUP(CO$2,PLANEL_Pot_anual!$C$3:$AL$24,21,TRUE)</f>
        <v>28644.563869999998</v>
      </c>
      <c r="CP23" s="32">
        <f>HLOOKUP(CP$2,PLANEL_Pot_anual!$C$3:$AL$24,21,TRUE)</f>
        <v>28644.563869999998</v>
      </c>
      <c r="CQ23" s="32">
        <f>HLOOKUP(CQ$2,PLANEL_Pot_anual!$C$3:$AL$24,21,TRUE)</f>
        <v>32110.751600000003</v>
      </c>
      <c r="CR23" s="32">
        <f>HLOOKUP(CR$2,PLANEL_Pot_anual!$C$3:$AL$24,21,TRUE)</f>
        <v>32110.751600000003</v>
      </c>
      <c r="CS23" s="32">
        <f>HLOOKUP(CS$2,PLANEL_Pot_anual!$C$3:$AL$24,21,TRUE)</f>
        <v>32110.751600000003</v>
      </c>
      <c r="CT23" s="32">
        <f>HLOOKUP(CT$2,PLANEL_Pot_anual!$C$3:$AL$24,21,TRUE)</f>
        <v>32110.751600000003</v>
      </c>
      <c r="CU23" s="32">
        <f>HLOOKUP(CU$2,PLANEL_Pot_anual!$C$3:$AL$24,21,TRUE)</f>
        <v>35498.717559999997</v>
      </c>
      <c r="CV23" s="32">
        <f>HLOOKUP(CV$2,PLANEL_Pot_anual!$C$3:$AL$24,21,TRUE)</f>
        <v>35498.717559999997</v>
      </c>
      <c r="CW23" s="32">
        <f>HLOOKUP(CW$2,PLANEL_Pot_anual!$C$3:$AL$24,21,TRUE)</f>
        <v>35498.717559999997</v>
      </c>
      <c r="CX23" s="32">
        <f>HLOOKUP(CX$2,PLANEL_Pot_anual!$C$3:$AL$24,21,TRUE)</f>
        <v>35498.717559999997</v>
      </c>
      <c r="CY23" s="32">
        <f>HLOOKUP(CY$2,PLANEL_Pot_anual!$C$3:$AL$24,21,TRUE)</f>
        <v>36249.355499999998</v>
      </c>
      <c r="CZ23" s="32">
        <f>HLOOKUP(CZ$2,PLANEL_Pot_anual!$C$3:$AL$24,21,TRUE)</f>
        <v>36249.355499999998</v>
      </c>
      <c r="DA23" s="32">
        <f>HLOOKUP(DA$2,PLANEL_Pot_anual!$C$3:$AL$24,21,TRUE)</f>
        <v>36249.355499999998</v>
      </c>
      <c r="DB23" s="32">
        <f>HLOOKUP(DB$2,PLANEL_Pot_anual!$C$3:$AL$24,21,TRUE)</f>
        <v>36249.355499999998</v>
      </c>
      <c r="DC23" s="32">
        <f>HLOOKUP(DC$2,PLANEL_Pot_anual!$C$3:$AL$24,21,TRUE)</f>
        <v>38074.320780000002</v>
      </c>
      <c r="DD23" s="32">
        <f>HLOOKUP(DD$2,PLANEL_Pot_anual!$C$3:$AL$24,21,TRUE)</f>
        <v>38074.320780000002</v>
      </c>
      <c r="DE23" s="32">
        <f>HLOOKUP(DE$2,PLANEL_Pot_anual!$C$3:$AL$24,21,TRUE)</f>
        <v>38074.320780000002</v>
      </c>
      <c r="DF23" s="32">
        <f>HLOOKUP(DF$2,PLANEL_Pot_anual!$C$3:$AL$24,21,TRUE)</f>
        <v>38074.320780000002</v>
      </c>
      <c r="DG23" s="32">
        <f>HLOOKUP(DG$2,PLANEL_Pot_anual!$C$3:$AL$24,21,TRUE)</f>
        <v>40156.036919999999</v>
      </c>
      <c r="DH23" s="32">
        <f>HLOOKUP(DH$2,PLANEL_Pot_anual!$C$3:$AL$24,21,TRUE)</f>
        <v>40156.036919999999</v>
      </c>
      <c r="DI23" s="32">
        <f>HLOOKUP(DI$2,PLANEL_Pot_anual!$C$3:$AL$24,21,TRUE)</f>
        <v>40156.036919999999</v>
      </c>
      <c r="DJ23" s="32">
        <f>HLOOKUP(DJ$2,PLANEL_Pot_anual!$C$3:$AL$24,21,TRUE)</f>
        <v>40156.036919999999</v>
      </c>
      <c r="DK23" s="32">
        <f>HLOOKUP(DK$2,PLANEL_Pot_anual!$C$3:$AL$24,21,TRUE)</f>
        <v>42308.312299999998</v>
      </c>
      <c r="DL23" s="32">
        <f>HLOOKUP(DL$2,PLANEL_Pot_anual!$C$3:$AL$24,21,TRUE)</f>
        <v>42308.312299999998</v>
      </c>
      <c r="DM23" s="32">
        <f>HLOOKUP(DM$2,PLANEL_Pot_anual!$C$3:$AL$24,21,TRUE)</f>
        <v>42308.312299999998</v>
      </c>
      <c r="DN23" s="32">
        <f>HLOOKUP(DN$2,PLANEL_Pot_anual!$C$3:$AL$24,21,TRUE)</f>
        <v>42308.312299999998</v>
      </c>
      <c r="DO23" s="32">
        <f>HLOOKUP(DO$2,PLANEL_Pot_anual!$C$3:$AL$24,21,TRUE)</f>
        <v>44557.939019999998</v>
      </c>
      <c r="DP23" s="32">
        <f>HLOOKUP(DP$2,PLANEL_Pot_anual!$C$3:$AL$24,21,TRUE)</f>
        <v>44557.939019999998</v>
      </c>
      <c r="DQ23" s="32">
        <f>HLOOKUP(DQ$2,PLANEL_Pot_anual!$C$3:$AL$24,21,TRUE)</f>
        <v>44557.939019999998</v>
      </c>
      <c r="DR23" s="32">
        <f>HLOOKUP(DR$2,PLANEL_Pot_anual!$C$3:$AL$24,21,TRUE)</f>
        <v>44557.939019999998</v>
      </c>
      <c r="DS23" s="32">
        <f>HLOOKUP(DS$2,PLANEL_Pot_anual!$C$3:$AL$24,21,TRUE)</f>
        <v>47278.912509999995</v>
      </c>
      <c r="DT23" s="32">
        <f>HLOOKUP(DT$2,PLANEL_Pot_anual!$C$3:$AL$24,21,TRUE)</f>
        <v>47278.912509999995</v>
      </c>
      <c r="DU23" s="32">
        <f>HLOOKUP(DU$2,PLANEL_Pot_anual!$C$3:$AL$24,21,TRUE)</f>
        <v>47278.912509999995</v>
      </c>
      <c r="DV23" s="32">
        <f>HLOOKUP(DV$2,PLANEL_Pot_anual!$C$3:$AL$24,21,TRUE)</f>
        <v>47278.912509999995</v>
      </c>
      <c r="DW23" s="32">
        <f>HLOOKUP(DW$2,PLANEL_Pot_anual!$C$3:$AL$24,21,TRUE)</f>
        <v>50176.851040000001</v>
      </c>
      <c r="DX23" s="32">
        <f>HLOOKUP(DX$2,PLANEL_Pot_anual!$C$3:$AL$24,21,TRUE)</f>
        <v>50176.851040000001</v>
      </c>
      <c r="DY23" s="32">
        <f>HLOOKUP(DY$2,PLANEL_Pot_anual!$C$3:$AL$24,21,TRUE)</f>
        <v>50176.851040000001</v>
      </c>
      <c r="DZ23" s="32">
        <f>HLOOKUP(DZ$2,PLANEL_Pot_anual!$C$3:$AL$24,21,TRUE)</f>
        <v>50176.851040000001</v>
      </c>
      <c r="EA23" s="32">
        <f>HLOOKUP(EA$2,PLANEL_Pot_anual!$C$3:$AL$24,21,TRUE)</f>
        <v>53710.766309999999</v>
      </c>
      <c r="EB23" s="32">
        <f>HLOOKUP(EB$2,PLANEL_Pot_anual!$C$3:$AL$24,21,TRUE)</f>
        <v>53710.766309999999</v>
      </c>
      <c r="EC23" s="32">
        <f>HLOOKUP(EC$2,PLANEL_Pot_anual!$C$3:$AL$24,21,TRUE)</f>
        <v>53710.766309999999</v>
      </c>
      <c r="ED23" s="32">
        <f>HLOOKUP(ED$2,PLANEL_Pot_anual!$C$3:$AL$24,21,TRUE)</f>
        <v>53710.766309999999</v>
      </c>
      <c r="EE23" s="32">
        <f>HLOOKUP(EE$2,PLANEL_Pot_anual!$C$3:$AL$24,21,TRUE)</f>
        <v>57648.49469</v>
      </c>
      <c r="EF23" s="32">
        <f>HLOOKUP(EF$2,PLANEL_Pot_anual!$C$3:$AL$24,21,TRUE)</f>
        <v>57648.49469</v>
      </c>
      <c r="EG23" s="32">
        <f>HLOOKUP(EG$2,PLANEL_Pot_anual!$C$3:$AL$24,21,TRUE)</f>
        <v>57648.49469</v>
      </c>
      <c r="EH23" s="32">
        <f>HLOOKUP(EH$2,PLANEL_Pot_anual!$C$3:$AL$24,21,TRUE)</f>
        <v>57648.49469</v>
      </c>
      <c r="EI23" s="32">
        <f>HLOOKUP(EI$2,PLANEL_Pot_anual!$C$3:$AL$24,21,TRUE)</f>
        <v>61144.943099999997</v>
      </c>
      <c r="EJ23" s="32">
        <f>HLOOKUP(EJ$2,PLANEL_Pot_anual!$C$3:$AL$24,21,TRUE)</f>
        <v>61144.943099999997</v>
      </c>
      <c r="EK23" s="32">
        <f>HLOOKUP(EK$2,PLANEL_Pot_anual!$C$3:$AL$24,21,TRUE)</f>
        <v>61144.943099999997</v>
      </c>
      <c r="EL23" s="32">
        <f>HLOOKUP(EL$2,PLANEL_Pot_anual!$C$3:$AL$24,21,TRUE)</f>
        <v>61144.943099999997</v>
      </c>
      <c r="EM23" s="32">
        <f>HLOOKUP(EM$2,PLANEL_Pot_anual!$C$3:$AL$24,21,TRUE)</f>
        <v>64114.300319999995</v>
      </c>
      <c r="EN23" s="32">
        <f>HLOOKUP(EN$2,PLANEL_Pot_anual!$C$3:$AL$24,21,TRUE)</f>
        <v>64114.300319999995</v>
      </c>
      <c r="EO23" s="32">
        <f>HLOOKUP(EO$2,PLANEL_Pot_anual!$C$3:$AL$24,21,TRUE)</f>
        <v>64114.300319999995</v>
      </c>
      <c r="EP23" s="32">
        <f>HLOOKUP(EP$2,PLANEL_Pot_anual!$C$3:$AL$24,21,TRUE)</f>
        <v>64114.300319999995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180064.50180099998</v>
      </c>
      <c r="AF24" s="28">
        <f t="shared" si="0"/>
        <v>180064.50180099998</v>
      </c>
      <c r="AG24" s="28">
        <f t="shared" si="0"/>
        <v>180064.50180099998</v>
      </c>
      <c r="AH24" s="28">
        <f t="shared" si="0"/>
        <v>180064.50180099998</v>
      </c>
      <c r="AI24" s="28">
        <f t="shared" ref="AI24:BN24" si="1">SUM(AI4:AI23)</f>
        <v>186920.49798199997</v>
      </c>
      <c r="AJ24" s="28">
        <f t="shared" si="1"/>
        <v>186920.49798199997</v>
      </c>
      <c r="AK24" s="28">
        <f t="shared" si="1"/>
        <v>186920.49798199997</v>
      </c>
      <c r="AL24" s="28">
        <f t="shared" si="1"/>
        <v>186920.49798199997</v>
      </c>
      <c r="AM24" s="28">
        <f t="shared" si="1"/>
        <v>193147.89961700002</v>
      </c>
      <c r="AN24" s="28">
        <f t="shared" si="1"/>
        <v>193147.89961700002</v>
      </c>
      <c r="AO24" s="28">
        <f t="shared" si="1"/>
        <v>193147.89961700002</v>
      </c>
      <c r="AP24" s="28">
        <f t="shared" si="1"/>
        <v>193147.89961700002</v>
      </c>
      <c r="AQ24" s="28">
        <f t="shared" si="1"/>
        <v>204178.13275999998</v>
      </c>
      <c r="AR24" s="28">
        <f t="shared" si="1"/>
        <v>204178.13275999998</v>
      </c>
      <c r="AS24" s="28">
        <f t="shared" si="1"/>
        <v>204178.13275999998</v>
      </c>
      <c r="AT24" s="28">
        <f t="shared" si="1"/>
        <v>204178.13275999998</v>
      </c>
      <c r="AU24" s="28">
        <f t="shared" si="1"/>
        <v>210321.81263699997</v>
      </c>
      <c r="AV24" s="28">
        <f t="shared" si="1"/>
        <v>210321.81263699997</v>
      </c>
      <c r="AW24" s="28">
        <f t="shared" si="1"/>
        <v>210321.81263699997</v>
      </c>
      <c r="AX24" s="28">
        <f t="shared" si="1"/>
        <v>210321.81263699997</v>
      </c>
      <c r="AY24" s="28">
        <f t="shared" si="1"/>
        <v>216863.57098499994</v>
      </c>
      <c r="AZ24" s="28">
        <f t="shared" si="1"/>
        <v>216863.57098499994</v>
      </c>
      <c r="BA24" s="28">
        <f t="shared" si="1"/>
        <v>216863.57098499994</v>
      </c>
      <c r="BB24" s="28">
        <f t="shared" si="1"/>
        <v>216863.57098499994</v>
      </c>
      <c r="BC24" s="28">
        <f t="shared" si="1"/>
        <v>223955.70090499998</v>
      </c>
      <c r="BD24" s="28">
        <f t="shared" si="1"/>
        <v>223955.70090499998</v>
      </c>
      <c r="BE24" s="28">
        <f t="shared" si="1"/>
        <v>223955.70090499998</v>
      </c>
      <c r="BF24" s="28">
        <f t="shared" si="1"/>
        <v>223955.70090499998</v>
      </c>
      <c r="BG24" s="28">
        <f t="shared" si="1"/>
        <v>232108.44863500001</v>
      </c>
      <c r="BH24" s="28">
        <f t="shared" si="1"/>
        <v>232108.44863500001</v>
      </c>
      <c r="BI24" s="28">
        <f t="shared" si="1"/>
        <v>232108.44863500001</v>
      </c>
      <c r="BJ24" s="28">
        <f t="shared" si="1"/>
        <v>232108.44863500001</v>
      </c>
      <c r="BK24" s="28">
        <f t="shared" si="1"/>
        <v>241644.45559500001</v>
      </c>
      <c r="BL24" s="28">
        <f t="shared" si="1"/>
        <v>241644.45559500001</v>
      </c>
      <c r="BM24" s="28">
        <f t="shared" si="1"/>
        <v>241644.45559500001</v>
      </c>
      <c r="BN24" s="28">
        <f t="shared" si="1"/>
        <v>241644.45559500001</v>
      </c>
      <c r="BO24" s="28">
        <f t="shared" ref="BO24:CT24" si="2">SUM(BO4:BO23)</f>
        <v>252802.60083099999</v>
      </c>
      <c r="BP24" s="28">
        <f t="shared" si="2"/>
        <v>252802.60083099999</v>
      </c>
      <c r="BQ24" s="28">
        <f t="shared" si="2"/>
        <v>252802.60083099999</v>
      </c>
      <c r="BR24" s="28">
        <f t="shared" si="2"/>
        <v>252802.60083099999</v>
      </c>
      <c r="BS24" s="28">
        <f t="shared" si="2"/>
        <v>262650.11385199998</v>
      </c>
      <c r="BT24" s="28">
        <f t="shared" si="2"/>
        <v>262650.11385199998</v>
      </c>
      <c r="BU24" s="28">
        <f t="shared" si="2"/>
        <v>262650.11385199998</v>
      </c>
      <c r="BV24" s="28">
        <f t="shared" si="2"/>
        <v>262650.11385199998</v>
      </c>
      <c r="BW24" s="28">
        <f t="shared" si="2"/>
        <v>273942.95034299995</v>
      </c>
      <c r="BX24" s="28">
        <f t="shared" si="2"/>
        <v>273942.95034299995</v>
      </c>
      <c r="BY24" s="28">
        <f t="shared" si="2"/>
        <v>273942.95034299995</v>
      </c>
      <c r="BZ24" s="28">
        <f t="shared" si="2"/>
        <v>273942.95034299995</v>
      </c>
      <c r="CA24" s="28">
        <f t="shared" si="2"/>
        <v>285988.65151</v>
      </c>
      <c r="CB24" s="28">
        <f t="shared" si="2"/>
        <v>285988.65151</v>
      </c>
      <c r="CC24" s="28">
        <f t="shared" si="2"/>
        <v>285988.65151</v>
      </c>
      <c r="CD24" s="28">
        <f t="shared" si="2"/>
        <v>285988.65151</v>
      </c>
      <c r="CE24" s="28">
        <f t="shared" si="2"/>
        <v>296390.41956700006</v>
      </c>
      <c r="CF24" s="28">
        <f t="shared" si="2"/>
        <v>296390.41956700006</v>
      </c>
      <c r="CG24" s="28">
        <f t="shared" si="2"/>
        <v>296390.41956700006</v>
      </c>
      <c r="CH24" s="28">
        <f t="shared" si="2"/>
        <v>296390.41956700006</v>
      </c>
      <c r="CI24" s="28">
        <f t="shared" si="2"/>
        <v>307039.36218349996</v>
      </c>
      <c r="CJ24" s="28">
        <f t="shared" si="2"/>
        <v>307039.36218349996</v>
      </c>
      <c r="CK24" s="28">
        <f t="shared" si="2"/>
        <v>307039.36218349996</v>
      </c>
      <c r="CL24" s="28">
        <f t="shared" si="2"/>
        <v>307039.36218349996</v>
      </c>
      <c r="CM24" s="28">
        <f t="shared" si="2"/>
        <v>317400.18707350001</v>
      </c>
      <c r="CN24" s="28">
        <f t="shared" si="2"/>
        <v>317400.18707350001</v>
      </c>
      <c r="CO24" s="28">
        <f t="shared" si="2"/>
        <v>317400.18707350001</v>
      </c>
      <c r="CP24" s="28">
        <f t="shared" si="2"/>
        <v>317400.18707350001</v>
      </c>
      <c r="CQ24" s="28">
        <f t="shared" si="2"/>
        <v>327138.0316935</v>
      </c>
      <c r="CR24" s="28">
        <f t="shared" si="2"/>
        <v>327138.0316935</v>
      </c>
      <c r="CS24" s="28">
        <f t="shared" si="2"/>
        <v>327138.0316935</v>
      </c>
      <c r="CT24" s="28">
        <f t="shared" si="2"/>
        <v>327138.0316935</v>
      </c>
      <c r="CU24" s="28">
        <f t="shared" ref="CU24:DZ24" si="3">SUM(CU4:CU23)</f>
        <v>333231.57953349996</v>
      </c>
      <c r="CV24" s="28">
        <f t="shared" si="3"/>
        <v>333231.57953349996</v>
      </c>
      <c r="CW24" s="28">
        <f t="shared" si="3"/>
        <v>333231.57953349996</v>
      </c>
      <c r="CX24" s="28">
        <f t="shared" si="3"/>
        <v>333231.57953349996</v>
      </c>
      <c r="CY24" s="28">
        <f t="shared" si="3"/>
        <v>351209.58713149995</v>
      </c>
      <c r="CZ24" s="28">
        <f t="shared" si="3"/>
        <v>351209.58713149995</v>
      </c>
      <c r="DA24" s="28">
        <f t="shared" si="3"/>
        <v>351209.58713149995</v>
      </c>
      <c r="DB24" s="28">
        <f t="shared" si="3"/>
        <v>351209.58713149995</v>
      </c>
      <c r="DC24" s="28">
        <f t="shared" si="3"/>
        <v>362665.90226850001</v>
      </c>
      <c r="DD24" s="28">
        <f t="shared" si="3"/>
        <v>362665.90226850001</v>
      </c>
      <c r="DE24" s="28">
        <f t="shared" si="3"/>
        <v>362665.90226850001</v>
      </c>
      <c r="DF24" s="28">
        <f t="shared" si="3"/>
        <v>362665.90226850001</v>
      </c>
      <c r="DG24" s="28">
        <f t="shared" si="3"/>
        <v>373314.91472349991</v>
      </c>
      <c r="DH24" s="28">
        <f t="shared" si="3"/>
        <v>373314.91472349991</v>
      </c>
      <c r="DI24" s="28">
        <f t="shared" si="3"/>
        <v>373314.91472349991</v>
      </c>
      <c r="DJ24" s="28">
        <f t="shared" si="3"/>
        <v>373314.91472349991</v>
      </c>
      <c r="DK24" s="28">
        <f t="shared" si="3"/>
        <v>383954.58218349994</v>
      </c>
      <c r="DL24" s="28">
        <f t="shared" si="3"/>
        <v>383954.58218349994</v>
      </c>
      <c r="DM24" s="28">
        <f t="shared" si="3"/>
        <v>383954.58218349994</v>
      </c>
      <c r="DN24" s="28">
        <f t="shared" si="3"/>
        <v>383954.58218349994</v>
      </c>
      <c r="DO24" s="28">
        <f t="shared" si="3"/>
        <v>394831.24692349997</v>
      </c>
      <c r="DP24" s="28">
        <f t="shared" si="3"/>
        <v>394831.24692349997</v>
      </c>
      <c r="DQ24" s="28">
        <f t="shared" si="3"/>
        <v>394831.24692349997</v>
      </c>
      <c r="DR24" s="28">
        <f t="shared" si="3"/>
        <v>394831.24692349997</v>
      </c>
      <c r="DS24" s="28">
        <f t="shared" si="3"/>
        <v>406439.37972349994</v>
      </c>
      <c r="DT24" s="28">
        <f t="shared" si="3"/>
        <v>406439.37972349994</v>
      </c>
      <c r="DU24" s="28">
        <f t="shared" si="3"/>
        <v>406439.37972349994</v>
      </c>
      <c r="DV24" s="28">
        <f t="shared" si="3"/>
        <v>406439.37972349994</v>
      </c>
      <c r="DW24" s="28">
        <f t="shared" si="3"/>
        <v>418588.72989249998</v>
      </c>
      <c r="DX24" s="28">
        <f t="shared" si="3"/>
        <v>418588.72989249998</v>
      </c>
      <c r="DY24" s="28">
        <f t="shared" si="3"/>
        <v>418588.72989249998</v>
      </c>
      <c r="DZ24" s="28">
        <f t="shared" si="3"/>
        <v>418588.72989249998</v>
      </c>
      <c r="EA24" s="28">
        <f t="shared" ref="EA24:EP24" si="4">SUM(EA4:EA23)</f>
        <v>431341.57507249998</v>
      </c>
      <c r="EB24" s="28">
        <f t="shared" si="4"/>
        <v>431341.57507249998</v>
      </c>
      <c r="EC24" s="28">
        <f t="shared" si="4"/>
        <v>431341.57507249998</v>
      </c>
      <c r="ED24" s="28">
        <f t="shared" si="4"/>
        <v>431341.57507249998</v>
      </c>
      <c r="EE24" s="28">
        <f t="shared" si="4"/>
        <v>444897.90307250002</v>
      </c>
      <c r="EF24" s="28">
        <f t="shared" si="4"/>
        <v>444897.90307250002</v>
      </c>
      <c r="EG24" s="28">
        <f t="shared" si="4"/>
        <v>444897.90307250002</v>
      </c>
      <c r="EH24" s="28">
        <f t="shared" si="4"/>
        <v>444897.90307250002</v>
      </c>
      <c r="EI24" s="28">
        <f t="shared" si="4"/>
        <v>458151.10486049997</v>
      </c>
      <c r="EJ24" s="28">
        <f t="shared" si="4"/>
        <v>458151.10486049997</v>
      </c>
      <c r="EK24" s="28">
        <f t="shared" si="4"/>
        <v>458151.10486049997</v>
      </c>
      <c r="EL24" s="28">
        <f t="shared" si="4"/>
        <v>458151.10486049997</v>
      </c>
      <c r="EM24" s="28">
        <f t="shared" si="4"/>
        <v>470508.66381349991</v>
      </c>
      <c r="EN24" s="28">
        <f t="shared" si="4"/>
        <v>470508.66381349991</v>
      </c>
      <c r="EO24" s="28">
        <f t="shared" si="4"/>
        <v>470508.66381349991</v>
      </c>
      <c r="EP24" s="28">
        <f t="shared" si="4"/>
        <v>470508.66381349991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0.10778589234871153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9.0821572674608747E-2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4.2772447706341261E-2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2.6780449898907478E-2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2.6779929294955845E-2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2.4092615752821459E-2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2.409289665937964E-2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2.409289665937964E-2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2.409289665937964E-2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9101.5583019000005</v>
      </c>
      <c r="AJ31" s="1">
        <f>PLANEL_GerMed_Trim!AJ17</f>
        <v>10883.8855112</v>
      </c>
      <c r="AK31" s="1">
        <f>PLANEL_GerMed_Trim!AK17</f>
        <v>14380.5057332</v>
      </c>
      <c r="AL31" s="1">
        <f>PLANEL_GerMed_Trim!AL17</f>
        <v>11915.807054500001</v>
      </c>
      <c r="AM31" s="1">
        <f>PLANEL_GerMed_Trim!AM17</f>
        <v>9899.7398998999997</v>
      </c>
      <c r="AN31" s="1">
        <f>PLANEL_GerMed_Trim!AN17</f>
        <v>11853.3507142</v>
      </c>
      <c r="AO31" s="1">
        <f>PLANEL_GerMed_Trim!AO17</f>
        <v>15668.558441199999</v>
      </c>
      <c r="AP31" s="1">
        <f>PLANEL_GerMed_Trim!AP17</f>
        <v>12974.3397315</v>
      </c>
      <c r="AQ31" s="1">
        <f>PLANEL_GerMed_Trim!AQ17</f>
        <v>12956.603674</v>
      </c>
      <c r="AR31" s="1">
        <f>PLANEL_GerMed_Trim!AR17</f>
        <v>15566.5828912</v>
      </c>
      <c r="AS31" s="1">
        <f>PLANEL_GerMed_Trim!AS17</f>
        <v>20602.222432099999</v>
      </c>
      <c r="AT31" s="1">
        <f>PLANEL_GerMed_Trim!AT17</f>
        <v>17028.6440482</v>
      </c>
      <c r="AU31" s="1">
        <f>PLANEL_GerMed_Trim!AU17</f>
        <v>13710.891292</v>
      </c>
      <c r="AV31" s="1">
        <f>PLANEL_GerMed_Trim!AV17</f>
        <v>16482.734805200002</v>
      </c>
      <c r="AW31" s="1">
        <f>PLANEL_GerMed_Trim!AW17</f>
        <v>21819.441942099998</v>
      </c>
      <c r="AX31" s="1">
        <f>PLANEL_GerMed_Trim!AX17</f>
        <v>18028.965398199998</v>
      </c>
      <c r="AY31" s="1">
        <f>PLANEL_GerMed_Trim!AY17</f>
        <v>14758.451769799998</v>
      </c>
      <c r="AZ31" s="1">
        <f>PLANEL_GerMed_Trim!AZ17</f>
        <v>17767.981042200001</v>
      </c>
      <c r="BA31" s="1">
        <f>PLANEL_GerMed_Trim!BA17</f>
        <v>23533.0893407</v>
      </c>
      <c r="BB31" s="1">
        <f>PLANEL_GerMed_Trim!BB17</f>
        <v>19429.877110400001</v>
      </c>
      <c r="BC31" s="1">
        <f>PLANEL_GerMed_Trim!BC17</f>
        <v>15824.036592799999</v>
      </c>
      <c r="BD31" s="1">
        <f>PLANEL_GerMed_Trim!BD17</f>
        <v>19062.4022639</v>
      </c>
      <c r="BE31" s="1">
        <f>PLANEL_GerMed_Trim!BE17</f>
        <v>25252.965486200002</v>
      </c>
      <c r="BF31" s="1">
        <f>PLANEL_GerMed_Trim!BF17</f>
        <v>20843.188560300001</v>
      </c>
      <c r="BG31" s="1">
        <f>PLANEL_GerMed_Trim!BG17</f>
        <v>17356.263818799998</v>
      </c>
      <c r="BH31" s="1">
        <f>PLANEL_GerMed_Trim!BH17</f>
        <v>20923.433616900002</v>
      </c>
      <c r="BI31" s="1">
        <f>PLANEL_GerMed_Trim!BI17</f>
        <v>27725.572520199999</v>
      </c>
      <c r="BJ31" s="1">
        <f>PLANEL_GerMed_Trim!BJ17</f>
        <v>22875.198061300001</v>
      </c>
      <c r="BK31" s="1">
        <f>PLANEL_GerMed_Trim!BK17</f>
        <v>18047.129026999999</v>
      </c>
      <c r="BL31" s="1">
        <f>PLANEL_GerMed_Trim!BL17</f>
        <v>21762.553163</v>
      </c>
      <c r="BM31" s="1">
        <f>PLANEL_GerMed_Trim!BM17</f>
        <v>28840.445131200002</v>
      </c>
      <c r="BN31" s="1">
        <f>PLANEL_GerMed_Trim!BN17</f>
        <v>23791.409861300002</v>
      </c>
      <c r="BO31" s="1">
        <f>PLANEL_GerMed_Trim!BO17</f>
        <v>19543.996296199999</v>
      </c>
      <c r="BP31" s="1">
        <f>PLANEL_GerMed_Trim!BP17</f>
        <v>23583.592573099999</v>
      </c>
      <c r="BQ31" s="1">
        <f>PLANEL_GerMed_Trim!BQ17</f>
        <v>31261.303641299997</v>
      </c>
      <c r="BR31" s="1">
        <f>PLANEL_GerMed_Trim!BR17</f>
        <v>25779.199617600003</v>
      </c>
      <c r="BS31" s="1">
        <f>PLANEL_GerMed_Trim!BS17</f>
        <v>20237.434449</v>
      </c>
      <c r="BT31" s="1">
        <f>PLANEL_GerMed_Trim!BT17</f>
        <v>24449.2614111</v>
      </c>
      <c r="BU31" s="1">
        <f>PLANEL_GerMed_Trim!BU17</f>
        <v>32422.430595899998</v>
      </c>
      <c r="BV31" s="1">
        <f>PLANEL_GerMed_Trim!BV17</f>
        <v>26720.012740800001</v>
      </c>
      <c r="BW31" s="1">
        <f>PLANEL_GerMed_Trim!BW17</f>
        <v>21604.346403299998</v>
      </c>
      <c r="BX31" s="1">
        <f>PLANEL_GerMed_Trim!BX17</f>
        <v>26125.477588100002</v>
      </c>
      <c r="BY31" s="1">
        <f>PLANEL_GerMed_Trim!BY17</f>
        <v>34656.976818700001</v>
      </c>
      <c r="BZ31" s="1">
        <f>PLANEL_GerMed_Trim!BZ17</f>
        <v>28547.235526</v>
      </c>
      <c r="CA31" s="1">
        <f>PLANEL_GerMed_Trim!CA17</f>
        <v>23918.404184200001</v>
      </c>
      <c r="CB31" s="1">
        <f>PLANEL_GerMed_Trim!CB17</f>
        <v>28955.980295099998</v>
      </c>
      <c r="CC31" s="1">
        <f>PLANEL_GerMed_Trim!CC17</f>
        <v>38426.957141799998</v>
      </c>
      <c r="CD31" s="1">
        <f>PLANEL_GerMed_Trim!CD17</f>
        <v>31634.063704699998</v>
      </c>
      <c r="CE31" s="1">
        <f>PLANEL_GerMed_Trim!CE17</f>
        <v>26304.986715699997</v>
      </c>
      <c r="CF31" s="1">
        <f>PLANEL_GerMed_Trim!CF17</f>
        <v>31900.7084636</v>
      </c>
      <c r="CG31" s="1">
        <f>PLANEL_GerMed_Trim!CG17</f>
        <v>42360.952141100002</v>
      </c>
      <c r="CH31" s="1">
        <f>PLANEL_GerMed_Trim!CH17</f>
        <v>34840.7162675</v>
      </c>
      <c r="CI31" s="1">
        <f>PLANEL_GerMed_Trim!CI17</f>
        <v>28617.327978199999</v>
      </c>
      <c r="CJ31" s="1">
        <f>PLANEL_GerMed_Trim!CJ17</f>
        <v>34712.753664600001</v>
      </c>
      <c r="CK31" s="1">
        <f>PLANEL_GerMed_Trim!CK17</f>
        <v>46098.734559299999</v>
      </c>
      <c r="CL31" s="1">
        <f>PLANEL_GerMed_Trim!CL17</f>
        <v>37910.457642599999</v>
      </c>
      <c r="CM31" s="1">
        <f>PLANEL_GerMed_Trim!CM17</f>
        <v>30855.941356299998</v>
      </c>
      <c r="CN31" s="1">
        <f>PLANEL_GerMed_Trim!CN17</f>
        <v>37453.145156999999</v>
      </c>
      <c r="CO31" s="1">
        <f>PLANEL_GerMed_Trim!CO17</f>
        <v>49749.705070399999</v>
      </c>
      <c r="CP31" s="1">
        <f>PLANEL_GerMed_Trim!CP17</f>
        <v>40898.610608100003</v>
      </c>
      <c r="CQ31" s="1">
        <f>PLANEL_GerMed_Trim!CQ17</f>
        <v>33032.109929300001</v>
      </c>
      <c r="CR31" s="1">
        <f>PLANEL_GerMed_Trim!CR17</f>
        <v>40096.302693999998</v>
      </c>
      <c r="CS31" s="1">
        <f>PLANEL_GerMed_Trim!CS17</f>
        <v>53261.462086400003</v>
      </c>
      <c r="CT31" s="1">
        <f>PLANEL_GerMed_Trim!CT17</f>
        <v>43784.602403099998</v>
      </c>
      <c r="CU31" s="1">
        <f>PLANEL_GerMed_Trim!CU17</f>
        <v>33347.616383300003</v>
      </c>
      <c r="CV31" s="1">
        <f>PLANEL_GerMed_Trim!CV17</f>
        <v>40502.298293899999</v>
      </c>
      <c r="CW31" s="1">
        <f>PLANEL_GerMed_Trim!CW17</f>
        <v>53811.556943600001</v>
      </c>
      <c r="CX31" s="1">
        <f>PLANEL_GerMed_Trim!CX17</f>
        <v>44223.630747299998</v>
      </c>
      <c r="CY31" s="1">
        <f>PLANEL_GerMed_Trim!CY17</f>
        <v>37540.805408100001</v>
      </c>
      <c r="CZ31" s="1">
        <f>PLANEL_GerMed_Trim!CZ17</f>
        <v>45596.772237099998</v>
      </c>
      <c r="DA31" s="1">
        <f>PLANEL_GerMed_Trim!DA17</f>
        <v>60580.870533200003</v>
      </c>
      <c r="DB31" s="1">
        <f>PLANEL_GerMed_Trim!DB17</f>
        <v>49785.874986299998</v>
      </c>
      <c r="DC31" s="1">
        <f>PLANEL_GerMed_Trim!DC17</f>
        <v>39159.277507999999</v>
      </c>
      <c r="DD31" s="1">
        <f>PLANEL_GerMed_Trim!DD17</f>
        <v>47562.555947000001</v>
      </c>
      <c r="DE31" s="1">
        <f>PLANEL_GerMed_Trim!DE17</f>
        <v>63192.653839999999</v>
      </c>
      <c r="DF31" s="1">
        <f>PLANEL_GerMed_Trim!DF17</f>
        <v>51932.260733000003</v>
      </c>
      <c r="DG31" s="1">
        <f>PLANEL_GerMed_Trim!DG17</f>
        <v>40393.779974999998</v>
      </c>
      <c r="DH31" s="1">
        <f>PLANEL_GerMed_Trim!DH17</f>
        <v>49061.973106000005</v>
      </c>
      <c r="DI31" s="1">
        <f>PLANEL_GerMed_Trim!DI17</f>
        <v>65184.812319999997</v>
      </c>
      <c r="DJ31" s="1">
        <f>PLANEL_GerMed_Trim!DJ17</f>
        <v>53569.433532000003</v>
      </c>
      <c r="DK31" s="1">
        <f>PLANEL_GerMed_Trim!DK17</f>
        <v>41604.696924999997</v>
      </c>
      <c r="DL31" s="1">
        <f>PLANEL_GerMed_Trim!DL17</f>
        <v>50532.743480000005</v>
      </c>
      <c r="DM31" s="1">
        <f>PLANEL_GerMed_Trim!DM17</f>
        <v>67138.910059999995</v>
      </c>
      <c r="DN31" s="1">
        <f>PLANEL_GerMed_Trim!DN17</f>
        <v>55175.327690000006</v>
      </c>
      <c r="DO31" s="1">
        <f>PLANEL_GerMed_Trim!DO17</f>
        <v>42841.551693000001</v>
      </c>
      <c r="DP31" s="1">
        <f>PLANEL_GerMed_Trim!DP17</f>
        <v>52035.017720000003</v>
      </c>
      <c r="DQ31" s="1">
        <f>PLANEL_GerMed_Trim!DQ17</f>
        <v>69134.864539999995</v>
      </c>
      <c r="DR31" s="1">
        <f>PLANEL_GerMed_Trim!DR17</f>
        <v>56815.620060000001</v>
      </c>
      <c r="DS31" s="1">
        <f>PLANEL_GerMed_Trim!DS17</f>
        <v>44397.900699999998</v>
      </c>
      <c r="DT31" s="1">
        <f>PLANEL_GerMed_Trim!DT17</f>
        <v>53925.347200000004</v>
      </c>
      <c r="DU31" s="1">
        <f>PLANEL_GerMed_Trim!DU17</f>
        <v>71646.397689999998</v>
      </c>
      <c r="DV31" s="1">
        <f>PLANEL_GerMed_Trim!DV17</f>
        <v>58879.619380000004</v>
      </c>
      <c r="DW31" s="1">
        <f>PLANEL_GerMed_Trim!DW17</f>
        <v>45893.471079999996</v>
      </c>
      <c r="DX31" s="1">
        <f>PLANEL_GerMed_Trim!DX17</f>
        <v>55741.855439999999</v>
      </c>
      <c r="DY31" s="1">
        <f>PLANEL_GerMed_Trim!DY17</f>
        <v>74059.850330000001</v>
      </c>
      <c r="DZ31" s="1">
        <f>PLANEL_GerMed_Trim!DZ17</f>
        <v>60863.015299999999</v>
      </c>
      <c r="EA31" s="1">
        <f>PLANEL_GerMed_Trim!EA17</f>
        <v>47590.267939999998</v>
      </c>
      <c r="EB31" s="1">
        <f>PLANEL_GerMed_Trim!EB17</f>
        <v>57802.771789999999</v>
      </c>
      <c r="EC31" s="1">
        <f>PLANEL_GerMed_Trim!EC17</f>
        <v>76798.028949999993</v>
      </c>
      <c r="ED31" s="1">
        <f>PLANEL_GerMed_Trim!ED17</f>
        <v>63113.273789999999</v>
      </c>
      <c r="EE31" s="1">
        <f>PLANEL_GerMed_Trim!EE17</f>
        <v>49051.89284</v>
      </c>
      <c r="EF31" s="1">
        <f>PLANEL_GerMed_Trim!EF17</f>
        <v>59578.0501</v>
      </c>
      <c r="EG31" s="1">
        <f>PLANEL_GerMed_Trim!EG17</f>
        <v>79156.702609999993</v>
      </c>
      <c r="EH31" s="1">
        <f>PLANEL_GerMed_Trim!EH17</f>
        <v>65051.651880000005</v>
      </c>
      <c r="EI31" s="1">
        <f>PLANEL_GerMed_Trim!EI17</f>
        <v>50648.004329999996</v>
      </c>
      <c r="EJ31" s="1">
        <f>PLANEL_GerMed_Trim!EJ17</f>
        <v>61516.674790000005</v>
      </c>
      <c r="EK31" s="1">
        <f>PLANEL_GerMed_Trim!EK17</f>
        <v>81732.401840000006</v>
      </c>
      <c r="EL31" s="1">
        <f>PLANEL_GerMed_Trim!EL17</f>
        <v>67168.383430000002</v>
      </c>
      <c r="EM31" s="1">
        <f>PLANEL_GerMed_Trim!EM17</f>
        <v>52115.912979999994</v>
      </c>
      <c r="EN31" s="1">
        <f>PLANEL_GerMed_Trim!EN17</f>
        <v>63299.585290000003</v>
      </c>
      <c r="EO31" s="1">
        <f>PLANEL_GerMed_Trim!EO17</f>
        <v>84101.215800000005</v>
      </c>
      <c r="EP31" s="1">
        <f>PLANEL_GerMed_Trim!EP17</f>
        <v>69115.094899999996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0.35460405172095893</v>
      </c>
      <c r="AJ32" s="33">
        <f t="shared" si="15"/>
        <v>0.42404495721714763</v>
      </c>
      <c r="AK32" s="33">
        <f t="shared" si="15"/>
        <v>0.56027610104136505</v>
      </c>
      <c r="AL32" s="33">
        <f t="shared" si="15"/>
        <v>0.46424945277434654</v>
      </c>
      <c r="AM32" s="33">
        <f t="shared" si="15"/>
        <v>0.35456783155399019</v>
      </c>
      <c r="AN32" s="33">
        <f t="shared" si="15"/>
        <v>0.42453810927146568</v>
      </c>
      <c r="AO32" s="33">
        <f t="shared" si="15"/>
        <v>0.56118310645003622</v>
      </c>
      <c r="AP32" s="33">
        <f t="shared" si="15"/>
        <v>0.46468731006652036</v>
      </c>
      <c r="AQ32" s="33">
        <f t="shared" si="15"/>
        <v>0.35446970701350328</v>
      </c>
      <c r="AR32" s="33">
        <f t="shared" si="15"/>
        <v>0.4258741114168525</v>
      </c>
      <c r="AS32" s="33">
        <f t="shared" si="15"/>
        <v>0.56364028205849648</v>
      </c>
      <c r="AT32" s="33">
        <f t="shared" si="15"/>
        <v>0.46587351272582345</v>
      </c>
      <c r="AU32" s="33">
        <f t="shared" si="15"/>
        <v>0.35445239807560536</v>
      </c>
      <c r="AV32" s="33">
        <f t="shared" si="15"/>
        <v>0.42610978047475767</v>
      </c>
      <c r="AW32" s="33">
        <f t="shared" si="15"/>
        <v>0.56407372477392326</v>
      </c>
      <c r="AX32" s="33">
        <f t="shared" si="15"/>
        <v>0.46608275743114985</v>
      </c>
      <c r="AY32" s="33">
        <f t="shared" si="15"/>
        <v>0.35441041163709491</v>
      </c>
      <c r="AZ32" s="33">
        <f t="shared" si="15"/>
        <v>0.42668144147829801</v>
      </c>
      <c r="BA32" s="33">
        <f t="shared" si="15"/>
        <v>0.56512512358490052</v>
      </c>
      <c r="BB32" s="33">
        <f t="shared" si="15"/>
        <v>0.46659032073039408</v>
      </c>
      <c r="BC32" s="33">
        <f t="shared" si="15"/>
        <v>0.35439296662057362</v>
      </c>
      <c r="BD32" s="33">
        <f t="shared" si="15"/>
        <v>0.42691896278172642</v>
      </c>
      <c r="BE32" s="33">
        <f t="shared" si="15"/>
        <v>0.56556197289719501</v>
      </c>
      <c r="BF32" s="33">
        <f t="shared" si="15"/>
        <v>0.46680120994397151</v>
      </c>
      <c r="BG32" s="33">
        <f t="shared" si="15"/>
        <v>0.35437197583241825</v>
      </c>
      <c r="BH32" s="33">
        <f t="shared" si="15"/>
        <v>0.42720475958586474</v>
      </c>
      <c r="BI32" s="33">
        <f t="shared" si="15"/>
        <v>0.56608761065419089</v>
      </c>
      <c r="BJ32" s="33">
        <f t="shared" si="15"/>
        <v>0.46705496178043532</v>
      </c>
      <c r="BK32" s="33">
        <f t="shared" si="15"/>
        <v>0.35436367787315198</v>
      </c>
      <c r="BL32" s="33">
        <f t="shared" si="15"/>
        <v>0.42731773941512241</v>
      </c>
      <c r="BM32" s="33">
        <f t="shared" si="15"/>
        <v>0.56629540315808113</v>
      </c>
      <c r="BN32" s="33">
        <f t="shared" si="15"/>
        <v>0.46715527370722815</v>
      </c>
      <c r="BO32" s="33">
        <f t="shared" si="15"/>
        <v>0.35434409685288992</v>
      </c>
      <c r="BP32" s="33">
        <f t="shared" ref="BP32:EA32" si="16">BP31/BP17</f>
        <v>0.42758434274194279</v>
      </c>
      <c r="BQ32" s="33">
        <f t="shared" si="16"/>
        <v>0.56678574009831306</v>
      </c>
      <c r="BR32" s="33">
        <f t="shared" si="16"/>
        <v>0.46739198409820248</v>
      </c>
      <c r="BS32" s="33">
        <f t="shared" si="16"/>
        <v>0.3543099578511264</v>
      </c>
      <c r="BT32" s="33">
        <f t="shared" si="16"/>
        <v>0.42804915820177303</v>
      </c>
      <c r="BU32" s="33">
        <f t="shared" si="16"/>
        <v>0.56764062889562761</v>
      </c>
      <c r="BV32" s="33">
        <f t="shared" si="16"/>
        <v>0.46780468205258169</v>
      </c>
      <c r="BW32" s="33">
        <f t="shared" si="16"/>
        <v>0.35428249854984001</v>
      </c>
      <c r="BX32" s="33">
        <f t="shared" si="16"/>
        <v>0.42842302668809834</v>
      </c>
      <c r="BY32" s="33">
        <f t="shared" si="16"/>
        <v>0.56832824795095116</v>
      </c>
      <c r="BZ32" s="33">
        <f t="shared" si="16"/>
        <v>0.46813663047437465</v>
      </c>
      <c r="CA32" s="33">
        <f t="shared" si="16"/>
        <v>0.35425034553284057</v>
      </c>
      <c r="CB32" s="33">
        <f t="shared" si="16"/>
        <v>0.42886080299442797</v>
      </c>
      <c r="CC32" s="33">
        <f t="shared" si="16"/>
        <v>0.56913340624332343</v>
      </c>
      <c r="CD32" s="33">
        <f t="shared" si="16"/>
        <v>0.46852532099112887</v>
      </c>
      <c r="CE32" s="33">
        <f t="shared" si="16"/>
        <v>0.35419994398297788</v>
      </c>
      <c r="CF32" s="33">
        <f t="shared" si="16"/>
        <v>0.42954703885406414</v>
      </c>
      <c r="CG32" s="33">
        <f t="shared" si="16"/>
        <v>0.57039553137230892</v>
      </c>
      <c r="CH32" s="33">
        <f t="shared" si="16"/>
        <v>0.46913461252234406</v>
      </c>
      <c r="CI32" s="33">
        <f t="shared" si="16"/>
        <v>0.35419342366313422</v>
      </c>
      <c r="CJ32" s="33">
        <f t="shared" si="16"/>
        <v>0.42963581626508751</v>
      </c>
      <c r="CK32" s="33">
        <f t="shared" si="16"/>
        <v>0.57055881082030768</v>
      </c>
      <c r="CL32" s="33">
        <f t="shared" si="16"/>
        <v>0.46921343583501507</v>
      </c>
      <c r="CM32" s="33">
        <f t="shared" si="16"/>
        <v>0.35417410379998848</v>
      </c>
      <c r="CN32" s="33">
        <f t="shared" si="16"/>
        <v>0.42989886347327377</v>
      </c>
      <c r="CO32" s="33">
        <f t="shared" si="16"/>
        <v>0.5710426074563788</v>
      </c>
      <c r="CP32" s="33">
        <f t="shared" si="16"/>
        <v>0.46944698888050634</v>
      </c>
      <c r="CQ32" s="33">
        <f t="shared" si="16"/>
        <v>0.35417286755197647</v>
      </c>
      <c r="CR32" s="33">
        <f t="shared" si="16"/>
        <v>0.4299156951754235</v>
      </c>
      <c r="CS32" s="33">
        <f t="shared" si="16"/>
        <v>0.57107356440524282</v>
      </c>
      <c r="CT32" s="33">
        <f t="shared" si="16"/>
        <v>0.46946193328007341</v>
      </c>
      <c r="CU32" s="33">
        <f t="shared" si="16"/>
        <v>0.35415638477910977</v>
      </c>
      <c r="CV32" s="33">
        <f t="shared" si="16"/>
        <v>0.43014011478781633</v>
      </c>
      <c r="CW32" s="33">
        <f t="shared" si="16"/>
        <v>0.57148631696580254</v>
      </c>
      <c r="CX32" s="33">
        <f t="shared" si="16"/>
        <v>0.46966118979086574</v>
      </c>
      <c r="CY32" s="33">
        <f t="shared" si="16"/>
        <v>0.35415533998816473</v>
      </c>
      <c r="CZ32" s="33">
        <f t="shared" si="16"/>
        <v>0.43015434001607245</v>
      </c>
      <c r="DA32" s="33">
        <f t="shared" si="16"/>
        <v>0.57151248001288713</v>
      </c>
      <c r="DB32" s="33">
        <f t="shared" si="16"/>
        <v>0.4696738200128488</v>
      </c>
      <c r="DC32" s="33">
        <f t="shared" si="16"/>
        <v>0.35415533998403187</v>
      </c>
      <c r="DD32" s="33">
        <f t="shared" si="16"/>
        <v>0.43015434001503444</v>
      </c>
      <c r="DE32" s="33">
        <f t="shared" si="16"/>
        <v>0.57151248004068356</v>
      </c>
      <c r="DF32" s="33">
        <f t="shared" si="16"/>
        <v>0.46967382001053554</v>
      </c>
      <c r="DG32" s="33">
        <f t="shared" si="16"/>
        <v>0.35415533999492899</v>
      </c>
      <c r="DH32" s="33">
        <f t="shared" si="16"/>
        <v>0.43015434002292807</v>
      </c>
      <c r="DI32" s="33">
        <f t="shared" si="16"/>
        <v>0.57151247999031152</v>
      </c>
      <c r="DJ32" s="33">
        <f t="shared" si="16"/>
        <v>0.46967382001890035</v>
      </c>
      <c r="DK32" s="33">
        <f t="shared" si="16"/>
        <v>0.35415534000284155</v>
      </c>
      <c r="DL32" s="33">
        <f t="shared" si="16"/>
        <v>0.43015434004235997</v>
      </c>
      <c r="DM32" s="33">
        <f t="shared" si="16"/>
        <v>0.57151248001116162</v>
      </c>
      <c r="DN32" s="33">
        <f t="shared" si="16"/>
        <v>0.46967382007482683</v>
      </c>
      <c r="DO32" s="33">
        <f t="shared" si="16"/>
        <v>0.35415533999347942</v>
      </c>
      <c r="DP32" s="33">
        <f t="shared" si="16"/>
        <v>0.43015433997934321</v>
      </c>
      <c r="DQ32" s="33">
        <f t="shared" si="16"/>
        <v>0.57151248003389732</v>
      </c>
      <c r="DR32" s="33">
        <f t="shared" si="16"/>
        <v>0.46967382002126146</v>
      </c>
      <c r="DS32" s="33">
        <f t="shared" si="16"/>
        <v>0.35415534001834864</v>
      </c>
      <c r="DT32" s="33">
        <f t="shared" si="16"/>
        <v>0.43015434000516845</v>
      </c>
      <c r="DU32" s="33">
        <f t="shared" si="16"/>
        <v>0.57151247998065313</v>
      </c>
      <c r="DV32" s="33">
        <f t="shared" si="16"/>
        <v>0.4696738199983147</v>
      </c>
      <c r="DW32" s="33">
        <f t="shared" si="16"/>
        <v>0.35415533998852994</v>
      </c>
      <c r="DX32" s="33">
        <f t="shared" si="16"/>
        <v>0.43015434004833375</v>
      </c>
      <c r="DY32" s="33">
        <f t="shared" si="16"/>
        <v>0.57151248000831745</v>
      </c>
      <c r="DZ32" s="33">
        <f t="shared" si="16"/>
        <v>0.46967382002386998</v>
      </c>
      <c r="EA32" s="33">
        <f t="shared" si="16"/>
        <v>0.35415534000291921</v>
      </c>
      <c r="EB32" s="33">
        <f t="shared" ref="EB32:EP32" si="17">EB31/EB17</f>
        <v>0.43015434000514258</v>
      </c>
      <c r="EC32" s="33">
        <f t="shared" si="17"/>
        <v>0.5715124800018363</v>
      </c>
      <c r="ED32" s="33">
        <f t="shared" si="17"/>
        <v>0.46967381999141522</v>
      </c>
      <c r="EE32" s="33">
        <f t="shared" si="17"/>
        <v>0.35415534000989929</v>
      </c>
      <c r="EF32" s="33">
        <f t="shared" si="17"/>
        <v>0.43015433999900898</v>
      </c>
      <c r="EG32" s="33">
        <f t="shared" si="17"/>
        <v>0.57151248002496102</v>
      </c>
      <c r="EH32" s="33">
        <f t="shared" si="17"/>
        <v>0.46967382002800212</v>
      </c>
      <c r="EI32" s="33">
        <f t="shared" si="17"/>
        <v>0.35415534000863713</v>
      </c>
      <c r="EJ32" s="33">
        <f t="shared" si="17"/>
        <v>0.43015434003089792</v>
      </c>
      <c r="EK32" s="33">
        <f t="shared" si="17"/>
        <v>0.57151248003314503</v>
      </c>
      <c r="EL32" s="33">
        <f t="shared" si="17"/>
        <v>0.46967382004806746</v>
      </c>
      <c r="EM32" s="33">
        <f t="shared" si="17"/>
        <v>0.35415534001596155</v>
      </c>
      <c r="EN32" s="33">
        <f t="shared" si="17"/>
        <v>0.43015433999692948</v>
      </c>
      <c r="EO32" s="33">
        <f t="shared" si="17"/>
        <v>0.57151248005258992</v>
      </c>
      <c r="EP32" s="33">
        <f t="shared" si="17"/>
        <v>0.46967382004683345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3250.0853069999998</v>
      </c>
      <c r="O5" s="41">
        <v>3250.0853069999998</v>
      </c>
      <c r="P5" s="41">
        <v>1229.0933199999999</v>
      </c>
      <c r="Q5" s="41">
        <v>1229.0933199999999</v>
      </c>
      <c r="R5" s="41">
        <v>1229.0933199999999</v>
      </c>
      <c r="S5" s="41">
        <v>1229.0933199999999</v>
      </c>
      <c r="T5" s="41">
        <v>1229.0933199999999</v>
      </c>
      <c r="U5" s="41">
        <v>1229.0933199999999</v>
      </c>
      <c r="V5" s="41">
        <v>1229.0933199999999</v>
      </c>
      <c r="W5" s="41">
        <v>305.17257590000003</v>
      </c>
      <c r="X5" s="41">
        <v>305.17257590000003</v>
      </c>
      <c r="Y5" s="41">
        <v>305.17257590000003</v>
      </c>
      <c r="Z5" s="41">
        <v>305.17257590000003</v>
      </c>
      <c r="AA5" s="41">
        <v>305.17257590000003</v>
      </c>
      <c r="AB5" s="41">
        <v>49.198105259999998</v>
      </c>
      <c r="AC5" s="41">
        <v>49.198105259999998</v>
      </c>
      <c r="AD5" s="41">
        <v>49.198105259999998</v>
      </c>
      <c r="AE5" s="41">
        <v>49.198105259999998</v>
      </c>
      <c r="AF5" s="41">
        <v>49.198105259999998</v>
      </c>
      <c r="AG5" s="41">
        <v>49.198105259999998</v>
      </c>
      <c r="AH5" s="41">
        <v>49.198105259999998</v>
      </c>
      <c r="AI5" s="41">
        <v>49.198105259999998</v>
      </c>
      <c r="AJ5" s="41">
        <v>49.198105259999998</v>
      </c>
      <c r="AK5" s="41">
        <v>49.198105259999998</v>
      </c>
      <c r="AL5" s="41">
        <v>49.198105259999998</v>
      </c>
      <c r="AM5" s="41">
        <v>49.198105259999998</v>
      </c>
      <c r="AN5" s="41">
        <v>49.198105259999998</v>
      </c>
      <c r="AO5" s="41">
        <v>49.198105259999998</v>
      </c>
      <c r="AP5" s="41">
        <v>49.198105259999998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4086.0510760000002</v>
      </c>
      <c r="O16" s="41">
        <v>4086.0510760000002</v>
      </c>
      <c r="P16" s="41">
        <v>1592.7622280000001</v>
      </c>
      <c r="Q16" s="41">
        <v>1592.7622280000001</v>
      </c>
      <c r="R16" s="41">
        <v>1592.7622280000001</v>
      </c>
      <c r="S16" s="41">
        <v>1592.7622280000001</v>
      </c>
      <c r="T16" s="41">
        <v>1592.7622280000001</v>
      </c>
      <c r="U16" s="41">
        <v>1592.7622280000001</v>
      </c>
      <c r="V16" s="41">
        <v>1592.7622280000001</v>
      </c>
      <c r="W16" s="41">
        <v>434.34114090000003</v>
      </c>
      <c r="X16" s="41">
        <v>434.34114090000003</v>
      </c>
      <c r="Y16" s="41">
        <v>434.34114090000003</v>
      </c>
      <c r="Z16" s="41">
        <v>434.34114090000003</v>
      </c>
      <c r="AA16" s="41">
        <v>434.34114090000003</v>
      </c>
      <c r="AB16" s="41">
        <v>49.198105259999998</v>
      </c>
      <c r="AC16" s="41">
        <v>49.198105259999998</v>
      </c>
      <c r="AD16" s="41">
        <v>49.198105259999998</v>
      </c>
      <c r="AE16" s="41">
        <v>49.198105259999998</v>
      </c>
      <c r="AF16" s="41">
        <v>49.198105259999998</v>
      </c>
      <c r="AG16" s="41">
        <v>49.198105259999998</v>
      </c>
      <c r="AH16" s="41">
        <v>49.198105259999998</v>
      </c>
      <c r="AI16" s="41">
        <v>49.198105259999998</v>
      </c>
      <c r="AJ16" s="41">
        <v>49.198105259999998</v>
      </c>
      <c r="AK16" s="41">
        <v>49.198105259999998</v>
      </c>
      <c r="AL16" s="41">
        <v>49.198105259999998</v>
      </c>
      <c r="AM16" s="41">
        <v>49.198105259999998</v>
      </c>
      <c r="AN16" s="41">
        <v>49.198105259999998</v>
      </c>
      <c r="AO16" s="41">
        <v>49.198105259999998</v>
      </c>
      <c r="AP16" s="41">
        <v>49.198105259999998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97.281936990000005</v>
      </c>
      <c r="V32" s="41">
        <v>96.595577700000007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329.4422654</v>
      </c>
      <c r="V40" s="41">
        <v>328.7559061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1086.927539</v>
      </c>
      <c r="U54" s="41">
        <v>312.60167439999998</v>
      </c>
      <c r="V54" s="41">
        <v>312.60167439999998</v>
      </c>
      <c r="W54" s="41">
        <v>246.9031176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1086.927539</v>
      </c>
      <c r="U64" s="41">
        <v>312.60167439999998</v>
      </c>
      <c r="V64" s="41">
        <v>312.60167439999998</v>
      </c>
      <c r="W64" s="41">
        <v>246.9031176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429.27007700000001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249.09565230000001</v>
      </c>
      <c r="Q102" s="41">
        <v>249.09565230000001</v>
      </c>
      <c r="R102" s="41">
        <v>249.09565230000001</v>
      </c>
      <c r="S102" s="41">
        <v>656.82525209999994</v>
      </c>
      <c r="T102" s="41">
        <v>656.82525209999994</v>
      </c>
      <c r="U102" s="41">
        <v>542.05249389999994</v>
      </c>
      <c r="V102" s="41">
        <v>656.82525209999994</v>
      </c>
      <c r="W102" s="41">
        <v>656.82525209999994</v>
      </c>
      <c r="X102" s="41">
        <v>656.82525209999994</v>
      </c>
      <c r="Y102" s="41">
        <v>656.82525209999994</v>
      </c>
      <c r="Z102" s="41">
        <v>656.82525209999994</v>
      </c>
      <c r="AA102" s="41">
        <v>656.82525209999994</v>
      </c>
      <c r="AB102" s="41">
        <v>656.82525209999994</v>
      </c>
      <c r="AC102" s="41">
        <v>656.82525209999994</v>
      </c>
      <c r="AD102" s="41">
        <v>656.82525209999994</v>
      </c>
      <c r="AE102" s="41">
        <v>656.82525209999994</v>
      </c>
      <c r="AF102" s="41">
        <v>414.35126750000001</v>
      </c>
      <c r="AG102" s="41">
        <v>233.8622987</v>
      </c>
      <c r="AH102" s="41">
        <v>91.511473449999997</v>
      </c>
      <c r="AI102" s="41">
        <v>104.36240119999999</v>
      </c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894.1066118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1147.8335199999999</v>
      </c>
      <c r="T104" s="41">
        <v>968.59301370000003</v>
      </c>
      <c r="U104" s="41">
        <v>968.59301370000003</v>
      </c>
      <c r="V104" s="41">
        <v>968.59301370000003</v>
      </c>
      <c r="W104" s="41">
        <v>522.06550049999998</v>
      </c>
      <c r="X104" s="41">
        <v>522.06550049999998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313.80180080000002</v>
      </c>
      <c r="G107" s="41">
        <v>305.70633609999999</v>
      </c>
      <c r="H107" s="41">
        <v>646.46067349999998</v>
      </c>
      <c r="I107" s="41">
        <v>638.34192089999999</v>
      </c>
      <c r="J107" s="41">
        <v>575.08005679999997</v>
      </c>
      <c r="K107" s="41">
        <v>638.59818710000002</v>
      </c>
      <c r="L107" s="41">
        <v>646.46067349999998</v>
      </c>
      <c r="M107" s="41">
        <v>646.46067349999998</v>
      </c>
      <c r="N107" s="41">
        <v>665.19606329999999</v>
      </c>
      <c r="O107" s="41">
        <v>719.04424989999995</v>
      </c>
      <c r="P107" s="41">
        <v>795.84196359999999</v>
      </c>
      <c r="Q107" s="41">
        <v>817.89737360000004</v>
      </c>
      <c r="R107" s="41">
        <v>817.89737360000004</v>
      </c>
      <c r="S107" s="41">
        <v>809.78787450000004</v>
      </c>
      <c r="T107" s="41">
        <v>809.77862100000004</v>
      </c>
      <c r="U107" s="41">
        <v>809.77862100000004</v>
      </c>
      <c r="V107" s="41">
        <v>809.77862100000004</v>
      </c>
      <c r="W107" s="41">
        <v>495.96756679999999</v>
      </c>
      <c r="X107" s="41">
        <v>495.96756679999999</v>
      </c>
      <c r="Y107" s="41">
        <v>495.96756679999999</v>
      </c>
      <c r="Z107" s="41">
        <v>559.22943090000001</v>
      </c>
      <c r="AA107" s="41">
        <v>559.22943090000001</v>
      </c>
      <c r="AB107" s="41">
        <v>559.22943090000001</v>
      </c>
      <c r="AC107" s="41">
        <v>100.05608340000001</v>
      </c>
      <c r="AD107" s="41">
        <v>100.05608340000001</v>
      </c>
      <c r="AE107" s="41">
        <v>100.05608340000001</v>
      </c>
      <c r="AF107" s="41">
        <v>100.05608340000001</v>
      </c>
      <c r="AG107" s="41">
        <v>100.05608340000001</v>
      </c>
      <c r="AH107" s="41">
        <v>100.05608340000001</v>
      </c>
      <c r="AI107" s="41">
        <v>100.05608340000001</v>
      </c>
      <c r="AJ107" s="41">
        <v>100.05608340000001</v>
      </c>
      <c r="AK107" s="41">
        <v>56.357526989999997</v>
      </c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4209.8397219999997</v>
      </c>
      <c r="G112" s="41">
        <v>4870.4952940000003</v>
      </c>
      <c r="H112" s="41">
        <v>4234.5714159999998</v>
      </c>
      <c r="I112" s="41">
        <v>4270.5691390000002</v>
      </c>
      <c r="J112" s="41">
        <v>3978.3648920000001</v>
      </c>
      <c r="K112" s="41">
        <v>4200.7032280000003</v>
      </c>
      <c r="L112" s="41">
        <v>4970.6815969999998</v>
      </c>
      <c r="M112" s="41">
        <v>5304.6038060000001</v>
      </c>
      <c r="N112" s="41">
        <v>5194.3806889999996</v>
      </c>
      <c r="O112" s="41">
        <v>5149.9150099999997</v>
      </c>
      <c r="P112" s="41">
        <v>5204.4239340000004</v>
      </c>
      <c r="Q112" s="41">
        <v>3536.0206109999999</v>
      </c>
      <c r="R112" s="41">
        <v>3419.495222</v>
      </c>
      <c r="S112" s="41">
        <v>3956.4409179999998</v>
      </c>
      <c r="T112" s="41">
        <v>3758.5735759999998</v>
      </c>
      <c r="U112" s="41">
        <v>3601.395078</v>
      </c>
      <c r="V112" s="41">
        <v>3716.167837</v>
      </c>
      <c r="W112" s="41">
        <v>2874.0815389999998</v>
      </c>
      <c r="X112" s="41">
        <v>3020.3833079999999</v>
      </c>
      <c r="Y112" s="41">
        <v>3083.0024480000002</v>
      </c>
      <c r="Z112" s="41">
        <v>2402.813721</v>
      </c>
      <c r="AA112" s="41">
        <v>2402.813721</v>
      </c>
      <c r="AB112" s="41">
        <v>2402.813721</v>
      </c>
      <c r="AC112" s="41">
        <v>1943.640373</v>
      </c>
      <c r="AD112" s="41">
        <v>1943.640373</v>
      </c>
      <c r="AE112" s="41">
        <v>1927.3443729999999</v>
      </c>
      <c r="AF112" s="41">
        <v>1538.56862</v>
      </c>
      <c r="AG112" s="41">
        <v>477.7690394</v>
      </c>
      <c r="AH112" s="41">
        <v>335.4182141</v>
      </c>
      <c r="AI112" s="41">
        <v>348.26914190000002</v>
      </c>
      <c r="AJ112" s="41">
        <v>243.9067407</v>
      </c>
      <c r="AK112" s="41">
        <v>56.357526989999997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1013.794569</v>
      </c>
      <c r="AK113" s="41">
        <v>1267.243211</v>
      </c>
      <c r="AL113" s="41">
        <v>1520.6918539999999</v>
      </c>
      <c r="AM113" s="41">
        <v>1520.6918539999999</v>
      </c>
      <c r="AN113" s="41">
        <v>1647.4161750000001</v>
      </c>
      <c r="AO113" s="41">
        <v>1982.1197179999999</v>
      </c>
      <c r="AP113" s="41">
        <v>2014.3339550000001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45.004899100000003</v>
      </c>
      <c r="AH115" s="41">
        <v>146.5654935</v>
      </c>
      <c r="AI115" s="41">
        <v>270.02939459999999</v>
      </c>
      <c r="AJ115" s="41">
        <v>360.03919280000002</v>
      </c>
      <c r="AK115" s="41">
        <v>450.048991</v>
      </c>
      <c r="AL115" s="41">
        <v>457.18733140000001</v>
      </c>
      <c r="AM115" s="41">
        <v>457.18733140000001</v>
      </c>
      <c r="AN115" s="41">
        <v>457.18733140000001</v>
      </c>
      <c r="AO115" s="41">
        <v>457.18733140000001</v>
      </c>
      <c r="AP115" s="41">
        <v>457.18733140000001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298.45354140000001</v>
      </c>
      <c r="AH124" s="41">
        <v>653.46277810000004</v>
      </c>
      <c r="AI124" s="41">
        <v>1030.375321</v>
      </c>
      <c r="AJ124" s="41">
        <v>1373.833762</v>
      </c>
      <c r="AK124" s="41">
        <v>1717.2922020000001</v>
      </c>
      <c r="AL124" s="41">
        <v>1977.879185</v>
      </c>
      <c r="AM124" s="41">
        <v>1977.879185</v>
      </c>
      <c r="AN124" s="41">
        <v>2104.6035059999999</v>
      </c>
      <c r="AO124" s="41">
        <v>2439.3070499999999</v>
      </c>
      <c r="AP124" s="41">
        <v>2471.5212860000001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380.17296349999998</v>
      </c>
      <c r="Y125" s="41">
        <v>506.89728459999998</v>
      </c>
      <c r="Z125" s="41">
        <v>506.89728459999998</v>
      </c>
      <c r="AA125" s="41">
        <v>885.4926074</v>
      </c>
      <c r="AB125" s="41">
        <v>1013.794569</v>
      </c>
      <c r="AC125" s="41">
        <v>1520.6918539999999</v>
      </c>
      <c r="AD125" s="41">
        <v>2113.4423059999999</v>
      </c>
      <c r="AE125" s="41">
        <v>2718.616786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2680.236997</v>
      </c>
      <c r="AO125" s="41">
        <v>2914.6593859999998</v>
      </c>
      <c r="AP125" s="41">
        <v>2899.5723210000001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380.2855644</v>
      </c>
      <c r="AD127" s="41">
        <v>495.78602910000001</v>
      </c>
      <c r="AE127" s="41">
        <v>810.08818380000002</v>
      </c>
      <c r="AF127" s="41">
        <v>633.48834369999997</v>
      </c>
      <c r="AG127" s="41">
        <v>810.08818380000002</v>
      </c>
      <c r="AH127" s="41">
        <v>720.07838560000005</v>
      </c>
      <c r="AI127" s="41">
        <v>768.43980759999999</v>
      </c>
      <c r="AJ127" s="41">
        <v>855.83194379999998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470.18276159999999</v>
      </c>
      <c r="Y136" s="41">
        <v>641.9119819</v>
      </c>
      <c r="Z136" s="41">
        <v>686.91688099999999</v>
      </c>
      <c r="AA136" s="41">
        <v>1110.5171029999999</v>
      </c>
      <c r="AB136" s="41">
        <v>1283.8239639999999</v>
      </c>
      <c r="AC136" s="41">
        <v>1900.9774179999999</v>
      </c>
      <c r="AD136" s="41">
        <v>2609.2283349999998</v>
      </c>
      <c r="AE136" s="41">
        <v>3528.7049689999999</v>
      </c>
      <c r="AF136" s="41">
        <v>3167.9747670000002</v>
      </c>
      <c r="AG136" s="41">
        <v>3344.574607</v>
      </c>
      <c r="AH136" s="41">
        <v>3254.564809</v>
      </c>
      <c r="AI136" s="41">
        <v>3302.9262309999999</v>
      </c>
      <c r="AJ136" s="41">
        <v>3390.3183669999999</v>
      </c>
      <c r="AK136" s="41">
        <v>3434.5844050000001</v>
      </c>
      <c r="AL136" s="41">
        <v>3434.5844050000001</v>
      </c>
      <c r="AM136" s="41">
        <v>3434.5844050000001</v>
      </c>
      <c r="AN136" s="41">
        <v>3580.3349790000002</v>
      </c>
      <c r="AO136" s="41">
        <v>3814.757368</v>
      </c>
      <c r="AP136" s="41">
        <v>3799.6703029999999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2987.3542689999999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3045.5822020000001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2987.3542689999999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3045.5822020000001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20032.445940000001</v>
      </c>
      <c r="S233" s="41">
        <v>20133.935300000001</v>
      </c>
      <c r="T233" s="41">
        <v>20376.879990000001</v>
      </c>
      <c r="U233" s="41">
        <v>21430.399229999999</v>
      </c>
      <c r="V233" s="41">
        <v>22320.650850000002</v>
      </c>
      <c r="W233" s="41">
        <v>22244.46428</v>
      </c>
      <c r="X233" s="41">
        <v>22330.228889999999</v>
      </c>
      <c r="Y233" s="41">
        <v>22330.228889999999</v>
      </c>
      <c r="Z233" s="41">
        <v>22302.935819999999</v>
      </c>
      <c r="AA233" s="41">
        <v>22330.228889999999</v>
      </c>
      <c r="AB233" s="41">
        <v>22287.74396</v>
      </c>
      <c r="AC233" s="41">
        <v>22218.812569999998</v>
      </c>
      <c r="AD233" s="41">
        <v>22330.228889999999</v>
      </c>
      <c r="AE233" s="41">
        <v>22470.709869999999</v>
      </c>
      <c r="AF233" s="41">
        <v>22470.709869999999</v>
      </c>
      <c r="AG233" s="41">
        <v>22466.761729999998</v>
      </c>
      <c r="AH233" s="41">
        <v>22450.822339999999</v>
      </c>
      <c r="AI233" s="41">
        <v>22458.410530000001</v>
      </c>
      <c r="AJ233" s="41">
        <v>22470.709869999999</v>
      </c>
      <c r="AK233" s="41">
        <v>22470.709869999999</v>
      </c>
      <c r="AL233" s="41">
        <v>22470.709869999999</v>
      </c>
      <c r="AM233" s="41">
        <v>22470.709869999999</v>
      </c>
      <c r="AN233" s="41">
        <v>22470.709869999999</v>
      </c>
      <c r="AO233" s="41">
        <v>22470.709869999999</v>
      </c>
      <c r="AP233" s="41">
        <v>22529.63666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7868.2101860000002</v>
      </c>
      <c r="G234" s="41">
        <v>7868.2101860000002</v>
      </c>
      <c r="H234" s="41">
        <v>7720.502555</v>
      </c>
      <c r="I234" s="41">
        <v>7635.2235030000002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8433.1103330000005</v>
      </c>
      <c r="Q234" s="41">
        <v>8445.8599610000001</v>
      </c>
      <c r="R234" s="41">
        <v>8692.4704409999995</v>
      </c>
      <c r="S234" s="41">
        <v>8822.8000780000002</v>
      </c>
      <c r="T234" s="41">
        <v>9751.2634579999994</v>
      </c>
      <c r="U234" s="41">
        <v>9992.4887230000004</v>
      </c>
      <c r="V234" s="41">
        <v>10019.390880000001</v>
      </c>
      <c r="W234" s="41">
        <v>9792.9222950000003</v>
      </c>
      <c r="X234" s="41">
        <v>10019.390880000001</v>
      </c>
      <c r="Y234" s="41">
        <v>10019.390880000001</v>
      </c>
      <c r="Z234" s="41">
        <v>10019.390880000001</v>
      </c>
      <c r="AA234" s="41">
        <v>9783.4217960000005</v>
      </c>
      <c r="AB234" s="41">
        <v>10044.228090000001</v>
      </c>
      <c r="AC234" s="41">
        <v>10044.228090000001</v>
      </c>
      <c r="AD234" s="41">
        <v>10065.55234</v>
      </c>
      <c r="AE234" s="41">
        <v>10086.6644</v>
      </c>
      <c r="AF234" s="41">
        <v>10086.6644</v>
      </c>
      <c r="AG234" s="41">
        <v>10079.738649999999</v>
      </c>
      <c r="AH234" s="41">
        <v>10086.6644</v>
      </c>
      <c r="AI234" s="41">
        <v>10086.6644</v>
      </c>
      <c r="AJ234" s="41">
        <v>10086.6644</v>
      </c>
      <c r="AK234" s="41">
        <v>10086.6644</v>
      </c>
      <c r="AL234" s="41">
        <v>10086.6644</v>
      </c>
      <c r="AM234" s="41">
        <v>10086.6644</v>
      </c>
      <c r="AN234" s="41">
        <v>10086.6644</v>
      </c>
      <c r="AO234" s="41">
        <v>10086.6644</v>
      </c>
      <c r="AP234" s="41">
        <v>10086.6644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5147.2125489999999</v>
      </c>
      <c r="I235" s="41">
        <v>5200.582539</v>
      </c>
      <c r="J235" s="41">
        <v>4089.225469</v>
      </c>
      <c r="K235" s="41">
        <v>4595.4711399999997</v>
      </c>
      <c r="L235" s="41">
        <v>5018.6119399999998</v>
      </c>
      <c r="M235" s="41">
        <v>5200.582539</v>
      </c>
      <c r="N235" s="41">
        <v>5184.9044789999998</v>
      </c>
      <c r="O235" s="41">
        <v>4865.8640800000003</v>
      </c>
      <c r="P235" s="41">
        <v>5200.582539</v>
      </c>
      <c r="Q235" s="41">
        <v>5200.582539</v>
      </c>
      <c r="R235" s="41">
        <v>5200.582539</v>
      </c>
      <c r="S235" s="41">
        <v>4086.0912939999998</v>
      </c>
      <c r="T235" s="41">
        <v>5269.0315099999998</v>
      </c>
      <c r="U235" s="41">
        <v>5492.2598239999998</v>
      </c>
      <c r="V235" s="41">
        <v>5477.0539939999999</v>
      </c>
      <c r="W235" s="41">
        <v>5523.8027160000001</v>
      </c>
      <c r="X235" s="41">
        <v>5546.3406759999998</v>
      </c>
      <c r="Y235" s="41">
        <v>5455.3356020000001</v>
      </c>
      <c r="Z235" s="41">
        <v>4432.9652599999999</v>
      </c>
      <c r="AA235" s="41">
        <v>5486.2681419999999</v>
      </c>
      <c r="AB235" s="41">
        <v>5524.6151460000001</v>
      </c>
      <c r="AC235" s="41">
        <v>5509.3115040000002</v>
      </c>
      <c r="AD235" s="41">
        <v>5513.7402469999997</v>
      </c>
      <c r="AE235" s="41">
        <v>5494.1593720000001</v>
      </c>
      <c r="AF235" s="41">
        <v>5483.4314629999999</v>
      </c>
      <c r="AG235" s="41">
        <v>5535.9279900000001</v>
      </c>
      <c r="AH235" s="41">
        <v>5488.8491510000003</v>
      </c>
      <c r="AI235" s="41">
        <v>5527.6729210000003</v>
      </c>
      <c r="AJ235" s="41">
        <v>5546.3406759999998</v>
      </c>
      <c r="AK235" s="41">
        <v>5546.3406759999998</v>
      </c>
      <c r="AL235" s="41">
        <v>5497.5065569999997</v>
      </c>
      <c r="AM235" s="41">
        <v>5324.7768509999996</v>
      </c>
      <c r="AN235" s="41">
        <v>4953.8918370000001</v>
      </c>
      <c r="AO235" s="41">
        <v>4498.2430720000002</v>
      </c>
      <c r="AP235" s="41">
        <v>4067.7313669999999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3699.5520980000001</v>
      </c>
      <c r="G236" s="41">
        <v>3819.246134</v>
      </c>
      <c r="H236" s="41">
        <v>4090.3037159999999</v>
      </c>
      <c r="I236" s="41">
        <v>3521.3558440000002</v>
      </c>
      <c r="J236" s="41">
        <v>4560.6596460000001</v>
      </c>
      <c r="K236" s="41">
        <v>6986.5183390000002</v>
      </c>
      <c r="L236" s="41">
        <v>8502.9608929999995</v>
      </c>
      <c r="M236" s="41">
        <v>9683.8563880000002</v>
      </c>
      <c r="N236" s="41">
        <v>8117.0763649999999</v>
      </c>
      <c r="O236" s="41">
        <v>9131.6668040000004</v>
      </c>
      <c r="P236" s="41">
        <v>10101.715990000001</v>
      </c>
      <c r="Q236" s="41">
        <v>10101.715990000001</v>
      </c>
      <c r="R236" s="41">
        <v>9818.0068510000001</v>
      </c>
      <c r="S236" s="41">
        <v>10101.715990000001</v>
      </c>
      <c r="T236" s="41">
        <v>10101.715990000001</v>
      </c>
      <c r="U236" s="41">
        <v>10101.715990000001</v>
      </c>
      <c r="V236" s="41">
        <v>8463.0376880000003</v>
      </c>
      <c r="W236" s="41">
        <v>10101.715990000001</v>
      </c>
      <c r="X236" s="41">
        <v>9860.0640530000001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10522.39345</v>
      </c>
      <c r="AF236" s="41">
        <v>10345.41822</v>
      </c>
      <c r="AG236" s="41">
        <v>10522.39345</v>
      </c>
      <c r="AH236" s="41">
        <v>10522.39345</v>
      </c>
      <c r="AI236" s="41">
        <v>10522.39345</v>
      </c>
      <c r="AJ236" s="41">
        <v>10522.39345</v>
      </c>
      <c r="AK236" s="41">
        <v>10522.39345</v>
      </c>
      <c r="AL236" s="41">
        <v>10522.39345</v>
      </c>
      <c r="AM236" s="41">
        <v>10522.39345</v>
      </c>
      <c r="AN236" s="41">
        <v>10806.15423</v>
      </c>
      <c r="AO236" s="41">
        <v>10916.51584</v>
      </c>
      <c r="AP236" s="41">
        <v>11049.725340000001</v>
      </c>
    </row>
    <row r="237" spans="2:42" x14ac:dyDescent="0.25">
      <c r="B237" s="40" t="s">
        <v>1</v>
      </c>
      <c r="C237" s="42" t="s">
        <v>41</v>
      </c>
      <c r="D237" s="41">
        <v>8905.9770840000001</v>
      </c>
      <c r="E237" s="41">
        <v>9097.053226</v>
      </c>
      <c r="F237" s="41">
        <v>8542.4546289999998</v>
      </c>
      <c r="G237" s="41">
        <v>9004.8660810000001</v>
      </c>
      <c r="H237" s="41">
        <v>7883.4176440000001</v>
      </c>
      <c r="I237" s="41">
        <v>9272.0776079999996</v>
      </c>
      <c r="J237" s="41">
        <v>9142.8649069999992</v>
      </c>
      <c r="K237" s="41">
        <v>8554.9169899999997</v>
      </c>
      <c r="L237" s="41">
        <v>7530.0638259999996</v>
      </c>
      <c r="M237" s="41">
        <v>8988.9643629999991</v>
      </c>
      <c r="N237" s="41">
        <v>7489.7485200000001</v>
      </c>
      <c r="O237" s="41">
        <v>9272.0776079999996</v>
      </c>
      <c r="P237" s="41">
        <v>8156.991884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2144.5816669999999</v>
      </c>
      <c r="I238" s="41">
        <v>2029.6500579999999</v>
      </c>
      <c r="J238" s="41">
        <v>885.98090009999999</v>
      </c>
      <c r="K238" s="41">
        <v>1418.054486</v>
      </c>
      <c r="L238" s="41">
        <v>2565.8208730000001</v>
      </c>
      <c r="M238" s="41">
        <v>2128.453364</v>
      </c>
      <c r="N238" s="41">
        <v>4646.0225289999998</v>
      </c>
      <c r="O238" s="41">
        <v>3136.6456800000001</v>
      </c>
      <c r="P238" s="41">
        <v>4646.0225289999998</v>
      </c>
      <c r="Q238" s="41">
        <v>3508.5739699999999</v>
      </c>
      <c r="R238" s="41">
        <v>3622.4677839999999</v>
      </c>
      <c r="S238" s="41">
        <v>4646.0225289999998</v>
      </c>
      <c r="T238" s="41">
        <v>4646.0225289999998</v>
      </c>
      <c r="U238" s="41">
        <v>3302.57755</v>
      </c>
      <c r="V238" s="41">
        <v>4646.0225289999998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90.451490199999995</v>
      </c>
      <c r="G239" s="41">
        <v>90.451490199999995</v>
      </c>
      <c r="H239" s="41">
        <v>166.6665294</v>
      </c>
      <c r="I239" s="41">
        <v>90.451490199999995</v>
      </c>
      <c r="J239" s="41">
        <v>115.06361320000001</v>
      </c>
      <c r="K239" s="41">
        <v>251.6734902</v>
      </c>
      <c r="L239" s="41">
        <v>212.08334310000001</v>
      </c>
      <c r="M239" s="41">
        <v>212.08334310000001</v>
      </c>
      <c r="N239" s="41">
        <v>212.08334310000001</v>
      </c>
      <c r="O239" s="41">
        <v>251.6734902</v>
      </c>
      <c r="P239" s="41">
        <v>336.86987249999999</v>
      </c>
      <c r="Q239" s="41">
        <v>258.06451449999997</v>
      </c>
      <c r="R239" s="41">
        <v>232.9718671</v>
      </c>
      <c r="S239" s="41">
        <v>346.82279199999999</v>
      </c>
      <c r="T239" s="41">
        <v>436.09920820000002</v>
      </c>
      <c r="U239" s="41">
        <v>598.93653770000003</v>
      </c>
      <c r="V239" s="41">
        <v>696.42180059999998</v>
      </c>
      <c r="W239" s="41">
        <v>882.70915960000002</v>
      </c>
      <c r="X239" s="41">
        <v>778.21299799999997</v>
      </c>
      <c r="Y239" s="41">
        <v>821.82638610000004</v>
      </c>
      <c r="Z239" s="41">
        <v>995.46522630000004</v>
      </c>
      <c r="AA239" s="41">
        <v>1123.979182</v>
      </c>
      <c r="AB239" s="41">
        <v>1321.18562</v>
      </c>
      <c r="AC239" s="41">
        <v>1321.18562</v>
      </c>
      <c r="AD239" s="41">
        <v>1275.414972</v>
      </c>
      <c r="AE239" s="41">
        <v>1695.2925029999999</v>
      </c>
      <c r="AF239" s="41">
        <v>1695.2925029999999</v>
      </c>
      <c r="AG239" s="41">
        <v>1695.2925029999999</v>
      </c>
      <c r="AH239" s="41">
        <v>1633.5672930000001</v>
      </c>
      <c r="AI239" s="41">
        <v>1635.383842</v>
      </c>
      <c r="AJ239" s="41">
        <v>1695.2925029999999</v>
      </c>
      <c r="AK239" s="41">
        <v>1695.2925029999999</v>
      </c>
      <c r="AL239" s="41">
        <v>1695.2925029999999</v>
      </c>
      <c r="AM239" s="41">
        <v>1695.2925029999999</v>
      </c>
      <c r="AN239" s="41">
        <v>1695.2925029999999</v>
      </c>
      <c r="AO239" s="41">
        <v>1736.4885569999999</v>
      </c>
      <c r="AP239" s="41">
        <v>1736.4885569999999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200.964361</v>
      </c>
      <c r="W240" s="41">
        <v>271.1718333</v>
      </c>
      <c r="X240" s="41">
        <v>579.97727199999997</v>
      </c>
      <c r="Y240" s="41">
        <v>825.51261790000001</v>
      </c>
      <c r="Z240" s="41">
        <v>1662.230004</v>
      </c>
      <c r="AA240" s="41">
        <v>1555.7659920000001</v>
      </c>
      <c r="AB240" s="41">
        <v>1438.6797309999999</v>
      </c>
      <c r="AC240" s="41">
        <v>1503.0275799999999</v>
      </c>
      <c r="AD240" s="41">
        <v>1507.570123</v>
      </c>
      <c r="AE240" s="41">
        <v>1945.514036</v>
      </c>
      <c r="AF240" s="41">
        <v>1482.259311</v>
      </c>
      <c r="AG240" s="41">
        <v>1365.917578</v>
      </c>
      <c r="AH240" s="41">
        <v>1605.5399090000001</v>
      </c>
      <c r="AI240" s="41">
        <v>1689.9443040000001</v>
      </c>
      <c r="AJ240" s="41">
        <v>1734.060277</v>
      </c>
      <c r="AK240" s="41">
        <v>1862.141302</v>
      </c>
      <c r="AL240" s="41">
        <v>1948.6009309999999</v>
      </c>
      <c r="AM240" s="41">
        <v>1948.6009309999999</v>
      </c>
      <c r="AN240" s="41">
        <v>1948.6009309999999</v>
      </c>
      <c r="AO240" s="41">
        <v>1948.6009309999999</v>
      </c>
      <c r="AP240" s="41">
        <v>2044.6283430000001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746.81793300000004</v>
      </c>
      <c r="N241" s="41">
        <v>1302.915667</v>
      </c>
      <c r="O241" s="41">
        <v>1121.121529</v>
      </c>
      <c r="P241" s="41">
        <v>575.84199020000005</v>
      </c>
      <c r="Q241" s="41">
        <v>1133.017486</v>
      </c>
      <c r="R241" s="41">
        <v>1403.72938</v>
      </c>
      <c r="S241" s="41">
        <v>1848.1952060000001</v>
      </c>
      <c r="T241" s="41">
        <v>1956.649627</v>
      </c>
      <c r="U241" s="41">
        <v>1996.4457749999999</v>
      </c>
      <c r="V241" s="41">
        <v>1996.4457749999999</v>
      </c>
      <c r="W241" s="41">
        <v>1996.4457749999999</v>
      </c>
      <c r="X241" s="41">
        <v>1411.3700879999999</v>
      </c>
      <c r="Y241" s="41">
        <v>1996.4457749999999</v>
      </c>
      <c r="Z241" s="41">
        <v>1996.4457749999999</v>
      </c>
      <c r="AA241" s="41">
        <v>2026.4331079999999</v>
      </c>
      <c r="AB241" s="41">
        <v>2026.4331079999999</v>
      </c>
      <c r="AC241" s="41">
        <v>2026.4331079999999</v>
      </c>
      <c r="AD241" s="41">
        <v>2026.4331079999999</v>
      </c>
      <c r="AE241" s="41">
        <v>2026.4331079999999</v>
      </c>
      <c r="AF241" s="41">
        <v>2026.4331079999999</v>
      </c>
      <c r="AG241" s="41">
        <v>2026.4331079999999</v>
      </c>
      <c r="AH241" s="41">
        <v>2026.4331079999999</v>
      </c>
      <c r="AI241" s="41">
        <v>2026.4331079999999</v>
      </c>
      <c r="AJ241" s="41">
        <v>2026.4331079999999</v>
      </c>
      <c r="AK241" s="41">
        <v>2026.4331079999999</v>
      </c>
      <c r="AL241" s="41">
        <v>2026.4331079999999</v>
      </c>
      <c r="AM241" s="41">
        <v>2026.4331079999999</v>
      </c>
      <c r="AN241" s="41">
        <v>2026.4331079999999</v>
      </c>
      <c r="AO241" s="41">
        <v>2026.4331079999999</v>
      </c>
      <c r="AP241" s="41">
        <v>2026.4331079999999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45360.621829999996</v>
      </c>
      <c r="E244" s="41">
        <v>46094.109190000003</v>
      </c>
      <c r="F244" s="41">
        <v>45542.074260000001</v>
      </c>
      <c r="G244" s="41">
        <v>46081.656069999997</v>
      </c>
      <c r="H244" s="41">
        <v>46757.435360000003</v>
      </c>
      <c r="I244" s="41">
        <v>47354.091740000003</v>
      </c>
      <c r="J244" s="41">
        <v>46508.436979999999</v>
      </c>
      <c r="K244" s="41">
        <v>49838.505579999997</v>
      </c>
      <c r="L244" s="41">
        <v>52437.254000000001</v>
      </c>
      <c r="M244" s="41">
        <v>54992.629070000003</v>
      </c>
      <c r="N244" s="41">
        <v>55068.068480000002</v>
      </c>
      <c r="O244" s="41">
        <v>55970.841110000001</v>
      </c>
      <c r="P244" s="41">
        <v>57387.309009999997</v>
      </c>
      <c r="Q244" s="41">
        <v>57856.06594</v>
      </c>
      <c r="R244" s="41">
        <v>58274.752410000001</v>
      </c>
      <c r="S244" s="41">
        <v>59257.660810000001</v>
      </c>
      <c r="T244" s="41">
        <v>61809.73992</v>
      </c>
      <c r="U244" s="41">
        <v>62186.901239999999</v>
      </c>
      <c r="V244" s="41">
        <v>63092.065490000001</v>
      </c>
      <c r="W244" s="41">
        <v>64731.332179999998</v>
      </c>
      <c r="X244" s="41">
        <v>64443.684999999998</v>
      </c>
      <c r="Y244" s="41">
        <v>65468.55629</v>
      </c>
      <c r="Z244" s="41">
        <v>65429.249100000001</v>
      </c>
      <c r="AA244" s="41">
        <v>66325.913239999994</v>
      </c>
      <c r="AB244" s="41">
        <v>66662.701780000003</v>
      </c>
      <c r="AC244" s="41">
        <v>66642.814599999998</v>
      </c>
      <c r="AD244" s="41">
        <v>66738.755820000006</v>
      </c>
      <c r="AE244" s="41">
        <v>68159.266879999996</v>
      </c>
      <c r="AF244" s="41">
        <v>67508.309020000001</v>
      </c>
      <c r="AG244" s="41">
        <v>67610.565140000006</v>
      </c>
      <c r="AH244" s="41">
        <v>67732.3698</v>
      </c>
      <c r="AI244" s="41">
        <v>67865.002699999997</v>
      </c>
      <c r="AJ244" s="41">
        <v>67999.994430000006</v>
      </c>
      <c r="AK244" s="41">
        <v>68128.075450000004</v>
      </c>
      <c r="AL244" s="41">
        <v>68165.700960000002</v>
      </c>
      <c r="AM244" s="41">
        <v>67992.971260000006</v>
      </c>
      <c r="AN244" s="41">
        <v>67905.847020000001</v>
      </c>
      <c r="AO244" s="41">
        <v>67601.755919999996</v>
      </c>
      <c r="AP244" s="41">
        <v>67459.407909999994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2492.9049559999999</v>
      </c>
      <c r="N245" s="41">
        <v>4173.2139429999997</v>
      </c>
      <c r="O245" s="41">
        <v>3758.469353</v>
      </c>
      <c r="P245" s="41">
        <v>3151.8808690000001</v>
      </c>
      <c r="Q245" s="41">
        <v>3554.1030230000001</v>
      </c>
      <c r="R245" s="41">
        <v>4173.2139429999997</v>
      </c>
      <c r="S245" s="41">
        <v>4049.1529730000002</v>
      </c>
      <c r="T245" s="41">
        <v>3554.1030230000001</v>
      </c>
      <c r="U245" s="41">
        <v>4960.2831980000001</v>
      </c>
      <c r="V245" s="41">
        <v>5194.7787010000002</v>
      </c>
      <c r="W245" s="41">
        <v>4289.9294920000002</v>
      </c>
      <c r="X245" s="41">
        <v>5194.7787010000002</v>
      </c>
      <c r="Y245" s="41">
        <v>4528.8481570000004</v>
      </c>
      <c r="Z245" s="41">
        <v>5194.7787010000002</v>
      </c>
      <c r="AA245" s="41">
        <v>4575.6677810000001</v>
      </c>
      <c r="AB245" s="41">
        <v>4575.6677810000001</v>
      </c>
      <c r="AC245" s="41">
        <v>4909.0404120000003</v>
      </c>
      <c r="AD245" s="41">
        <v>5194.7787010000002</v>
      </c>
      <c r="AE245" s="41">
        <v>5194.7787010000002</v>
      </c>
      <c r="AF245" s="41">
        <v>5146.0596880000003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884.76064489999999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2391.9090070000002</v>
      </c>
      <c r="S246" s="41">
        <v>2605.9488150000002</v>
      </c>
      <c r="T246" s="41">
        <v>2360.485506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2571.5004880000001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42.857608210000002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81.315665679999995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81.315665679999995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58.884020499999998</v>
      </c>
      <c r="I250" s="41">
        <v>106.53643959999999</v>
      </c>
      <c r="J250" s="41">
        <v>59.264176599999999</v>
      </c>
      <c r="K250" s="41">
        <v>112.81200149999999</v>
      </c>
      <c r="L250" s="41">
        <v>187.38888600000001</v>
      </c>
      <c r="M250" s="41">
        <v>206.12470379999999</v>
      </c>
      <c r="N250" s="41">
        <v>228.7702262</v>
      </c>
      <c r="O250" s="41">
        <v>228.7702262</v>
      </c>
      <c r="P250" s="41">
        <v>228.7702262</v>
      </c>
      <c r="Q250" s="41">
        <v>228.7702262</v>
      </c>
      <c r="R250" s="41">
        <v>228.7702262</v>
      </c>
      <c r="S250" s="41">
        <v>228.7702262</v>
      </c>
      <c r="T250" s="41">
        <v>228.7702262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0.69572360200000005</v>
      </c>
      <c r="L252" s="41">
        <v>0.79675311609999999</v>
      </c>
      <c r="M252" s="41">
        <v>0.79675311609999999</v>
      </c>
      <c r="N252" s="41">
        <v>0.79675311609999999</v>
      </c>
      <c r="O252" s="41">
        <v>1.3807031160000001</v>
      </c>
      <c r="P252" s="41">
        <v>0.79675311609999999</v>
      </c>
      <c r="Q252" s="41">
        <v>0.79675311609999999</v>
      </c>
      <c r="R252" s="41">
        <v>1.2197461970000001</v>
      </c>
      <c r="S252" s="41">
        <v>1.2895536379999999</v>
      </c>
      <c r="T252" s="41">
        <v>0.79675311609999999</v>
      </c>
      <c r="U252" s="41">
        <v>0.90947835320000003</v>
      </c>
      <c r="V252" s="41">
        <v>0.79675311609999999</v>
      </c>
      <c r="W252" s="41">
        <v>1.3215026240000001</v>
      </c>
      <c r="X252" s="41">
        <v>1.8143031460000001</v>
      </c>
      <c r="Y252" s="41">
        <v>1.8143031460000001</v>
      </c>
      <c r="Z252" s="41">
        <v>1.8143031460000001</v>
      </c>
      <c r="AA252" s="41">
        <v>1.3215026240000001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1.3215026240000001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1.4775450000000001</v>
      </c>
      <c r="N253" s="41">
        <v>1.5399</v>
      </c>
      <c r="O253" s="41">
        <v>1.4775450000000001</v>
      </c>
      <c r="P253" s="41">
        <v>1.0266</v>
      </c>
      <c r="Q253" s="41">
        <v>1.990845</v>
      </c>
      <c r="R253" s="41">
        <v>1.990845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2984.5693940000001</v>
      </c>
      <c r="I256" s="41">
        <v>3081.2793179999999</v>
      </c>
      <c r="J256" s="41">
        <v>3130.263254</v>
      </c>
      <c r="K256" s="41">
        <v>3260.9341960000002</v>
      </c>
      <c r="L256" s="41">
        <v>3391.8027959999999</v>
      </c>
      <c r="M256" s="41">
        <v>3944.1112560000001</v>
      </c>
      <c r="N256" s="41">
        <v>5647.1281200000003</v>
      </c>
      <c r="O256" s="41">
        <v>5232.9051250000002</v>
      </c>
      <c r="P256" s="41">
        <v>6190.820393</v>
      </c>
      <c r="Q256" s="41">
        <v>6594.0067920000001</v>
      </c>
      <c r="R256" s="41">
        <v>6999.5008969999999</v>
      </c>
      <c r="S256" s="41">
        <v>7063.3838740000001</v>
      </c>
      <c r="T256" s="41">
        <v>6348.5434830000004</v>
      </c>
      <c r="U256" s="41">
        <v>8000.2996929999999</v>
      </c>
      <c r="V256" s="41">
        <v>8234.6824699999997</v>
      </c>
      <c r="W256" s="41">
        <v>7330.3580099999999</v>
      </c>
      <c r="X256" s="41">
        <v>8235.2490749999997</v>
      </c>
      <c r="Y256" s="41">
        <v>7569.7694760000004</v>
      </c>
      <c r="Z256" s="41">
        <v>8209.5343520000006</v>
      </c>
      <c r="AA256" s="41">
        <v>7581.6479719999998</v>
      </c>
      <c r="AB256" s="41">
        <v>7616.5891000000001</v>
      </c>
      <c r="AC256" s="41">
        <v>7949.9617310000003</v>
      </c>
      <c r="AD256" s="41">
        <v>8235.7000200000002</v>
      </c>
      <c r="AE256" s="41">
        <v>8235.7000200000002</v>
      </c>
      <c r="AF256" s="41">
        <v>8186.488206</v>
      </c>
      <c r="AG256" s="41">
        <v>8235.7000200000002</v>
      </c>
      <c r="AH256" s="41">
        <v>8235.7000200000002</v>
      </c>
      <c r="AI256" s="41">
        <v>8235.7000200000002</v>
      </c>
      <c r="AJ256" s="41">
        <v>8235.7000200000002</v>
      </c>
      <c r="AK256" s="41">
        <v>8235.7000200000002</v>
      </c>
      <c r="AL256" s="41">
        <v>8235.7000200000002</v>
      </c>
      <c r="AM256" s="41">
        <v>8235.7000200000002</v>
      </c>
      <c r="AN256" s="41">
        <v>8235.7000200000002</v>
      </c>
      <c r="AO256" s="41">
        <v>8207.5640299999995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5675.3020909999996</v>
      </c>
      <c r="AA293" s="41">
        <v>5675.3020909999996</v>
      </c>
      <c r="AB293" s="41">
        <v>5675.3020909999996</v>
      </c>
      <c r="AC293" s="41">
        <v>5675.3020909999996</v>
      </c>
      <c r="AD293" s="41">
        <v>5675.3020909999996</v>
      </c>
      <c r="AE293" s="41">
        <v>5675.3020909999996</v>
      </c>
      <c r="AF293" s="41">
        <v>5675.3020909999996</v>
      </c>
      <c r="AG293" s="41">
        <v>5675.3020909999996</v>
      </c>
      <c r="AH293" s="41">
        <v>5675.3020909999996</v>
      </c>
      <c r="AI293" s="41">
        <v>5675.3020909999996</v>
      </c>
      <c r="AJ293" s="41">
        <v>5675.3020909999996</v>
      </c>
      <c r="AK293" s="41">
        <v>5675.3020909999996</v>
      </c>
      <c r="AL293" s="41">
        <v>5675.3020909999996</v>
      </c>
      <c r="AM293" s="41">
        <v>5675.3020909999996</v>
      </c>
      <c r="AN293" s="41">
        <v>5675.3020909999996</v>
      </c>
      <c r="AO293" s="41">
        <v>5675.3020909999996</v>
      </c>
      <c r="AP293" s="41">
        <v>5675.3020909999996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5675.3020909999996</v>
      </c>
      <c r="AA304" s="41">
        <v>5675.3020909999996</v>
      </c>
      <c r="AB304" s="41">
        <v>5675.3020909999996</v>
      </c>
      <c r="AC304" s="41">
        <v>5675.3020909999996</v>
      </c>
      <c r="AD304" s="41">
        <v>5675.3020909999996</v>
      </c>
      <c r="AE304" s="41">
        <v>5675.3020909999996</v>
      </c>
      <c r="AF304" s="41">
        <v>5675.3020909999996</v>
      </c>
      <c r="AG304" s="41">
        <v>5675.3020909999996</v>
      </c>
      <c r="AH304" s="41">
        <v>5675.3020909999996</v>
      </c>
      <c r="AI304" s="41">
        <v>5675.3020909999996</v>
      </c>
      <c r="AJ304" s="41">
        <v>5675.3020909999996</v>
      </c>
      <c r="AK304" s="41">
        <v>5675.3020909999996</v>
      </c>
      <c r="AL304" s="41">
        <v>5675.3020909999996</v>
      </c>
      <c r="AM304" s="41">
        <v>5675.3020909999996</v>
      </c>
      <c r="AN304" s="41">
        <v>5675.3020909999996</v>
      </c>
      <c r="AO304" s="41">
        <v>5675.3020909999996</v>
      </c>
      <c r="AP304" s="41">
        <v>5675.3020909999996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21.497624999999999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124.48496249999999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124.48496249999999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311.50271420000001</v>
      </c>
      <c r="I376" s="40">
        <v>318.67108919999998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611.23008240000001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321.22249319999997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4184.5619889999998</v>
      </c>
      <c r="P415" s="40">
        <v>5213.1200360000003</v>
      </c>
      <c r="Q415" s="40">
        <v>9154.5004379999991</v>
      </c>
      <c r="R415" s="40">
        <v>10126.49553</v>
      </c>
      <c r="S415" s="40">
        <v>11572.59237</v>
      </c>
      <c r="T415" s="40">
        <v>12953.300639999999</v>
      </c>
      <c r="U415" s="40">
        <v>14972.585349999999</v>
      </c>
      <c r="V415" s="40">
        <v>14972.585349999999</v>
      </c>
      <c r="W415" s="40">
        <v>14972.585349999999</v>
      </c>
      <c r="X415" s="40">
        <v>14972.585349999999</v>
      </c>
      <c r="Y415" s="40">
        <v>14972.585349999999</v>
      </c>
      <c r="Z415" s="40">
        <v>14972.585349999999</v>
      </c>
      <c r="AA415" s="40">
        <v>14972.585349999999</v>
      </c>
      <c r="AB415" s="40">
        <v>14972.585349999999</v>
      </c>
      <c r="AC415" s="40">
        <v>14972.585349999999</v>
      </c>
      <c r="AD415" s="40">
        <v>14972.585349999999</v>
      </c>
      <c r="AE415" s="40">
        <v>14972.585349999999</v>
      </c>
      <c r="AF415" s="40">
        <v>14972.585349999999</v>
      </c>
      <c r="AG415" s="40">
        <v>14972.585349999999</v>
      </c>
      <c r="AH415" s="40">
        <v>14972.585349999999</v>
      </c>
      <c r="AI415" s="40">
        <v>14972.585349999999</v>
      </c>
      <c r="AJ415" s="40">
        <v>14972.585349999999</v>
      </c>
      <c r="AK415" s="40">
        <v>14972.585349999999</v>
      </c>
      <c r="AL415" s="40">
        <v>14972.585349999999</v>
      </c>
      <c r="AM415" s="40">
        <v>14972.585349999999</v>
      </c>
      <c r="AN415" s="40">
        <v>14972.585349999999</v>
      </c>
      <c r="AO415" s="40">
        <v>14972.585349999999</v>
      </c>
      <c r="AP415" s="40">
        <v>14972.585349999999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4184.5619889999998</v>
      </c>
      <c r="P424" s="40">
        <v>5213.1200360000003</v>
      </c>
      <c r="Q424" s="40">
        <v>9154.5004379999991</v>
      </c>
      <c r="R424" s="40">
        <v>10126.49553</v>
      </c>
      <c r="S424" s="40">
        <v>11572.59237</v>
      </c>
      <c r="T424" s="40">
        <v>12953.300639999999</v>
      </c>
      <c r="U424" s="40">
        <v>14972.585349999999</v>
      </c>
      <c r="V424" s="40">
        <v>14972.585349999999</v>
      </c>
      <c r="W424" s="40">
        <v>14972.585349999999</v>
      </c>
      <c r="X424" s="40">
        <v>14972.585349999999</v>
      </c>
      <c r="Y424" s="40">
        <v>14972.585349999999</v>
      </c>
      <c r="Z424" s="40">
        <v>14972.585349999999</v>
      </c>
      <c r="AA424" s="40">
        <v>14972.585349999999</v>
      </c>
      <c r="AB424" s="40">
        <v>14972.585349999999</v>
      </c>
      <c r="AC424" s="40">
        <v>14972.585349999999</v>
      </c>
      <c r="AD424" s="40">
        <v>14972.585349999999</v>
      </c>
      <c r="AE424" s="40">
        <v>14972.585349999999</v>
      </c>
      <c r="AF424" s="40">
        <v>14972.585349999999</v>
      </c>
      <c r="AG424" s="40">
        <v>14972.585349999999</v>
      </c>
      <c r="AH424" s="40">
        <v>14972.585349999999</v>
      </c>
      <c r="AI424" s="40">
        <v>14972.585349999999</v>
      </c>
      <c r="AJ424" s="40">
        <v>14972.585349999999</v>
      </c>
      <c r="AK424" s="40">
        <v>14972.585349999999</v>
      </c>
      <c r="AL424" s="40">
        <v>14972.585349999999</v>
      </c>
      <c r="AM424" s="40">
        <v>14972.585349999999</v>
      </c>
      <c r="AN424" s="40">
        <v>14972.585349999999</v>
      </c>
      <c r="AO424" s="40">
        <v>14972.585349999999</v>
      </c>
      <c r="AP424" s="40">
        <v>14972.585349999999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1007.432187</v>
      </c>
      <c r="W439" s="40">
        <v>3077.848915</v>
      </c>
      <c r="X439" s="40">
        <v>4165.6006319999997</v>
      </c>
      <c r="Y439" s="40">
        <v>6747.477758</v>
      </c>
      <c r="Z439" s="40">
        <v>10378.612719999999</v>
      </c>
      <c r="AA439" s="40">
        <v>14129.61609</v>
      </c>
      <c r="AB439" s="40">
        <v>17355.46715</v>
      </c>
      <c r="AC439" s="40">
        <v>21800.12558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1007.432187</v>
      </c>
      <c r="W448" s="40">
        <v>3077.848915</v>
      </c>
      <c r="X448" s="40">
        <v>4165.6006319999997</v>
      </c>
      <c r="Y448" s="40">
        <v>6747.477758</v>
      </c>
      <c r="Z448" s="40">
        <v>10378.612719999999</v>
      </c>
      <c r="AA448" s="40">
        <v>14129.61609</v>
      </c>
      <c r="AB448" s="40">
        <v>17355.46715</v>
      </c>
      <c r="AC448" s="40">
        <v>21800.12558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5968.5727340000003</v>
      </c>
      <c r="AG463" s="40">
        <v>8106.661959</v>
      </c>
      <c r="AH463" s="40">
        <v>9697.4746859999996</v>
      </c>
      <c r="AI463" s="40">
        <v>11257.894490000001</v>
      </c>
      <c r="AJ463" s="40">
        <v>12851.73846</v>
      </c>
      <c r="AK463" s="40">
        <v>14857.29119</v>
      </c>
      <c r="AL463" s="40">
        <v>16784.522990000001</v>
      </c>
      <c r="AM463" s="40">
        <v>18971.060570000001</v>
      </c>
      <c r="AN463" s="40">
        <v>20854.549309999999</v>
      </c>
      <c r="AO463" s="40">
        <v>22911.341049999999</v>
      </c>
      <c r="AP463" s="40">
        <v>24802.927189999999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5968.5727340000003</v>
      </c>
      <c r="AG472" s="40">
        <v>8106.661959</v>
      </c>
      <c r="AH472" s="40">
        <v>9697.4746859999996</v>
      </c>
      <c r="AI472" s="40">
        <v>11257.894490000001</v>
      </c>
      <c r="AJ472" s="40">
        <v>12851.73846</v>
      </c>
      <c r="AK472" s="40">
        <v>14857.29119</v>
      </c>
      <c r="AL472" s="40">
        <v>16784.522990000001</v>
      </c>
      <c r="AM472" s="40">
        <v>18971.060570000001</v>
      </c>
      <c r="AN472" s="40">
        <v>20854.549309999999</v>
      </c>
      <c r="AO472" s="40">
        <v>22911.341049999999</v>
      </c>
      <c r="AP472" s="40">
        <v>24802.927189999999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404.06033980000001</v>
      </c>
      <c r="X653">
        <v>571.30735400000003</v>
      </c>
      <c r="Y653">
        <v>485.70554550000003</v>
      </c>
      <c r="Z653">
        <v>599.40662810000003</v>
      </c>
      <c r="AA653">
        <v>465.44540380000001</v>
      </c>
      <c r="AB653">
        <v>812.0240235</v>
      </c>
      <c r="AC653">
        <v>930.89080769999998</v>
      </c>
      <c r="AD653">
        <v>930.89080769999998</v>
      </c>
      <c r="AE653">
        <v>1270.7962299999999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435.42658230000001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404.06033980000001</v>
      </c>
      <c r="X664">
        <v>571.30735400000003</v>
      </c>
      <c r="Y664">
        <v>485.70554550000003</v>
      </c>
      <c r="Z664">
        <v>599.40662810000003</v>
      </c>
      <c r="AA664">
        <v>465.44540380000001</v>
      </c>
      <c r="AB664">
        <v>812.0240235</v>
      </c>
      <c r="AC664">
        <v>930.89080769999998</v>
      </c>
      <c r="AD664">
        <v>930.89080769999998</v>
      </c>
      <c r="AE664">
        <v>1284.0608319999999</v>
      </c>
      <c r="AF664">
        <v>944.15540950000002</v>
      </c>
      <c r="AG664">
        <v>1366.3173899999999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310.61788189999999</v>
      </c>
      <c r="AA665">
        <v>170.2187472</v>
      </c>
      <c r="AB665">
        <v>142.0615823</v>
      </c>
      <c r="AC665">
        <v>131.8594066</v>
      </c>
      <c r="AD665">
        <v>212.3190731</v>
      </c>
      <c r="AE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58.980104609999998</v>
      </c>
      <c r="AH666">
        <v>58.980104609999998</v>
      </c>
      <c r="AJ666">
        <v>18.63425685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286.11704250000003</v>
      </c>
      <c r="U667">
        <v>367.61896530000001</v>
      </c>
      <c r="V667">
        <v>242.5331966</v>
      </c>
      <c r="W667">
        <v>221.25249840000001</v>
      </c>
      <c r="X667">
        <v>223.15876080000001</v>
      </c>
      <c r="Y667">
        <v>19.622692700000002</v>
      </c>
      <c r="AE667">
        <v>75.707352209999996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H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1065.8861360000001</v>
      </c>
      <c r="U676">
        <v>1147.3880590000001</v>
      </c>
      <c r="V676">
        <v>1022.302291</v>
      </c>
      <c r="W676">
        <v>1001.0215920000001</v>
      </c>
      <c r="X676">
        <v>1002.927855</v>
      </c>
      <c r="Y676">
        <v>799.39178660000005</v>
      </c>
      <c r="Z676">
        <v>411.76047089999997</v>
      </c>
      <c r="AA676">
        <v>271.3613363</v>
      </c>
      <c r="AB676">
        <v>243.20417130000001</v>
      </c>
      <c r="AC676">
        <v>233.00199559999999</v>
      </c>
      <c r="AD676">
        <v>313.46166219999998</v>
      </c>
      <c r="AE676">
        <v>855.47644609999998</v>
      </c>
      <c r="AF676">
        <v>101.142589</v>
      </c>
      <c r="AG676">
        <v>58.980104609999998</v>
      </c>
      <c r="AH676">
        <v>101.142589</v>
      </c>
      <c r="AI676">
        <v>0</v>
      </c>
      <c r="AJ676">
        <v>18.63425685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77.967641909999998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77.967641909999998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428.66309059999998</v>
      </c>
      <c r="AE750">
        <v>740.86136529999999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803.69699179999998</v>
      </c>
      <c r="AL750">
        <v>1017.096889</v>
      </c>
      <c r="AM750">
        <v>1175.3191409999999</v>
      </c>
      <c r="AN750">
        <v>1470.8744019999999</v>
      </c>
      <c r="AO750">
        <v>1535.19181</v>
      </c>
      <c r="AP750">
        <v>1555.941204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291.66200950000001</v>
      </c>
      <c r="AN752">
        <v>297.74293770000003</v>
      </c>
      <c r="AO752">
        <v>232.2315566</v>
      </c>
      <c r="AP752">
        <v>257.11396309999998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93.134918859999999</v>
      </c>
      <c r="AA755">
        <v>113.24112770000001</v>
      </c>
      <c r="AB755">
        <v>118.1114748</v>
      </c>
      <c r="AC755">
        <v>410.52240840000002</v>
      </c>
      <c r="AD755">
        <v>428.71830770000003</v>
      </c>
      <c r="AE755">
        <v>414.26984590000001</v>
      </c>
      <c r="AF755">
        <v>231.65679639999999</v>
      </c>
      <c r="AG755">
        <v>231.65679639999999</v>
      </c>
      <c r="AH755">
        <v>240.132408</v>
      </c>
      <c r="AI755">
        <v>261.90595860000002</v>
      </c>
      <c r="AJ755">
        <v>283.45509750000002</v>
      </c>
      <c r="AK755">
        <v>304.72542989999999</v>
      </c>
      <c r="AL755">
        <v>325.64415709999997</v>
      </c>
      <c r="AM755">
        <v>346.14006119999999</v>
      </c>
      <c r="AN755">
        <v>366.18811950000003</v>
      </c>
      <c r="AO755">
        <v>380.15170410000002</v>
      </c>
      <c r="AP755">
        <v>399.03346110000001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578.95096130000002</v>
      </c>
      <c r="AA760">
        <v>646.43074809999996</v>
      </c>
      <c r="AB760">
        <v>698.67467309999995</v>
      </c>
      <c r="AC760">
        <v>1038.4591849999999</v>
      </c>
      <c r="AD760">
        <v>1153.703129</v>
      </c>
      <c r="AE760">
        <v>1451.4529419999999</v>
      </c>
      <c r="AF760">
        <v>1001.714307</v>
      </c>
      <c r="AG760">
        <v>1050.509092</v>
      </c>
      <c r="AH760">
        <v>1106.3582819999999</v>
      </c>
      <c r="AI760">
        <v>1175.50541</v>
      </c>
      <c r="AJ760">
        <v>1244.4281269999999</v>
      </c>
      <c r="AK760">
        <v>1406.1653590000001</v>
      </c>
      <c r="AL760">
        <v>1640.483984</v>
      </c>
      <c r="AM760">
        <v>1813.121212</v>
      </c>
      <c r="AN760">
        <v>2134.8054590000002</v>
      </c>
      <c r="AO760">
        <v>2147.5750710000002</v>
      </c>
      <c r="AP760">
        <v>2212.088628</v>
      </c>
    </row>
    <row r="761" spans="2:42" x14ac:dyDescent="0.25">
      <c r="B761" t="s">
        <v>15</v>
      </c>
      <c r="D761">
        <v>61545.262849999999</v>
      </c>
      <c r="E761">
        <v>64177.910170000003</v>
      </c>
      <c r="F761">
        <v>63290.910539999997</v>
      </c>
      <c r="G761">
        <v>65837.603839999996</v>
      </c>
      <c r="H761">
        <v>65882.193220000001</v>
      </c>
      <c r="I761">
        <v>67080.562170000005</v>
      </c>
      <c r="J761">
        <v>68156.611969999998</v>
      </c>
      <c r="K761">
        <v>73155.516579999996</v>
      </c>
      <c r="L761">
        <v>76830.746769999998</v>
      </c>
      <c r="M761">
        <v>80602.370750000002</v>
      </c>
      <c r="N761">
        <v>83898.818140000003</v>
      </c>
      <c r="O761">
        <v>87331.516350000005</v>
      </c>
      <c r="P761">
        <v>90801.381880000001</v>
      </c>
      <c r="Q761">
        <v>94390.825509999995</v>
      </c>
      <c r="R761">
        <v>97479.484519999998</v>
      </c>
      <c r="S761">
        <v>100376.198</v>
      </c>
      <c r="T761">
        <v>103383.0998</v>
      </c>
      <c r="U761">
        <v>106477.13430000001</v>
      </c>
      <c r="V761">
        <v>109672.66499999999</v>
      </c>
      <c r="W761">
        <v>113023.0883</v>
      </c>
      <c r="X761">
        <v>116432.6116</v>
      </c>
      <c r="Y761">
        <v>119841.7611</v>
      </c>
      <c r="Z761">
        <v>123355.3364</v>
      </c>
      <c r="AA761">
        <v>126990.26390000001</v>
      </c>
      <c r="AB761">
        <v>130866.6149</v>
      </c>
      <c r="AC761">
        <v>134691.06169999999</v>
      </c>
      <c r="AD761">
        <v>138544.17259999999</v>
      </c>
      <c r="AE761">
        <v>142249.01500000001</v>
      </c>
      <c r="AF761">
        <v>145923.44459999999</v>
      </c>
      <c r="AG761">
        <v>149167.15789999999</v>
      </c>
      <c r="AH761">
        <v>152419.88519999999</v>
      </c>
      <c r="AI761">
        <v>155684.6623</v>
      </c>
      <c r="AJ761">
        <v>159011.82019999999</v>
      </c>
      <c r="AK761">
        <v>162404.86929999999</v>
      </c>
      <c r="AL761">
        <v>165819.8995</v>
      </c>
      <c r="AM761">
        <v>169202.821</v>
      </c>
      <c r="AN761">
        <v>172913.6482</v>
      </c>
      <c r="AO761">
        <v>176479.42120000001</v>
      </c>
      <c r="AP761">
        <v>180004.0785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46081.656069999997</v>
      </c>
      <c r="D4" s="1">
        <f>PLANEL_GerMed_Resultado!H244+PLANEL_GerMed_Resultado!H748</f>
        <v>46757.435360000003</v>
      </c>
      <c r="E4" s="1">
        <f>PLANEL_GerMed_Resultado!I244+PLANEL_GerMed_Resultado!I748</f>
        <v>47354.091740000003</v>
      </c>
      <c r="F4" s="1">
        <f>PLANEL_GerMed_Resultado!J244+PLANEL_GerMed_Resultado!J748</f>
        <v>46508.436979999999</v>
      </c>
      <c r="G4" s="1">
        <f>PLANEL_GerMed_Resultado!K244+PLANEL_GerMed_Resultado!K748</f>
        <v>49838.505579999997</v>
      </c>
      <c r="H4" s="1">
        <f>PLANEL_GerMed_Resultado!L244+PLANEL_GerMed_Resultado!L748</f>
        <v>52437.254000000001</v>
      </c>
      <c r="I4" s="1">
        <f>PLANEL_GerMed_Resultado!M244+PLANEL_GerMed_Resultado!M748</f>
        <v>54992.629070000003</v>
      </c>
      <c r="J4" s="1">
        <f>PLANEL_GerMed_Resultado!N244+PLANEL_GerMed_Resultado!N748</f>
        <v>55068.068480000002</v>
      </c>
      <c r="K4" s="1">
        <f>PLANEL_GerMed_Resultado!O244+PLANEL_GerMed_Resultado!O748</f>
        <v>55970.841110000001</v>
      </c>
      <c r="L4" s="1">
        <f>PLANEL_GerMed_Resultado!P244+PLANEL_GerMed_Resultado!P748</f>
        <v>57387.309009999997</v>
      </c>
      <c r="M4" s="1">
        <f>PLANEL_GerMed_Resultado!Q244+PLANEL_GerMed_Resultado!Q748</f>
        <v>57856.06594</v>
      </c>
      <c r="N4" s="1">
        <f>PLANEL_GerMed_Resultado!R244+PLANEL_GerMed_Resultado!R748</f>
        <v>58274.752410000001</v>
      </c>
      <c r="O4" s="1">
        <f>PLANEL_GerMed_Resultado!S244+PLANEL_GerMed_Resultado!S748</f>
        <v>59257.660810000001</v>
      </c>
      <c r="P4" s="1">
        <f>PLANEL_GerMed_Resultado!T244+PLANEL_GerMed_Resultado!T748</f>
        <v>61809.73992</v>
      </c>
      <c r="Q4" s="1">
        <f>PLANEL_GerMed_Resultado!U244+PLANEL_GerMed_Resultado!U748</f>
        <v>62186.901239999999</v>
      </c>
      <c r="R4" s="1">
        <f>PLANEL_GerMed_Resultado!V244+PLANEL_GerMed_Resultado!V748</f>
        <v>63092.065490000001</v>
      </c>
      <c r="S4" s="1">
        <f>PLANEL_GerMed_Resultado!W244+PLANEL_GerMed_Resultado!W748</f>
        <v>64731.332179999998</v>
      </c>
      <c r="T4" s="1">
        <f>PLANEL_GerMed_Resultado!X244+PLANEL_GerMed_Resultado!X748</f>
        <v>64443.684999999998</v>
      </c>
      <c r="U4" s="1">
        <f>PLANEL_GerMed_Resultado!Y244+PLANEL_GerMed_Resultado!Y748</f>
        <v>65468.55629</v>
      </c>
      <c r="V4" s="1">
        <f>PLANEL_GerMed_Resultado!Z244+PLANEL_GerMed_Resultado!Z748</f>
        <v>65429.249100000001</v>
      </c>
      <c r="W4" s="1">
        <f>PLANEL_GerMed_Resultado!AA244+PLANEL_GerMed_Resultado!AA748</f>
        <v>66325.913239999994</v>
      </c>
      <c r="X4" s="1">
        <f>PLANEL_GerMed_Resultado!AB244+PLANEL_GerMed_Resultado!AB748</f>
        <v>66662.701780000003</v>
      </c>
      <c r="Y4" s="1">
        <f>PLANEL_GerMed_Resultado!AC244+PLANEL_GerMed_Resultado!AC748</f>
        <v>66642.814599999998</v>
      </c>
      <c r="Z4" s="1">
        <f>PLANEL_GerMed_Resultado!AD244+PLANEL_GerMed_Resultado!AD748</f>
        <v>66738.755820000006</v>
      </c>
      <c r="AA4" s="1">
        <f>PLANEL_GerMed_Resultado!AE244+PLANEL_GerMed_Resultado!AE748</f>
        <v>68159.266879999996</v>
      </c>
      <c r="AB4" s="1">
        <f>PLANEL_GerMed_Resultado!AF244+PLANEL_GerMed_Resultado!AF748</f>
        <v>67508.309020000001</v>
      </c>
      <c r="AC4" s="1">
        <f>PLANEL_GerMed_Resultado!AG244+PLANEL_GerMed_Resultado!AG748</f>
        <v>67610.565140000006</v>
      </c>
      <c r="AD4" s="1">
        <f>PLANEL_GerMed_Resultado!AH244+PLANEL_GerMed_Resultado!AH748</f>
        <v>67732.3698</v>
      </c>
      <c r="AE4" s="1">
        <f>PLANEL_GerMed_Resultado!AI244+PLANEL_GerMed_Resultado!AI748</f>
        <v>67865.002699999997</v>
      </c>
      <c r="AF4" s="1">
        <f>PLANEL_GerMed_Resultado!AJ244+PLANEL_GerMed_Resultado!AJ748</f>
        <v>67999.994430000006</v>
      </c>
      <c r="AG4" s="1">
        <f>PLANEL_GerMed_Resultado!AK244+PLANEL_GerMed_Resultado!AK748</f>
        <v>68128.075450000004</v>
      </c>
      <c r="AH4" s="1">
        <f>PLANEL_GerMed_Resultado!AL244+PLANEL_GerMed_Resultado!AL748</f>
        <v>68165.700960000002</v>
      </c>
      <c r="AI4" s="1">
        <f>PLANEL_GerMed_Resultado!AM244+PLANEL_GerMed_Resultado!AM748</f>
        <v>67992.971260000006</v>
      </c>
      <c r="AJ4" s="1">
        <f>PLANEL_GerMed_Resultado!AN244+PLANEL_GerMed_Resultado!AN748</f>
        <v>67905.847020000001</v>
      </c>
      <c r="AK4" s="1">
        <f>PLANEL_GerMed_Resultado!AO244+PLANEL_GerMed_Resultado!AO748</f>
        <v>67601.755919999996</v>
      </c>
      <c r="AL4" s="1">
        <f>PLANEL_GerMed_Resultado!AP244+PLANEL_GerMed_Resultado!AP748</f>
        <v>67459.407909999994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2984.5693940000001</v>
      </c>
      <c r="E5" s="1">
        <f>PLANEL_GerMed_Resultado!I256</f>
        <v>3081.2793179999999</v>
      </c>
      <c r="F5" s="1">
        <f>PLANEL_GerMed_Resultado!J256</f>
        <v>3130.263254</v>
      </c>
      <c r="G5" s="1">
        <f>PLANEL_GerMed_Resultado!K256</f>
        <v>3260.9341960000002</v>
      </c>
      <c r="H5" s="1">
        <f>PLANEL_GerMed_Resultado!L256</f>
        <v>3391.8027959999999</v>
      </c>
      <c r="I5" s="1">
        <f>PLANEL_GerMed_Resultado!M256</f>
        <v>3944.1112560000001</v>
      </c>
      <c r="J5" s="1">
        <f>PLANEL_GerMed_Resultado!N256</f>
        <v>5647.1281200000003</v>
      </c>
      <c r="K5" s="1">
        <f>PLANEL_GerMed_Resultado!O256</f>
        <v>5232.9051250000002</v>
      </c>
      <c r="L5" s="1">
        <f>PLANEL_GerMed_Resultado!P256</f>
        <v>6190.820393</v>
      </c>
      <c r="M5" s="1">
        <f>PLANEL_GerMed_Resultado!Q256</f>
        <v>6594.0067920000001</v>
      </c>
      <c r="N5" s="1">
        <f>PLANEL_GerMed_Resultado!R256</f>
        <v>6999.5008969999999</v>
      </c>
      <c r="O5" s="1">
        <f>PLANEL_GerMed_Resultado!S256</f>
        <v>7063.3838740000001</v>
      </c>
      <c r="P5" s="1">
        <f>PLANEL_GerMed_Resultado!T256</f>
        <v>6348.5434830000004</v>
      </c>
      <c r="Q5" s="1">
        <f>PLANEL_GerMed_Resultado!U256</f>
        <v>8000.2996929999999</v>
      </c>
      <c r="R5" s="1">
        <f>PLANEL_GerMed_Resultado!V256</f>
        <v>8234.6824699999997</v>
      </c>
      <c r="S5" s="1">
        <f>PLANEL_GerMed_Resultado!W256</f>
        <v>7330.3580099999999</v>
      </c>
      <c r="T5" s="1">
        <f>PLANEL_GerMed_Resultado!X256</f>
        <v>8235.2490749999997</v>
      </c>
      <c r="U5" s="1">
        <f>PLANEL_GerMed_Resultado!Y256</f>
        <v>7569.7694760000004</v>
      </c>
      <c r="V5" s="1">
        <f>PLANEL_GerMed_Resultado!Z256</f>
        <v>8209.5343520000006</v>
      </c>
      <c r="W5" s="1">
        <f>PLANEL_GerMed_Resultado!AA256</f>
        <v>7581.6479719999998</v>
      </c>
      <c r="X5" s="1">
        <f>PLANEL_GerMed_Resultado!AB256</f>
        <v>7616.5891000000001</v>
      </c>
      <c r="Y5" s="1">
        <f>PLANEL_GerMed_Resultado!AC256</f>
        <v>7949.9617310000003</v>
      </c>
      <c r="Z5" s="1">
        <f>PLANEL_GerMed_Resultado!AD256</f>
        <v>8235.7000200000002</v>
      </c>
      <c r="AA5" s="1">
        <f>PLANEL_GerMed_Resultado!AE256</f>
        <v>8235.7000200000002</v>
      </c>
      <c r="AB5" s="68">
        <f>PLANEL_GerMed_Resultado!AF256</f>
        <v>8186.488206</v>
      </c>
      <c r="AC5" s="1">
        <f>PLANEL_GerMed_Resultado!AG256</f>
        <v>8235.7000200000002</v>
      </c>
      <c r="AD5" s="1">
        <f>PLANEL_GerMed_Resultado!AH256</f>
        <v>8235.7000200000002</v>
      </c>
      <c r="AE5" s="1">
        <f>PLANEL_GerMed_Resultado!AI256</f>
        <v>8235.7000200000002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8235.7000200000002</v>
      </c>
      <c r="AI5" s="1">
        <f>PLANEL_GerMed_Resultado!AM256</f>
        <v>8235.7000200000002</v>
      </c>
      <c r="AJ5" s="1">
        <f>PLANEL_GerMed_Resultado!AN256</f>
        <v>8235.7000200000002</v>
      </c>
      <c r="AK5" s="1">
        <f>PLANEL_GerMed_Resultado!AO256</f>
        <v>8207.5640299999995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5788.0722335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4221.2679155000005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5595.6278677999999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5752.4230164000001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5731.2846216399994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5918.2601126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4696.2443509999994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4706.0076539099991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5164.9857080000002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4927.7789269999994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4852.1023519999999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4841.7893430000004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4890.0457591000004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5424.6036034999997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5417.1876649000005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4679.8486622999999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4896.5683121999991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5440.5405529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6046.9697792999987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6950.9243069000004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9047.0395621000007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6753.5556925000001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6596.6037744100004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6967.3749041999999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7373.5043359000001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7787.549485550001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8130.8277249900002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8569.375806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8742.0130339999996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9336.172176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9918.0677209999994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10465.153853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329.4422654</v>
      </c>
      <c r="R10" s="20">
        <f>PLANEL_GerMed_Resultado!V40+PLANEL_GerMed_Resultado!V52</f>
        <v>328.7559061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2987.3542689999999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3045.5822020000001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4086.0510760000002</v>
      </c>
      <c r="K14" s="24">
        <f>PLANEL_GerMed_Resultado!O16+PLANEL_GerMed_Resultado!O28+PLANEL_GerMed_Resultado!O628+PLANEL_GerMed_Resultado!O712</f>
        <v>4086.0510760000002</v>
      </c>
      <c r="L14" s="24">
        <f>PLANEL_GerMed_Resultado!P16+PLANEL_GerMed_Resultado!P28+PLANEL_GerMed_Resultado!P628+PLANEL_GerMed_Resultado!P712</f>
        <v>3995.3637100000001</v>
      </c>
      <c r="M14" s="24">
        <f>PLANEL_GerMed_Resultado!Q16+PLANEL_GerMed_Resultado!Q28+PLANEL_GerMed_Resultado!Q628+PLANEL_GerMed_Resultado!Q712</f>
        <v>3995.3637100000001</v>
      </c>
      <c r="N14" s="24">
        <f>PLANEL_GerMed_Resultado!R16+PLANEL_GerMed_Resultado!R28+PLANEL_GerMed_Resultado!R628+PLANEL_GerMed_Resultado!R712</f>
        <v>3995.3637100000001</v>
      </c>
      <c r="O14" s="24">
        <f>PLANEL_GerMed_Resultado!S16+PLANEL_GerMed_Resultado!S28+PLANEL_GerMed_Resultado!S628+PLANEL_GerMed_Resultado!S712</f>
        <v>3995.3637100000001</v>
      </c>
      <c r="P14" s="24">
        <f>PLANEL_GerMed_Resultado!T16+PLANEL_GerMed_Resultado!T28+PLANEL_GerMed_Resultado!T628+PLANEL_GerMed_Resultado!T712</f>
        <v>3995.3637100000001</v>
      </c>
      <c r="Q14" s="24">
        <f>PLANEL_GerMed_Resultado!U16+PLANEL_GerMed_Resultado!U28+PLANEL_GerMed_Resultado!U628+PLANEL_GerMed_Resultado!U712</f>
        <v>3995.3637100000001</v>
      </c>
      <c r="R14" s="24">
        <f>PLANEL_GerMed_Resultado!V16+PLANEL_GerMed_Resultado!V28+PLANEL_GerMed_Resultado!V628+PLANEL_GerMed_Resultado!V712</f>
        <v>3995.3637100000001</v>
      </c>
      <c r="S14" s="24">
        <f>PLANEL_GerMed_Resultado!W16+PLANEL_GerMed_Resultado!W28+PLANEL_GerMed_Resultado!W628+PLANEL_GerMed_Resultado!W712</f>
        <v>4040.6900059</v>
      </c>
      <c r="T14" s="24">
        <f>PLANEL_GerMed_Resultado!X16+PLANEL_GerMed_Resultado!X28+PLANEL_GerMed_Resultado!X628+PLANEL_GerMed_Resultado!X712</f>
        <v>4040.6900059</v>
      </c>
      <c r="U14" s="24">
        <f>PLANEL_GerMed_Resultado!Y16+PLANEL_GerMed_Resultado!Y28+PLANEL_GerMed_Resultado!Y628+PLANEL_GerMed_Resultado!Y712</f>
        <v>4040.6900059</v>
      </c>
      <c r="V14" s="24">
        <f>PLANEL_GerMed_Resultado!Z16+PLANEL_GerMed_Resultado!Z28+PLANEL_GerMed_Resultado!Z628+PLANEL_GerMed_Resultado!Z712</f>
        <v>4040.6900059</v>
      </c>
      <c r="W14" s="24">
        <f>PLANEL_GerMed_Resultado!AA16+PLANEL_GerMed_Resultado!AA28+PLANEL_GerMed_Resultado!AA628+PLANEL_GerMed_Resultado!AA712</f>
        <v>4040.6900059</v>
      </c>
      <c r="X14" s="24">
        <f>PLANEL_GerMed_Resultado!AB16+PLANEL_GerMed_Resultado!AB28+PLANEL_GerMed_Resultado!AB628+PLANEL_GerMed_Resultado!AB712</f>
        <v>4027.7422352600001</v>
      </c>
      <c r="Y14" s="24">
        <f>PLANEL_GerMed_Resultado!AC16+PLANEL_GerMed_Resultado!AC28+PLANEL_GerMed_Resultado!AC628+PLANEL_GerMed_Resultado!AC712</f>
        <v>4027.7422352600001</v>
      </c>
      <c r="Z14" s="24">
        <f>PLANEL_GerMed_Resultado!AD16+PLANEL_GerMed_Resultado!AD28+PLANEL_GerMed_Resultado!AD628+PLANEL_GerMed_Resultado!AD712</f>
        <v>4027.7422352600001</v>
      </c>
      <c r="AA14" s="24">
        <f>PLANEL_GerMed_Resultado!AE16+PLANEL_GerMed_Resultado!AE28+PLANEL_GerMed_Resultado!AE628+PLANEL_GerMed_Resultado!AE712</f>
        <v>4027.7422352600001</v>
      </c>
      <c r="AB14" s="24">
        <f>PLANEL_GerMed_Resultado!AF16+PLANEL_GerMed_Resultado!AF28+PLANEL_GerMed_Resultado!AF628+PLANEL_GerMed_Resultado!AF712</f>
        <v>4027.7422352600001</v>
      </c>
      <c r="AC14" s="24">
        <f>PLANEL_GerMed_Resultado!AG16+PLANEL_GerMed_Resultado!AG28+PLANEL_GerMed_Resultado!AG628+PLANEL_GerMed_Resultado!AG712</f>
        <v>4027.7422352600001</v>
      </c>
      <c r="AD14" s="24">
        <f>PLANEL_GerMed_Resultado!AH16+PLANEL_GerMed_Resultado!AH28+PLANEL_GerMed_Resultado!AH628+PLANEL_GerMed_Resultado!AH712</f>
        <v>4027.7422352600001</v>
      </c>
      <c r="AE14" s="24">
        <f>PLANEL_GerMed_Resultado!AI16+PLANEL_GerMed_Resultado!AI28+PLANEL_GerMed_Resultado!AI628+PLANEL_GerMed_Resultado!AI712</f>
        <v>4027.7422352600001</v>
      </c>
      <c r="AF14" s="24">
        <f>PLANEL_GerMed_Resultado!AJ16+PLANEL_GerMed_Resultado!AJ28+PLANEL_GerMed_Resultado!AJ628+PLANEL_GerMed_Resultado!AJ712</f>
        <v>4027.7422352600001</v>
      </c>
      <c r="AG14" s="24">
        <f>PLANEL_GerMed_Resultado!AK16+PLANEL_GerMed_Resultado!AK28+PLANEL_GerMed_Resultado!AK628+PLANEL_GerMed_Resultado!AK712</f>
        <v>4027.7422352600001</v>
      </c>
      <c r="AH14" s="24">
        <f>PLANEL_GerMed_Resultado!AL16+PLANEL_GerMed_Resultado!AL28+PLANEL_GerMed_Resultado!AL628+PLANEL_GerMed_Resultado!AL712</f>
        <v>4145.7926642600005</v>
      </c>
      <c r="AI14" s="24">
        <f>PLANEL_GerMed_Resultado!AM16+PLANEL_GerMed_Resultado!AM28+PLANEL_GerMed_Resultado!AM628+PLANEL_GerMed_Resultado!AM712</f>
        <v>4145.7926642600005</v>
      </c>
      <c r="AJ14" s="24">
        <f>PLANEL_GerMed_Resultado!AN16+PLANEL_GerMed_Resultado!AN28+PLANEL_GerMed_Resultado!AN628+PLANEL_GerMed_Resultado!AN712</f>
        <v>4145.7926642600005</v>
      </c>
      <c r="AK14" s="24">
        <f>PLANEL_GerMed_Resultado!AO16+PLANEL_GerMed_Resultado!AO28+PLANEL_GerMed_Resultado!AO628+PLANEL_GerMed_Resultado!AO712</f>
        <v>4145.7926642600005</v>
      </c>
      <c r="AL14" s="24">
        <f>PLANEL_GerMed_Resultado!AP16+PLANEL_GerMed_Resultado!AP28+PLANEL_GerMed_Resultado!AP628+PLANEL_GerMed_Resultado!AP712</f>
        <v>4145.7926642600005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311.50271420000001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611.23008240000001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321.22249319999997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11570.4391502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12598.9971972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16538.5132629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17510.508354900001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18872.3498163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20245.6482235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22220.117006500001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23110.384298499997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25042.023034499998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25957.284801900001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27733.509086800001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30733.851331499995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33851.840899699993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36834.818458199996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39739.350547900001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42543.619280899999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42971.275594499995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48376.080793419998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50461.687008999994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52052.499735999998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53612.919539999995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55206.763509999997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57212.31624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59139.548039999994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61326.085619999998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63209.574359999999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65266.366099999999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67157.952239999999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6220.3961046999993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6218.2616426999994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6215.7253226999992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6215.7253226999992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5978.9335013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5739.4932589999999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7002.7711669999999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8166.3622660000001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9335.7010420000006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10501.296018000001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11685.573098999999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12887.064796999999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14090.638265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15280.032755999999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16600.336341000002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17859.649071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19087.982141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65833.831717196008</v>
      </c>
      <c r="D24" s="28">
        <f t="shared" si="0"/>
        <v>65882.193222296002</v>
      </c>
      <c r="E24" s="28">
        <f t="shared" si="0"/>
        <v>67080.562169299999</v>
      </c>
      <c r="F24" s="28">
        <f t="shared" si="0"/>
        <v>68156.611969699996</v>
      </c>
      <c r="G24" s="28">
        <f t="shared" si="0"/>
        <v>73155.516578800001</v>
      </c>
      <c r="H24" s="28">
        <f t="shared" si="0"/>
        <v>76830.74676400001</v>
      </c>
      <c r="I24" s="28">
        <f t="shared" si="0"/>
        <v>80602.370753300012</v>
      </c>
      <c r="J24" s="28">
        <f t="shared" si="0"/>
        <v>83898.818143760014</v>
      </c>
      <c r="K24" s="28">
        <f t="shared" si="0"/>
        <v>87331.516349230005</v>
      </c>
      <c r="L24" s="28">
        <f t="shared" si="0"/>
        <v>90801.381875100022</v>
      </c>
      <c r="M24" s="28">
        <f t="shared" si="0"/>
        <v>94390.825508200025</v>
      </c>
      <c r="N24" s="28">
        <f t="shared" si="0"/>
        <v>97479.484518110025</v>
      </c>
      <c r="O24" s="28">
        <f t="shared" si="0"/>
        <v>100376.19802890002</v>
      </c>
      <c r="P24" s="28">
        <f t="shared" si="0"/>
        <v>103383.09976859999</v>
      </c>
      <c r="Q24" s="28">
        <f t="shared" si="0"/>
        <v>106477.134254</v>
      </c>
      <c r="R24" s="28">
        <f t="shared" si="0"/>
        <v>109672.6650257</v>
      </c>
      <c r="S24" s="28">
        <f t="shared" si="0"/>
        <v>113023.0882806</v>
      </c>
      <c r="T24" s="28">
        <f t="shared" si="0"/>
        <v>116432.61158920001</v>
      </c>
      <c r="U24" s="28">
        <f t="shared" si="0"/>
        <v>119841.7610655</v>
      </c>
      <c r="V24" s="28">
        <f t="shared" si="0"/>
        <v>123355.33635710001</v>
      </c>
      <c r="W24" s="28">
        <f t="shared" si="0"/>
        <v>126990.26386070001</v>
      </c>
      <c r="X24" s="28">
        <f t="shared" si="0"/>
        <v>130866.61491726</v>
      </c>
      <c r="Y24" s="28">
        <f t="shared" si="0"/>
        <v>134691.06168436</v>
      </c>
      <c r="Z24" s="28">
        <f t="shared" si="0"/>
        <v>138544.17263256002</v>
      </c>
      <c r="AA24" s="28">
        <f t="shared" si="0"/>
        <v>142249.01501906</v>
      </c>
      <c r="AB24" s="76">
        <f t="shared" si="0"/>
        <v>145923.44458238001</v>
      </c>
      <c r="AC24" s="28">
        <f t="shared" si="0"/>
        <v>149167.15791287003</v>
      </c>
      <c r="AD24" s="28">
        <f t="shared" si="0"/>
        <v>152419.88520565999</v>
      </c>
      <c r="AE24" s="28">
        <f t="shared" si="0"/>
        <v>155684.66231735999</v>
      </c>
      <c r="AF24" s="28">
        <f t="shared" si="0"/>
        <v>159011.82024801002</v>
      </c>
      <c r="AG24" s="28">
        <f t="shared" si="0"/>
        <v>162404.86925905</v>
      </c>
      <c r="AH24" s="28">
        <f t="shared" si="0"/>
        <v>165819.89944836</v>
      </c>
      <c r="AI24" s="28">
        <f t="shared" si="0"/>
        <v>169202.82101836003</v>
      </c>
      <c r="AJ24" s="28">
        <f t="shared" si="0"/>
        <v>172913.64824536</v>
      </c>
      <c r="AK24" s="28">
        <f t="shared" si="0"/>
        <v>176479.42117036</v>
      </c>
      <c r="AL24" s="28">
        <f t="shared" si="0"/>
        <v>180004.07850235997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0.51352192450313294</v>
      </c>
      <c r="D29" s="47">
        <f>IF(PLANEL_Pot_anual!D4&lt;&gt;0,D4/PLANEL_Pot_anual!D4,0)</f>
        <v>0.52105263218892051</v>
      </c>
      <c r="E29" s="47">
        <f>IF(PLANEL_Pot_anual!E4&lt;&gt;0,E4/PLANEL_Pot_anual!E4,0)</f>
        <v>0.52770161485697487</v>
      </c>
      <c r="F29" s="47">
        <f>IF(PLANEL_Pot_anual!F4&lt;&gt;0,F4/PLANEL_Pot_anual!F4,0)</f>
        <v>0.46403862997695189</v>
      </c>
      <c r="G29" s="47">
        <f>IF(PLANEL_Pot_anual!G4&lt;&gt;0,G4/PLANEL_Pot_anual!G4,0)</f>
        <v>0.47339484131264514</v>
      </c>
      <c r="H29" s="47">
        <f>IF(PLANEL_Pot_anual!H4&lt;&gt;0,H4/PLANEL_Pot_anual!H4,0)</f>
        <v>0.48055605850301092</v>
      </c>
      <c r="I29" s="47">
        <f>IF(PLANEL_Pot_anual!I4&lt;&gt;0,I4/PLANEL_Pot_anual!I4,0)</f>
        <v>0.50397454208027948</v>
      </c>
      <c r="J29" s="47">
        <f>IF(PLANEL_Pot_anual!J4&lt;&gt;0,J4/PLANEL_Pot_anual!J4,0)</f>
        <v>0.50401046950757389</v>
      </c>
      <c r="K29" s="47">
        <f>IF(PLANEL_Pot_anual!K4&lt;&gt;0,K4/PLANEL_Pot_anual!K4,0)</f>
        <v>0.51172044007003947</v>
      </c>
      <c r="L29" s="47">
        <f>IF(PLANEL_Pot_anual!L4&lt;&gt;0,L4/PLANEL_Pot_anual!L4,0)</f>
        <v>0.52314349405008265</v>
      </c>
      <c r="M29" s="47">
        <f>IF(PLANEL_Pot_anual!M4&lt;&gt;0,M4/PLANEL_Pot_anual!M4,0)</f>
        <v>0.52741668863701929</v>
      </c>
      <c r="N29" s="47">
        <f>IF(PLANEL_Pot_anual!N4&lt;&gt;0,N4/PLANEL_Pot_anual!N4,0)</f>
        <v>0.52676279974184859</v>
      </c>
      <c r="O29" s="47">
        <f>IF(PLANEL_Pot_anual!O4&lt;&gt;0,O4/PLANEL_Pot_anual!O4,0)</f>
        <v>0.53304568728191748</v>
      </c>
      <c r="P29" s="47">
        <f>IF(PLANEL_Pot_anual!P4&lt;&gt;0,P4/PLANEL_Pot_anual!P4,0)</f>
        <v>0.54127921060229356</v>
      </c>
      <c r="Q29" s="47">
        <f>IF(PLANEL_Pot_anual!Q4&lt;&gt;0,Q4/PLANEL_Pot_anual!Q4,0)</f>
        <v>0.53334512920438559</v>
      </c>
      <c r="R29" s="47">
        <f>IF(PLANEL_Pot_anual!R4&lt;&gt;0,R4/PLANEL_Pot_anual!R4,0)</f>
        <v>0.53026179535218942</v>
      </c>
      <c r="S29" s="47">
        <f>IF(PLANEL_Pot_anual!S4&lt;&gt;0,S4/PLANEL_Pot_anual!S4,0)</f>
        <v>0.54403912997183679</v>
      </c>
      <c r="T29" s="47">
        <f>IF(PLANEL_Pot_anual!T4&lt;&gt;0,T4/PLANEL_Pot_anual!T4,0)</f>
        <v>0.53754638105623376</v>
      </c>
      <c r="U29" s="47">
        <f>IF(PLANEL_Pot_anual!U4&lt;&gt;0,U4/PLANEL_Pot_anual!U4,0)</f>
        <v>0.54267951927879177</v>
      </c>
      <c r="V29" s="47">
        <f>IF(PLANEL_Pot_anual!V4&lt;&gt;0,V4/PLANEL_Pot_anual!V4,0)</f>
        <v>0.53628521243380534</v>
      </c>
      <c r="W29" s="47">
        <f>IF(PLANEL_Pot_anual!W4&lt;&gt;0,W4/PLANEL_Pot_anual!W4,0)</f>
        <v>0.54155413520606044</v>
      </c>
      <c r="X29" s="47">
        <f>IF(PLANEL_Pot_anual!X4&lt;&gt;0,X4/PLANEL_Pot_anual!X4,0)</f>
        <v>0.54266161101724819</v>
      </c>
      <c r="Y29" s="47">
        <f>IF(PLANEL_Pot_anual!Y4&lt;&gt;0,Y4/PLANEL_Pot_anual!Y4,0)</f>
        <v>0.54249972125206869</v>
      </c>
      <c r="Z29" s="47">
        <f>IF(PLANEL_Pot_anual!Z4&lt;&gt;0,Z4/PLANEL_Pot_anual!Z4,0)</f>
        <v>0.54265497312785738</v>
      </c>
      <c r="AA29" s="47">
        <f>IF(PLANEL_Pot_anual!AA4&lt;&gt;0,AA4/PLANEL_Pot_anual!AA4,0)</f>
        <v>0.54603657245856274</v>
      </c>
      <c r="AB29" s="77">
        <f>IF(PLANEL_Pot_anual!AB4&lt;&gt;0,AB4/PLANEL_Pot_anual!AB4,0)</f>
        <v>0.54082162788888077</v>
      </c>
      <c r="AC29" s="47">
        <f>IF(PLANEL_Pot_anual!AC4&lt;&gt;0,AC4/PLANEL_Pot_anual!AC4,0)</f>
        <v>0.54164082069762998</v>
      </c>
      <c r="AD29" s="47">
        <f>IF(PLANEL_Pot_anual!AD4&lt;&gt;0,AD4/PLANEL_Pot_anual!AD4,0)</f>
        <v>0.54261662049860171</v>
      </c>
      <c r="AE29" s="47">
        <f>IF(PLANEL_Pot_anual!AE4&lt;&gt;0,AE4/PLANEL_Pot_anual!AE4,0)</f>
        <v>0.54367916734551458</v>
      </c>
      <c r="AF29" s="47">
        <f>IF(PLANEL_Pot_anual!AF4&lt;&gt;0,AF4/PLANEL_Pot_anual!AF4,0)</f>
        <v>0.54476061121857189</v>
      </c>
      <c r="AG29" s="47">
        <f>IF(PLANEL_Pot_anual!AG4&lt;&gt;0,AG4/PLANEL_Pot_anual!AG4,0)</f>
        <v>0.5457866921076302</v>
      </c>
      <c r="AH29" s="47">
        <f>IF(PLANEL_Pot_anual!AH4&lt;&gt;0,AH4/PLANEL_Pot_anual!AH4,0)</f>
        <v>0.54608811707092353</v>
      </c>
      <c r="AI29" s="47">
        <f>IF(PLANEL_Pot_anual!AI4&lt;&gt;0,AI4/PLANEL_Pot_anual!AI4,0)</f>
        <v>0.54470434729658246</v>
      </c>
      <c r="AJ29" s="47">
        <f>IF(PLANEL_Pot_anual!AJ4&lt;&gt;0,AJ4/PLANEL_Pot_anual!AJ4,0)</f>
        <v>0.54141101383538837</v>
      </c>
      <c r="AK29" s="47">
        <f>IF(PLANEL_Pot_anual!AK4&lt;&gt;0,AK4/PLANEL_Pot_anual!AK4,0)</f>
        <v>0.53762887156197747</v>
      </c>
      <c r="AL29" s="47">
        <f>IF(PLANEL_Pot_anual!AL4&lt;&gt;0,AL4/PLANEL_Pot_anual!AL4,0)</f>
        <v>0.53412015303777238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0.51501371911499427</v>
      </c>
      <c r="E30" s="47">
        <f>IF(PLANEL_Pot_anual!E5&lt;&gt;0,E5/PLANEL_Pot_anual!E5,0)</f>
        <v>0.51125222343861521</v>
      </c>
      <c r="F30" s="47">
        <f>IF(PLANEL_Pot_anual!F5&lt;&gt;0,F5/PLANEL_Pot_anual!F5,0)</f>
        <v>0.50122497632591678</v>
      </c>
      <c r="G30" s="47">
        <f>IF(PLANEL_Pot_anual!G5&lt;&gt;0,G5/PLANEL_Pot_anual!G5,0)</f>
        <v>0.5120551611208346</v>
      </c>
      <c r="H30" s="47">
        <f>IF(PLANEL_Pot_anual!H5&lt;&gt;0,H5/PLANEL_Pot_anual!H5,0)</f>
        <v>0.51136616519112665</v>
      </c>
      <c r="I30" s="47">
        <f>IF(PLANEL_Pot_anual!I5&lt;&gt;0,I5/PLANEL_Pot_anual!I5,0)</f>
        <v>0.427295242347977</v>
      </c>
      <c r="J30" s="47">
        <f>IF(PLANEL_Pot_anual!J5&lt;&gt;0,J5/PLANEL_Pot_anual!J5,0)</f>
        <v>0.50414818031365227</v>
      </c>
      <c r="K30" s="47">
        <f>IF(PLANEL_Pot_anual!K5&lt;&gt;0,K5/PLANEL_Pot_anual!K5,0)</f>
        <v>0.46716836247779958</v>
      </c>
      <c r="L30" s="47">
        <f>IF(PLANEL_Pot_anual!L5&lt;&gt;0,L5/PLANEL_Pot_anual!L5,0)</f>
        <v>0.43989746226300735</v>
      </c>
      <c r="M30" s="47">
        <f>IF(PLANEL_Pot_anual!M5&lt;&gt;0,M5/PLANEL_Pot_anual!M5,0)</f>
        <v>0.46854643969733956</v>
      </c>
      <c r="N30" s="47">
        <f>IF(PLANEL_Pot_anual!N5&lt;&gt;0,N5/PLANEL_Pot_anual!N5,0)</f>
        <v>0.49735939443170724</v>
      </c>
      <c r="O30" s="47">
        <f>IF(PLANEL_Pot_anual!O5&lt;&gt;0,O5/PLANEL_Pot_anual!O5,0)</f>
        <v>0.50189868933612425</v>
      </c>
      <c r="P30" s="47">
        <f>IF(PLANEL_Pot_anual!P5&lt;&gt;0,P5/PLANEL_Pot_anual!P5,0)</f>
        <v>0.45110469856237256</v>
      </c>
      <c r="Q30" s="47">
        <f>IF(PLANEL_Pot_anual!Q5&lt;&gt;0,Q5/PLANEL_Pot_anual!Q5,0)</f>
        <v>0.49440030395828011</v>
      </c>
      <c r="R30" s="47">
        <f>IF(PLANEL_Pot_anual!R5&lt;&gt;0,R5/PLANEL_Pot_anual!R5,0)</f>
        <v>0.50888462587596728</v>
      </c>
      <c r="S30" s="47">
        <f>IF(PLANEL_Pot_anual!S5&lt;&gt;0,S5/PLANEL_Pot_anual!S5,0)</f>
        <v>0.45299943343847598</v>
      </c>
      <c r="T30" s="47">
        <f>IF(PLANEL_Pot_anual!T5&lt;&gt;0,T5/PLANEL_Pot_anual!T5,0)</f>
        <v>0.50891964077478036</v>
      </c>
      <c r="U30" s="47">
        <f>IF(PLANEL_Pot_anual!U5&lt;&gt;0,U5/PLANEL_Pot_anual!U5,0)</f>
        <v>0.46779451688579526</v>
      </c>
      <c r="V30" s="47">
        <f>IF(PLANEL_Pot_anual!V5&lt;&gt;0,V5/PLANEL_Pot_anual!V5,0)</f>
        <v>0.5073305294470476</v>
      </c>
      <c r="W30" s="47">
        <f>IF(PLANEL_Pot_anual!W5&lt;&gt;0,W5/PLANEL_Pot_anual!W5,0)</f>
        <v>0.46852858089068566</v>
      </c>
      <c r="X30" s="47">
        <f>IF(PLANEL_Pot_anual!X5&lt;&gt;0,X5/PLANEL_Pot_anual!X5,0)</f>
        <v>0.47068786303844823</v>
      </c>
      <c r="Y30" s="47">
        <f>IF(PLANEL_Pot_anual!Y5&lt;&gt;0,Y5/PLANEL_Pot_anual!Y5,0)</f>
        <v>0.49128953252865287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0.50590633010143604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0.50894750814895673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0.51485227388767318</v>
      </c>
      <c r="D32" s="48">
        <f>IF(PLANEL_Pot_anual!D7&lt;&gt;0,D7/PLANEL_Pot_anual!D7,0)</f>
        <v>0.34449522365161356</v>
      </c>
      <c r="E32" s="48">
        <f>IF(PLANEL_Pot_anual!E7&lt;&gt;0,E7/PLANEL_Pot_anual!E7,0)</f>
        <v>0.35731107593225286</v>
      </c>
      <c r="F32" s="48">
        <f>IF(PLANEL_Pot_anual!F7&lt;&gt;0,F7/PLANEL_Pot_anual!F7,0)</f>
        <v>0.32135938318874296</v>
      </c>
      <c r="G32" s="48">
        <f>IF(PLANEL_Pot_anual!G7&lt;&gt;0,G7/PLANEL_Pot_anual!G7,0)</f>
        <v>0.34098029980290478</v>
      </c>
      <c r="H32" s="48">
        <f>IF(PLANEL_Pot_anual!H7&lt;&gt;0,H7/PLANEL_Pot_anual!H7,0)</f>
        <v>0.36717889318424246</v>
      </c>
      <c r="I32" s="48">
        <f>IF(PLANEL_Pot_anual!I7&lt;&gt;0,I7/PLANEL_Pot_anual!I7,0)</f>
        <v>0.41163996526280944</v>
      </c>
      <c r="J32" s="48">
        <f>IF(PLANEL_Pot_anual!J7&lt;&gt;0,J7/PLANEL_Pot_anual!J7,0)</f>
        <v>0.42140224742239041</v>
      </c>
      <c r="K32" s="48">
        <f>IF(PLANEL_Pot_anual!K7&lt;&gt;0,K7/PLANEL_Pot_anual!K7,0)</f>
        <v>0.41047567733985391</v>
      </c>
      <c r="L32" s="48">
        <f>IF(PLANEL_Pot_anual!L7&lt;&gt;0,L7/PLANEL_Pot_anual!L7,0)</f>
        <v>0.38351227703284191</v>
      </c>
      <c r="M32" s="48">
        <f>IF(PLANEL_Pot_anual!M7&lt;&gt;0,M7/PLANEL_Pot_anual!M7,0)</f>
        <v>0.30431787677389616</v>
      </c>
      <c r="N32" s="48">
        <f>IF(PLANEL_Pot_anual!N7&lt;&gt;0,N7/PLANEL_Pot_anual!N7,0)</f>
        <v>0.30494461323876398</v>
      </c>
      <c r="O32" s="48">
        <f>IF(PLANEL_Pot_anual!O7&lt;&gt;0,O7/PLANEL_Pot_anual!O7,0)</f>
        <v>0.30110085532410041</v>
      </c>
      <c r="P32" s="48">
        <f>IF(PLANEL_Pot_anual!P7&lt;&gt;0,P7/PLANEL_Pot_anual!P7,0)</f>
        <v>0.28727586743782285</v>
      </c>
      <c r="Q32" s="48">
        <f>IF(PLANEL_Pot_anual!Q7&lt;&gt;0,Q7/PLANEL_Pot_anual!Q7,0)</f>
        <v>0.28286413264819349</v>
      </c>
      <c r="R32" s="48">
        <f>IF(PLANEL_Pot_anual!R7&lt;&gt;0,R7/PLANEL_Pot_anual!R7,0)</f>
        <v>0.28226291277809423</v>
      </c>
      <c r="S32" s="48">
        <f>IF(PLANEL_Pot_anual!S7&lt;&gt;0,S7/PLANEL_Pot_anual!S7,0)</f>
        <v>0.28843236394294741</v>
      </c>
      <c r="T32" s="48">
        <f>IF(PLANEL_Pot_anual!T7&lt;&gt;0,T7/PLANEL_Pot_anual!T7,0)</f>
        <v>0.30340858213020871</v>
      </c>
      <c r="U32" s="48">
        <f>IF(PLANEL_Pot_anual!U7&lt;&gt;0,U7/PLANEL_Pot_anual!U7,0)</f>
        <v>0.28808892579139006</v>
      </c>
      <c r="V32" s="48">
        <f>IF(PLANEL_Pot_anual!V7&lt;&gt;0,V7/PLANEL_Pot_anual!V7,0)</f>
        <v>0.237205700788303</v>
      </c>
      <c r="W32" s="48">
        <f>IF(PLANEL_Pot_anual!W7&lt;&gt;0,W7/PLANEL_Pot_anual!W7,0)</f>
        <v>0.23707518787263362</v>
      </c>
      <c r="X32" s="48">
        <f>IF(PLANEL_Pot_anual!X7&lt;&gt;0,X7/PLANEL_Pot_anual!X7,0)</f>
        <v>0.25212113943566888</v>
      </c>
      <c r="Y32" s="48">
        <f>IF(PLANEL_Pot_anual!Y7&lt;&gt;0,Y7/PLANEL_Pot_anual!Y7,0)</f>
        <v>0.26870317889639839</v>
      </c>
      <c r="Z32" s="48">
        <f>IF(PLANEL_Pot_anual!Z7&lt;&gt;0,Z7/PLANEL_Pot_anual!Z7,0)</f>
        <v>0.29667690553423254</v>
      </c>
      <c r="AA32" s="48">
        <f>IF(PLANEL_Pot_anual!AA7&lt;&gt;0,AA7/PLANEL_Pot_anual!AA7,0)</f>
        <v>0.37147647330595673</v>
      </c>
      <c r="AB32" s="48">
        <f>IF(PLANEL_Pot_anual!AB7&lt;&gt;0,AB7/PLANEL_Pot_anual!AB7,0)</f>
        <v>0.26715782560455009</v>
      </c>
      <c r="AC32" s="48">
        <f>IF(PLANEL_Pot_anual!AC7&lt;&gt;0,AC7/PLANEL_Pot_anual!AC7,0)</f>
        <v>0.25173482866362007</v>
      </c>
      <c r="AD32" s="48">
        <f>IF(PLANEL_Pot_anual!AD7&lt;&gt;0,AD7/PLANEL_Pot_anual!AD7,0)</f>
        <v>0.25681844762288492</v>
      </c>
      <c r="AE32" s="48">
        <f>IF(PLANEL_Pot_anual!AE7&lt;&gt;0,AE7/PLANEL_Pot_anual!AE7,0)</f>
        <v>0.26282717802623323</v>
      </c>
      <c r="AF32" s="48">
        <f>IF(PLANEL_Pot_anual!AF7&lt;&gt;0,AF7/PLANEL_Pot_anual!AF7,0)</f>
        <v>0.26872547087202769</v>
      </c>
      <c r="AG32" s="48">
        <f>IF(PLANEL_Pot_anual!AG7&lt;&gt;0,AG7/PLANEL_Pot_anual!AG7,0)</f>
        <v>0.27523526538408305</v>
      </c>
      <c r="AH32" s="48">
        <f>IF(PLANEL_Pot_anual!AH7&lt;&gt;0,AH7/PLANEL_Pot_anual!AH7,0)</f>
        <v>0.28289759019951943</v>
      </c>
      <c r="AI32" s="48">
        <f>IF(PLANEL_Pot_anual!AI7&lt;&gt;0,AI7/PLANEL_Pot_anual!AI7,0)</f>
        <v>0.28670382907259639</v>
      </c>
      <c r="AJ32" s="48">
        <f>IF(PLANEL_Pot_anual!AJ7&lt;&gt;0,AJ7/PLANEL_Pot_anual!AJ7,0)</f>
        <v>0.30419464572462773</v>
      </c>
      <c r="AK32" s="48">
        <f>IF(PLANEL_Pot_anual!AK7&lt;&gt;0,AK7/PLANEL_Pot_anual!AK7,0)</f>
        <v>0.31841433975730715</v>
      </c>
      <c r="AL32" s="48">
        <f>IF(PLANEL_Pot_anual!AL7&lt;&gt;0,AL7/PLANEL_Pot_anual!AL7,0)</f>
        <v>0.33258649637163279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0.22792463359623633</v>
      </c>
      <c r="R35" s="49">
        <f>IF(PLANEL_Pot_anual!R10&lt;&gt;0,R10/PLANEL_Pot_anual!R10,0)</f>
        <v>0.22744977590978274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0.8799276197349043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0.89707870456553762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0.31844572354198586</v>
      </c>
      <c r="K39" s="52">
        <f>IF(PLANEL_Pot_anual!K14&lt;&gt;0,K14/PLANEL_Pot_anual!K14,0)</f>
        <v>0.31844572354198586</v>
      </c>
      <c r="L39" s="52">
        <f>IF(PLANEL_Pot_anual!L14&lt;&gt;0,L14/PLANEL_Pot_anual!L14,0)</f>
        <v>0.31064253609532066</v>
      </c>
      <c r="M39" s="52">
        <f>IF(PLANEL_Pot_anual!M14&lt;&gt;0,M14/PLANEL_Pot_anual!M14,0)</f>
        <v>0.31064253609532066</v>
      </c>
      <c r="N39" s="52">
        <f>IF(PLANEL_Pot_anual!N14&lt;&gt;0,N14/PLANEL_Pot_anual!N14,0)</f>
        <v>0.31064253609532066</v>
      </c>
      <c r="O39" s="52">
        <f>IF(PLANEL_Pot_anual!O14&lt;&gt;0,O14/PLANEL_Pot_anual!O14,0)</f>
        <v>0.31064253609532066</v>
      </c>
      <c r="P39" s="52">
        <f>IF(PLANEL_Pot_anual!P14&lt;&gt;0,P14/PLANEL_Pot_anual!P14,0)</f>
        <v>0.31064253609532066</v>
      </c>
      <c r="Q39" s="52">
        <f>IF(PLANEL_Pot_anual!Q14&lt;&gt;0,Q14/PLANEL_Pot_anual!Q14,0)</f>
        <v>0.31064253609532066</v>
      </c>
      <c r="R39" s="52">
        <f>IF(PLANEL_Pot_anual!R14&lt;&gt;0,R14/PLANEL_Pot_anual!R14,0)</f>
        <v>0.31064253609532066</v>
      </c>
      <c r="S39" s="52">
        <f>IF(PLANEL_Pot_anual!S14&lt;&gt;0,S14/PLANEL_Pot_anual!S14,0)</f>
        <v>0.3070035194934207</v>
      </c>
      <c r="T39" s="52">
        <f>IF(PLANEL_Pot_anual!T14&lt;&gt;0,T14/PLANEL_Pot_anual!T14,0)</f>
        <v>0.3070035194934207</v>
      </c>
      <c r="U39" s="52">
        <f>IF(PLANEL_Pot_anual!U14&lt;&gt;0,U14/PLANEL_Pot_anual!U14,0)</f>
        <v>0.3070035194934207</v>
      </c>
      <c r="V39" s="52">
        <f>IF(PLANEL_Pot_anual!V14&lt;&gt;0,V14/PLANEL_Pot_anual!V14,0)</f>
        <v>0.3070035194934207</v>
      </c>
      <c r="W39" s="52">
        <f>IF(PLANEL_Pot_anual!W14&lt;&gt;0,W14/PLANEL_Pot_anual!W14,0)</f>
        <v>0.3070035194934207</v>
      </c>
      <c r="X39" s="52">
        <f>IF(PLANEL_Pot_anual!X14&lt;&gt;0,X14/PLANEL_Pot_anual!X14,0)</f>
        <v>0.30583012760336004</v>
      </c>
      <c r="Y39" s="52">
        <f>IF(PLANEL_Pot_anual!Y14&lt;&gt;0,Y14/PLANEL_Pot_anual!Y14,0)</f>
        <v>0.30583012760336004</v>
      </c>
      <c r="Z39" s="52">
        <f>IF(PLANEL_Pot_anual!Z14&lt;&gt;0,Z14/PLANEL_Pot_anual!Z14,0)</f>
        <v>0.30583012760336004</v>
      </c>
      <c r="AA39" s="52">
        <f>IF(PLANEL_Pot_anual!AA14&lt;&gt;0,AA14/PLANEL_Pot_anual!AA14,0)</f>
        <v>0.30583012760336004</v>
      </c>
      <c r="AB39" s="52">
        <f>IF(PLANEL_Pot_anual!AB14&lt;&gt;0,AB14/PLANEL_Pot_anual!AB14,0)</f>
        <v>0.30583012760336004</v>
      </c>
      <c r="AC39" s="52">
        <f>IF(PLANEL_Pot_anual!AC14&lt;&gt;0,AC14/PLANEL_Pot_anual!AC14,0)</f>
        <v>0.30583012760336004</v>
      </c>
      <c r="AD39" s="52">
        <f>IF(PLANEL_Pot_anual!AD14&lt;&gt;0,AD14/PLANEL_Pot_anual!AD14,0)</f>
        <v>0.30583012760336004</v>
      </c>
      <c r="AE39" s="52">
        <f>IF(PLANEL_Pot_anual!AE14&lt;&gt;0,AE14/PLANEL_Pot_anual!AE14,0)</f>
        <v>0.30583012760336004</v>
      </c>
      <c r="AF39" s="52">
        <f>IF(PLANEL_Pot_anual!AF14&lt;&gt;0,AF14/PLANEL_Pot_anual!AF14,0)</f>
        <v>0.30583012760336004</v>
      </c>
      <c r="AG39" s="52">
        <f>IF(PLANEL_Pot_anual!AG14&lt;&gt;0,AG14/PLANEL_Pot_anual!AG14,0)</f>
        <v>0.30583012760336004</v>
      </c>
      <c r="AH39" s="52">
        <f>IF(PLANEL_Pot_anual!AH14&lt;&gt;0,AH14/PLANEL_Pot_anual!AH14,0)</f>
        <v>0.30583012758455663</v>
      </c>
      <c r="AI39" s="52">
        <f>IF(PLANEL_Pot_anual!AI14&lt;&gt;0,AI14/PLANEL_Pot_anual!AI14,0)</f>
        <v>0.30583012758455663</v>
      </c>
      <c r="AJ39" s="52">
        <f>IF(PLANEL_Pot_anual!AJ14&lt;&gt;0,AJ14/PLANEL_Pot_anual!AJ14,0)</f>
        <v>0.30583012758455663</v>
      </c>
      <c r="AK39" s="52">
        <f>IF(PLANEL_Pot_anual!AK14&lt;&gt;0,AK14/PLANEL_Pot_anual!AK14,0)</f>
        <v>0.30583012758455663</v>
      </c>
      <c r="AL39" s="52">
        <f>IF(PLANEL_Pot_anual!AL14&lt;&gt;0,AL14/PLANEL_Pot_anual!AL14,0)</f>
        <v>0.30583012758455663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0.94337587583282867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0.88073498904899139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0.81569957643473834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0.45079364068845451</v>
      </c>
      <c r="L42" s="51">
        <f>IF(PLANEL_Pot_anual!L17&lt;&gt;0,L17/PLANEL_Pot_anual!L17,0)</f>
        <v>0.45124408935341104</v>
      </c>
      <c r="M42" s="51">
        <f>IF(PLANEL_Pot_anual!M17&lt;&gt;0,M17/PLANEL_Pot_anual!M17,0)</f>
        <v>0.45246440334539023</v>
      </c>
      <c r="N42" s="51">
        <f>IF(PLANEL_Pot_anual!N17&lt;&gt;0,N17/PLANEL_Pot_anual!N17,0)</f>
        <v>0.45267966507317187</v>
      </c>
      <c r="O42" s="51">
        <f>IF(PLANEL_Pot_anual!O17&lt;&gt;0,O17/PLANEL_Pot_anual!O17,0)</f>
        <v>0.45320182437027928</v>
      </c>
      <c r="P42" s="51">
        <f>IF(PLANEL_Pot_anual!P17&lt;&gt;0,P17/PLANEL_Pot_anual!P17,0)</f>
        <v>0.45341877800935615</v>
      </c>
      <c r="Q42" s="51">
        <f>IF(PLANEL_Pot_anual!Q17&lt;&gt;0,Q17/PLANEL_Pot_anual!Q17,0)</f>
        <v>0.45367982700814585</v>
      </c>
      <c r="R42" s="51">
        <f>IF(PLANEL_Pot_anual!R17&lt;&gt;0,R17/PLANEL_Pot_anual!R17,0)</f>
        <v>0.45378302359484779</v>
      </c>
      <c r="S42" s="51">
        <f>IF(PLANEL_Pot_anual!S17&lt;&gt;0,S17/PLANEL_Pot_anual!S17,0)</f>
        <v>0.45402654099225698</v>
      </c>
      <c r="T42" s="51">
        <f>IF(PLANEL_Pot_anual!T17&lt;&gt;0,T17/PLANEL_Pot_anual!T17,0)</f>
        <v>0.45445110679754785</v>
      </c>
      <c r="U42" s="51">
        <f>IF(PLANEL_Pot_anual!U17&lt;&gt;0,U17/PLANEL_Pot_anual!U17,0)</f>
        <v>0.45479260096132235</v>
      </c>
      <c r="V42" s="51">
        <f>IF(PLANEL_Pot_anual!V17&lt;&gt;0,V17/PLANEL_Pot_anual!V17,0)</f>
        <v>0.45519246894117066</v>
      </c>
      <c r="W42" s="51">
        <f>IF(PLANEL_Pot_anual!W17&lt;&gt;0,W17/PLANEL_Pot_anual!W17,0)</f>
        <v>0.45581928171961611</v>
      </c>
      <c r="X42" s="51">
        <f>IF(PLANEL_Pot_anual!X17&lt;&gt;0,X17/PLANEL_Pot_anual!X17,0)</f>
        <v>0.45590037160906483</v>
      </c>
      <c r="Y42" s="51">
        <f>IF(PLANEL_Pot_anual!Y17&lt;&gt;0,Y17/PLANEL_Pot_anual!Y17,0)</f>
        <v>0.45614064090196293</v>
      </c>
      <c r="Z42" s="51">
        <f>IF(PLANEL_Pot_anual!Z17&lt;&gt;0,Z17/PLANEL_Pot_anual!Z17,0)</f>
        <v>0.45615601513212861</v>
      </c>
      <c r="AA42" s="51">
        <f>IF(PLANEL_Pot_anual!AA17&lt;&gt;0,AA17/PLANEL_Pot_anual!AA17,0)</f>
        <v>0.4563610016071834</v>
      </c>
      <c r="AB42" s="81">
        <f>IF(PLANEL_Pot_anual!AB17&lt;&gt;0,AB17/PLANEL_Pot_anual!AB17,0)</f>
        <v>0.45637399502867232</v>
      </c>
      <c r="AC42" s="51">
        <f>IF(PLANEL_Pot_anual!AC17&lt;&gt;0,AC17/PLANEL_Pot_anual!AC17,0)</f>
        <v>0.45637399503065923</v>
      </c>
      <c r="AD42" s="51">
        <f>IF(PLANEL_Pot_anual!AD17&lt;&gt;0,AD17/PLANEL_Pot_anual!AD17,0)</f>
        <v>0.45637399503087805</v>
      </c>
      <c r="AE42" s="51">
        <f>IF(PLANEL_Pot_anual!AE17&lt;&gt;0,AE17/PLANEL_Pot_anual!AE17,0)</f>
        <v>0.45637399504343795</v>
      </c>
      <c r="AF42" s="51">
        <f>IF(PLANEL_Pot_anual!AF17&lt;&gt;0,AF17/PLANEL_Pot_anual!AF17,0)</f>
        <v>0.45637399506279508</v>
      </c>
      <c r="AG42" s="51">
        <f>IF(PLANEL_Pot_anual!AG17&lt;&gt;0,AG17/PLANEL_Pot_anual!AG17,0)</f>
        <v>0.4563739949806791</v>
      </c>
      <c r="AH42" s="51">
        <f>IF(PLANEL_Pot_anual!AH17&lt;&gt;0,AH17/PLANEL_Pot_anual!AH17,0)</f>
        <v>0.45637399503655501</v>
      </c>
      <c r="AI42" s="51">
        <f>IF(PLANEL_Pot_anual!AI17&lt;&gt;0,AI17/PLANEL_Pot_anual!AI17,0)</f>
        <v>0.45637399501893272</v>
      </c>
      <c r="AJ42" s="51">
        <f>IF(PLANEL_Pot_anual!AJ17&lt;&gt;0,AJ17/PLANEL_Pot_anual!AJ17,0)</f>
        <v>0.45637399503351789</v>
      </c>
      <c r="AK42" s="51">
        <f>IF(PLANEL_Pot_anual!AK17&lt;&gt;0,AK17/PLANEL_Pot_anual!AK17,0)</f>
        <v>0.45637399504766807</v>
      </c>
      <c r="AL42" s="51">
        <f>IF(PLANEL_Pot_anual!AL17&lt;&gt;0,AL17/PLANEL_Pot_anual!AL17,0)</f>
        <v>0.45637399501108977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0.27840858341826835</v>
      </c>
      <c r="W45" s="53">
        <f>IF(PLANEL_Pot_anual!W20&lt;&gt;0,W20/PLANEL_Pot_anual!W20,0)</f>
        <v>0.27842047997065733</v>
      </c>
      <c r="X45" s="53">
        <f>IF(PLANEL_Pot_anual!X20&lt;&gt;0,X20/PLANEL_Pot_anual!X20,0)</f>
        <v>0.27843158389720218</v>
      </c>
      <c r="Y45" s="53">
        <f>IF(PLANEL_Pot_anual!Y20&lt;&gt;0,Y20/PLANEL_Pot_anual!Y20,0)</f>
        <v>0.27843158389720218</v>
      </c>
      <c r="Z45" s="53">
        <f>IF(PLANEL_Pot_anual!Z20&lt;&gt;0,Z20/PLANEL_Pot_anual!Z20,0)</f>
        <v>0.27959327132225098</v>
      </c>
      <c r="AA45" s="53">
        <f>IF(PLANEL_Pot_anual!AA20&lt;&gt;0,AA20/PLANEL_Pot_anual!AA20,0)</f>
        <v>0.28093560158627229</v>
      </c>
      <c r="AB45" s="83">
        <f>IF(PLANEL_Pot_anual!AB20&lt;&gt;0,AB20/PLANEL_Pot_anual!AB20,0)</f>
        <v>0.28132565996543191</v>
      </c>
      <c r="AC45" s="53">
        <f>IF(PLANEL_Pot_anual!AC20&lt;&gt;0,AC20/PLANEL_Pot_anual!AC20,0)</f>
        <v>0.28132566000293402</v>
      </c>
      <c r="AD45" s="53">
        <f>IF(PLANEL_Pot_anual!AD20&lt;&gt;0,AD20/PLANEL_Pot_anual!AD20,0)</f>
        <v>0.28132566003751602</v>
      </c>
      <c r="AE45" s="53">
        <f>IF(PLANEL_Pot_anual!AE20&lt;&gt;0,AE20/PLANEL_Pot_anual!AE20,0)</f>
        <v>0.28132566003474491</v>
      </c>
      <c r="AF45" s="53">
        <f>IF(PLANEL_Pot_anual!AF20&lt;&gt;0,AF20/PLANEL_Pot_anual!AF20,0)</f>
        <v>0.28132566001721498</v>
      </c>
      <c r="AG45" s="53">
        <f>IF(PLANEL_Pot_anual!AG20&lt;&gt;0,AG20/PLANEL_Pot_anual!AG20,0)</f>
        <v>0.28132565997771858</v>
      </c>
      <c r="AH45" s="53">
        <f>IF(PLANEL_Pot_anual!AH20&lt;&gt;0,AH20/PLANEL_Pot_anual!AH20,0)</f>
        <v>0.28132565999118386</v>
      </c>
      <c r="AI45" s="53">
        <f>IF(PLANEL_Pot_anual!AI20&lt;&gt;0,AI20/PLANEL_Pot_anual!AI20,0)</f>
        <v>0.2813256599920908</v>
      </c>
      <c r="AJ45" s="53">
        <f>IF(PLANEL_Pot_anual!AJ20&lt;&gt;0,AJ20/PLANEL_Pot_anual!AJ20,0)</f>
        <v>0.28132565992921693</v>
      </c>
      <c r="AK45" s="53">
        <f>IF(PLANEL_Pot_anual!AK20&lt;&gt;0,AK20/PLANEL_Pot_anual!AK20,0)</f>
        <v>0.28132566000029668</v>
      </c>
      <c r="AL45" s="53">
        <f>IF(PLANEL_Pot_anual!AL20&lt;&gt;0,AL20/PLANEL_Pot_anual!AL20,0)</f>
        <v>0.28132565998582587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48.361505099994247</v>
      </c>
      <c r="E49" s="28">
        <f t="shared" si="1"/>
        <v>1198.3689470039972</v>
      </c>
      <c r="F49" s="28">
        <f t="shared" si="1"/>
        <v>1076.0498003999965</v>
      </c>
      <c r="G49" s="28">
        <f t="shared" si="1"/>
        <v>4998.9046091000055</v>
      </c>
      <c r="H49" s="28">
        <f t="shared" si="1"/>
        <v>3675.2301852000091</v>
      </c>
      <c r="I49" s="28">
        <f t="shared" si="1"/>
        <v>3771.623989300002</v>
      </c>
      <c r="J49" s="28">
        <f t="shared" si="1"/>
        <v>3296.4473904600018</v>
      </c>
      <c r="K49" s="28">
        <f t="shared" si="1"/>
        <v>3432.6982054699911</v>
      </c>
      <c r="L49" s="28">
        <f t="shared" si="1"/>
        <v>3469.8655258700164</v>
      </c>
      <c r="M49" s="28">
        <f t="shared" si="1"/>
        <v>3589.4436331000034</v>
      </c>
      <c r="N49" s="28">
        <f t="shared" si="1"/>
        <v>3088.6590099099994</v>
      </c>
      <c r="O49" s="28">
        <f t="shared" si="1"/>
        <v>2896.7135107899958</v>
      </c>
      <c r="P49" s="28">
        <f t="shared" si="1"/>
        <v>3006.9017396999698</v>
      </c>
      <c r="Q49" s="28">
        <f t="shared" si="1"/>
        <v>3094.0344854000141</v>
      </c>
      <c r="R49" s="28">
        <f t="shared" si="1"/>
        <v>3195.530771699996</v>
      </c>
      <c r="S49" s="28">
        <f t="shared" si="1"/>
        <v>3350.4232549000008</v>
      </c>
      <c r="T49" s="28">
        <f t="shared" si="1"/>
        <v>3409.523308600008</v>
      </c>
      <c r="U49" s="28">
        <f t="shared" si="1"/>
        <v>3409.1494762999937</v>
      </c>
      <c r="V49" s="28">
        <f t="shared" si="1"/>
        <v>3513.5752916000056</v>
      </c>
      <c r="W49" s="28">
        <f t="shared" si="1"/>
        <v>3634.9275036000035</v>
      </c>
      <c r="X49" s="28">
        <f t="shared" si="1"/>
        <v>3876.3510565599863</v>
      </c>
      <c r="Y49" s="28">
        <f t="shared" si="1"/>
        <v>3824.446767100002</v>
      </c>
      <c r="Z49" s="28">
        <f t="shared" si="1"/>
        <v>3853.1109482000174</v>
      </c>
      <c r="AA49" s="28">
        <f t="shared" si="1"/>
        <v>3704.8423864999786</v>
      </c>
      <c r="AB49" s="76">
        <f t="shared" si="1"/>
        <v>3674.429563320009</v>
      </c>
      <c r="AC49" s="28">
        <f t="shared" si="1"/>
        <v>3243.7133304900199</v>
      </c>
      <c r="AD49" s="28">
        <f t="shared" si="1"/>
        <v>3252.7272927899612</v>
      </c>
      <c r="AE49" s="28">
        <f t="shared" si="1"/>
        <v>3264.7771117000084</v>
      </c>
      <c r="AF49" s="28">
        <f t="shared" si="1"/>
        <v>3327.1579306500207</v>
      </c>
      <c r="AG49" s="28">
        <f t="shared" si="1"/>
        <v>3393.0490110399842</v>
      </c>
      <c r="AH49" s="28">
        <f t="shared" si="1"/>
        <v>3415.0301893099968</v>
      </c>
      <c r="AI49" s="28">
        <f t="shared" si="1"/>
        <v>3382.921570000035</v>
      </c>
      <c r="AJ49" s="28">
        <f t="shared" si="1"/>
        <v>3710.8272269999725</v>
      </c>
      <c r="AK49" s="28">
        <f t="shared" si="1"/>
        <v>3565.7729249999975</v>
      </c>
      <c r="AL49" s="28">
        <f t="shared" si="1"/>
        <v>3524.6573319999734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14.01961438</v>
      </c>
      <c r="F6" s="265">
        <v>9.7086243789999997</v>
      </c>
      <c r="G6" s="265">
        <v>7.2117501739999996</v>
      </c>
      <c r="H6" s="265">
        <v>7.7307634399999996</v>
      </c>
      <c r="I6" s="265">
        <v>7.2785109749999997</v>
      </c>
      <c r="J6" s="265">
        <v>7.7520228309999997</v>
      </c>
      <c r="K6" s="265">
        <v>53.405120009999997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151.33050560000001</v>
      </c>
      <c r="F11" s="265">
        <v>197.0403598</v>
      </c>
      <c r="G11" s="265">
        <v>226.8965895</v>
      </c>
      <c r="H11" s="265">
        <v>214.5621586</v>
      </c>
      <c r="I11" s="265">
        <v>170.97447210000001</v>
      </c>
      <c r="J11" s="265">
        <v>176.61287200000001</v>
      </c>
      <c r="K11" s="265">
        <v>163.14661770000001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165.35011998000002</v>
      </c>
      <c r="F15" s="265">
        <f t="shared" si="0"/>
        <v>206.74898417899999</v>
      </c>
      <c r="G15" s="265">
        <f t="shared" si="0"/>
        <v>234.10833967400001</v>
      </c>
      <c r="H15" s="265">
        <f t="shared" si="0"/>
        <v>222.29292204000001</v>
      </c>
      <c r="I15" s="265">
        <f t="shared" si="0"/>
        <v>178.252983075</v>
      </c>
      <c r="J15" s="265">
        <f>J6+J11</f>
        <v>184.36489483100002</v>
      </c>
      <c r="K15" s="265">
        <f t="shared" si="0"/>
        <v>216.55173771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55754.374830995999</v>
      </c>
      <c r="D19" s="1">
        <f>Planel_GerMed_Anual!H4+Planel_GerMed_Anual!H5+Planel_GerMed_Anual!H14+Planel_GerMed_Anual!H15+Planel_GerMed_Anual!H17+Planel_GerMed_Anual!H18+Planel_GerMed_Anual!H20+Planel_GerMed_Anual!H21</f>
        <v>68466.134744100011</v>
      </c>
      <c r="E19" s="1">
        <f>Planel_GerMed_Anual!M4+Planel_GerMed_Anual!M5+Planel_GerMed_Anual!M14+Planel_GerMed_Anual!M15+Planel_GerMed_Anual!M17+Planel_GerMed_Anual!M18+Planel_GerMed_Anual!M20+Planel_GerMed_Anual!M21</f>
        <v>86174.366445800013</v>
      </c>
      <c r="F19" s="1">
        <f>Planel_GerMed_Anual!R4+Planel_GerMed_Anual!R5+Planel_GerMed_Anual!R14+Planel_GerMed_Anual!R15+Planel_GerMed_Anual!R17+Planel_GerMed_Anual!R18+Planel_GerMed_Anual!R20+Planel_GerMed_Anual!R21</f>
        <v>100799.36450510001</v>
      </c>
      <c r="G19" s="1">
        <f>Planel_GerMed_Anual!W4+Planel_GerMed_Anual!W5+Planel_GerMed_Anual!W14+Planel_GerMed_Anual!W15+Planel_GerMed_Anual!W17+Planel_GerMed_Anual!W18+Planel_GerMed_Anual!W20+Planel_GerMed_Anual!W21</f>
        <v>118373.151241</v>
      </c>
      <c r="H19" s="1">
        <f>Planel_GerMed_Anual!AB4+Planel_GerMed_Anual!AB5+Planel_GerMed_Anual!AB14+Planel_GerMed_Anual!AB15+Planel_GerMed_Anual!AB17+Planel_GerMed_Anual!AB18+Planel_GerMed_Anual!AB20+Planel_GerMed_Anual!AB21</f>
        <v>135449.34458238</v>
      </c>
      <c r="I19" s="1">
        <f>Planel_GerMed_Anual!AG4+Planel_GerMed_Anual!AG5+Planel_GerMed_Anual!AG14+Planel_GerMed_Anual!AG15+Planel_GerMed_Anual!AG17+Planel_GerMed_Anual!AG18+Planel_GerMed_Anual!AG20+Planel_GerMed_Anual!AG21</f>
        <v>150838.85190296001</v>
      </c>
      <c r="J19" s="1">
        <f>Planel_GerMed_Anual!AL4+Planel_GerMed_Anual!AL5+Planel_GerMed_Anual!AL14+Planel_GerMed_Anual!AL15+Planel_GerMed_Anual!AL17+Planel_GerMed_Anual!AL18+Planel_GerMed_Anual!AL20+Planel_GerMed_Anual!AL21</f>
        <v>166058.69898525998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14.9589827</v>
      </c>
      <c r="N39" s="265">
        <v>14.231182820000001</v>
      </c>
      <c r="O39" s="265">
        <v>13.90767775</v>
      </c>
      <c r="P39" s="265">
        <v>10.307612880000001</v>
      </c>
      <c r="Q39" s="265">
        <v>10.316177379999999</v>
      </c>
      <c r="R39" s="265">
        <v>10.967236509999999</v>
      </c>
      <c r="S39" s="265">
        <v>10.198930089999999</v>
      </c>
      <c r="T39" s="265">
        <v>8.6671661929999999</v>
      </c>
      <c r="U39" s="265">
        <v>8.3936117190000008</v>
      </c>
      <c r="V39" s="265">
        <v>7.7189915390000001</v>
      </c>
      <c r="W39" s="265">
        <v>7.9659208650000002</v>
      </c>
      <c r="X39" s="265">
        <v>7.5699374580000001</v>
      </c>
      <c r="Y39" s="265">
        <v>6.4350241080000004</v>
      </c>
      <c r="Z39" s="265">
        <v>6.3688769020000002</v>
      </c>
      <c r="AA39" s="265">
        <v>6.6643064340000002</v>
      </c>
      <c r="AB39" s="265">
        <v>7.2137098650000002</v>
      </c>
      <c r="AC39" s="265">
        <v>7.8717954890000001</v>
      </c>
      <c r="AD39" s="265">
        <v>9.8564416710000007</v>
      </c>
      <c r="AE39" s="265">
        <v>7.0475637420000004</v>
      </c>
      <c r="AF39" s="265">
        <v>7.144545774</v>
      </c>
      <c r="AG39" s="265">
        <v>7.2303462290000002</v>
      </c>
      <c r="AH39" s="265">
        <v>7.3500609389999996</v>
      </c>
      <c r="AI39" s="265">
        <v>7.4692375819999999</v>
      </c>
      <c r="AJ39" s="265">
        <v>7.1983643500000003</v>
      </c>
      <c r="AK39" s="265">
        <v>7.3991780120000001</v>
      </c>
      <c r="AL39" s="265">
        <v>7.4210472269999999</v>
      </c>
      <c r="AM39" s="265">
        <v>7.7532608769999998</v>
      </c>
      <c r="AN39" s="265">
        <v>7.98529322</v>
      </c>
      <c r="AO39" s="265">
        <v>8.2013348209999997</v>
      </c>
      <c r="AP39" s="265">
        <v>54.774482059999997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92.176315509999995</v>
      </c>
      <c r="N43" s="265">
        <v>146.77009670000001</v>
      </c>
      <c r="O43" s="265">
        <v>227.6766514</v>
      </c>
      <c r="P43" s="265">
        <v>260.45551710000001</v>
      </c>
      <c r="Q43" s="265">
        <v>128.11547189999999</v>
      </c>
      <c r="R43" s="265">
        <v>199.38238369999999</v>
      </c>
      <c r="S43" s="265">
        <v>198.8629411</v>
      </c>
      <c r="T43" s="265">
        <v>280.75911380000002</v>
      </c>
      <c r="U43" s="265">
        <v>178.0818883</v>
      </c>
      <c r="V43" s="265">
        <v>290.94301819999998</v>
      </c>
      <c r="W43" s="265">
        <v>167.7674524</v>
      </c>
      <c r="X43" s="265">
        <v>218.6892349</v>
      </c>
      <c r="Y43" s="265">
        <v>250.51976640000001</v>
      </c>
      <c r="Z43" s="265">
        <v>206.5634756</v>
      </c>
      <c r="AA43" s="265">
        <v>188.43396509999999</v>
      </c>
      <c r="AB43" s="265">
        <v>223.2243416</v>
      </c>
      <c r="AC43" s="265">
        <v>169.8676021</v>
      </c>
      <c r="AD43" s="265">
        <v>198.87560920000001</v>
      </c>
      <c r="AE43" s="265">
        <v>292.40927499999998</v>
      </c>
      <c r="AF43" s="265">
        <v>191.79557360000001</v>
      </c>
      <c r="AG43" s="265">
        <v>161.16421589999999</v>
      </c>
      <c r="AH43" s="265">
        <v>159.97418930000001</v>
      </c>
      <c r="AI43" s="265">
        <v>160.46336830000001</v>
      </c>
      <c r="AJ43" s="265">
        <v>181.47501339999999</v>
      </c>
      <c r="AK43" s="265">
        <v>175.83854059999999</v>
      </c>
      <c r="AL43" s="265">
        <v>181.45889339999999</v>
      </c>
      <c r="AM43" s="265">
        <v>172.13388860000001</v>
      </c>
      <c r="AN43" s="265">
        <v>179.19556560000001</v>
      </c>
      <c r="AO43" s="265">
        <v>174.4374717</v>
      </c>
      <c r="AP43" s="265">
        <v>173.03429149999999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107.13529821</v>
      </c>
      <c r="N47" s="265">
        <f t="shared" si="2"/>
        <v>161.00127952000003</v>
      </c>
      <c r="O47" s="265">
        <f t="shared" si="2"/>
        <v>241.58432915</v>
      </c>
      <c r="P47" s="265">
        <f t="shared" si="2"/>
        <v>270.76312998000003</v>
      </c>
      <c r="Q47" s="265">
        <f t="shared" si="2"/>
        <v>138.43164927999999</v>
      </c>
      <c r="R47" s="265">
        <f t="shared" si="2"/>
        <v>210.34962020999998</v>
      </c>
      <c r="S47" s="265">
        <f t="shared" si="2"/>
        <v>209.06187119000001</v>
      </c>
      <c r="T47" s="265">
        <f t="shared" si="2"/>
        <v>289.42627999300004</v>
      </c>
      <c r="U47" s="265">
        <f t="shared" si="2"/>
        <v>186.47550001900001</v>
      </c>
      <c r="V47" s="265">
        <f t="shared" si="2"/>
        <v>298.66200973899998</v>
      </c>
      <c r="W47" s="265">
        <f t="shared" si="2"/>
        <v>175.73337326499998</v>
      </c>
      <c r="X47" s="265">
        <f t="shared" si="2"/>
        <v>226.259172358</v>
      </c>
      <c r="Y47" s="265">
        <f t="shared" si="2"/>
        <v>256.95479050800003</v>
      </c>
      <c r="Z47" s="265">
        <f t="shared" si="2"/>
        <v>212.93235250200001</v>
      </c>
      <c r="AA47" s="265">
        <f t="shared" si="2"/>
        <v>195.09827153399999</v>
      </c>
      <c r="AB47" s="265">
        <f t="shared" si="2"/>
        <v>230.438051465</v>
      </c>
      <c r="AC47" s="265">
        <f t="shared" si="2"/>
        <v>177.73939758899999</v>
      </c>
      <c r="AD47" s="265">
        <f t="shared" si="2"/>
        <v>208.73205087100001</v>
      </c>
      <c r="AE47" s="265">
        <f t="shared" si="2"/>
        <v>299.456838742</v>
      </c>
      <c r="AF47" s="265">
        <f t="shared" si="2"/>
        <v>198.94011937400001</v>
      </c>
      <c r="AG47" s="265">
        <f t="shared" si="2"/>
        <v>168.39456212899998</v>
      </c>
      <c r="AH47" s="265">
        <f t="shared" si="2"/>
        <v>167.32425023900001</v>
      </c>
      <c r="AI47" s="265">
        <f t="shared" si="2"/>
        <v>167.93260588200002</v>
      </c>
      <c r="AJ47" s="265">
        <f t="shared" si="2"/>
        <v>188.67337774999999</v>
      </c>
      <c r="AK47" s="265">
        <f t="shared" si="2"/>
        <v>183.23771861199998</v>
      </c>
      <c r="AL47" s="265">
        <f t="shared" si="2"/>
        <v>188.879940627</v>
      </c>
      <c r="AM47" s="265">
        <f t="shared" si="2"/>
        <v>179.88714947700001</v>
      </c>
      <c r="AN47" s="265">
        <f t="shared" si="2"/>
        <v>187.18085882</v>
      </c>
      <c r="AO47" s="265">
        <f t="shared" si="2"/>
        <v>182.63880652099999</v>
      </c>
      <c r="AP47" s="265">
        <f>AVERAGE(C47:AO47)</f>
        <v>201.18811331007697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380.69509269999998</v>
      </c>
      <c r="AS6" s="33">
        <v>3894.4487899999999</v>
      </c>
      <c r="AT6" s="33">
        <v>5329.1641</v>
      </c>
      <c r="AU6" s="33">
        <v>3396.0332469999998</v>
      </c>
      <c r="AV6" s="33">
        <v>380.69509269999998</v>
      </c>
      <c r="AW6" s="33">
        <v>3894.4487899999999</v>
      </c>
      <c r="AX6" s="33">
        <v>5329.1641</v>
      </c>
      <c r="AY6" s="33">
        <v>3396.0332469999998</v>
      </c>
      <c r="AZ6" s="33">
        <v>143.96846579999999</v>
      </c>
      <c r="BA6" s="33">
        <v>1472.7739549999999</v>
      </c>
      <c r="BB6" s="33">
        <v>2015.344022</v>
      </c>
      <c r="BC6" s="33">
        <v>1284.2868370000001</v>
      </c>
      <c r="BD6" s="33">
        <v>143.96846579999999</v>
      </c>
      <c r="BE6" s="33">
        <v>1472.7739549999999</v>
      </c>
      <c r="BF6" s="33">
        <v>2015.344022</v>
      </c>
      <c r="BG6" s="33">
        <v>1284.2868370000001</v>
      </c>
      <c r="BH6" s="33">
        <v>143.96846579999999</v>
      </c>
      <c r="BI6" s="33">
        <v>1472.7739549999999</v>
      </c>
      <c r="BJ6" s="33">
        <v>2015.344022</v>
      </c>
      <c r="BK6" s="33">
        <v>1284.2868370000001</v>
      </c>
      <c r="BL6" s="33">
        <v>143.96846579999999</v>
      </c>
      <c r="BM6" s="33">
        <v>1472.7739549999999</v>
      </c>
      <c r="BN6" s="33">
        <v>2015.344022</v>
      </c>
      <c r="BO6" s="33">
        <v>1284.2868370000001</v>
      </c>
      <c r="BP6" s="33">
        <v>143.96846579999999</v>
      </c>
      <c r="BQ6" s="33">
        <v>1472.7739549999999</v>
      </c>
      <c r="BR6" s="33">
        <v>2015.344022</v>
      </c>
      <c r="BS6" s="33">
        <v>1284.2868370000001</v>
      </c>
      <c r="BT6" s="33">
        <v>143.96846579999999</v>
      </c>
      <c r="BU6" s="33">
        <v>1472.7739549999999</v>
      </c>
      <c r="BV6" s="33">
        <v>2015.344022</v>
      </c>
      <c r="BW6" s="33">
        <v>1284.2868370000001</v>
      </c>
      <c r="BX6" s="33">
        <v>143.96846579999999</v>
      </c>
      <c r="BY6" s="33">
        <v>1472.7739549999999</v>
      </c>
      <c r="BZ6" s="33">
        <v>2015.344022</v>
      </c>
      <c r="CA6" s="33">
        <v>1284.2868370000001</v>
      </c>
      <c r="CB6" s="33">
        <v>35.746046970000002</v>
      </c>
      <c r="CC6" s="33">
        <v>365.6762382</v>
      </c>
      <c r="CD6" s="33">
        <v>500.3913996</v>
      </c>
      <c r="CE6" s="33">
        <v>318.87661889999998</v>
      </c>
      <c r="CF6" s="33">
        <v>35.746046970000002</v>
      </c>
      <c r="CG6" s="33">
        <v>365.6762382</v>
      </c>
      <c r="CH6" s="33">
        <v>500.3913996</v>
      </c>
      <c r="CI6" s="33">
        <v>318.87661889999998</v>
      </c>
      <c r="CJ6" s="33">
        <v>35.746046970000002</v>
      </c>
      <c r="CK6" s="33">
        <v>365.6762382</v>
      </c>
      <c r="CL6" s="33">
        <v>500.3913996</v>
      </c>
      <c r="CM6" s="33">
        <v>318.87661889999998</v>
      </c>
      <c r="CN6" s="33">
        <v>35.746046970000002</v>
      </c>
      <c r="CO6" s="33">
        <v>365.6762382</v>
      </c>
      <c r="CP6" s="33">
        <v>500.3913996</v>
      </c>
      <c r="CQ6" s="33">
        <v>318.87661889999998</v>
      </c>
      <c r="CR6" s="33">
        <v>35.746046970000002</v>
      </c>
      <c r="CS6" s="33">
        <v>365.6762382</v>
      </c>
      <c r="CT6" s="33">
        <v>500.3913996</v>
      </c>
      <c r="CU6" s="33">
        <v>318.87661889999998</v>
      </c>
      <c r="CV6" s="33">
        <v>5.7627648110000003</v>
      </c>
      <c r="CW6" s="33">
        <v>58.952145369999997</v>
      </c>
      <c r="CX6" s="33">
        <v>80.670121409999993</v>
      </c>
      <c r="CY6" s="33">
        <v>51.407389449999997</v>
      </c>
      <c r="CZ6" s="33">
        <v>5.7627648110000003</v>
      </c>
      <c r="DA6" s="33">
        <v>58.952145369999997</v>
      </c>
      <c r="DB6" s="33">
        <v>80.670121409999993</v>
      </c>
      <c r="DC6" s="33">
        <v>51.407389449999997</v>
      </c>
      <c r="DD6" s="33">
        <v>5.7627648110000003</v>
      </c>
      <c r="DE6" s="33">
        <v>58.952145369999997</v>
      </c>
      <c r="DF6" s="33">
        <v>80.670121409999993</v>
      </c>
      <c r="DG6" s="33">
        <v>51.407389449999997</v>
      </c>
      <c r="DH6" s="33">
        <v>5.7627648110000003</v>
      </c>
      <c r="DI6" s="33">
        <v>58.952145369999997</v>
      </c>
      <c r="DJ6" s="33">
        <v>80.670121409999993</v>
      </c>
      <c r="DK6" s="33">
        <v>51.407389449999997</v>
      </c>
      <c r="DL6" s="33">
        <v>5.7627648110000003</v>
      </c>
      <c r="DM6" s="33">
        <v>58.952145369999997</v>
      </c>
      <c r="DN6" s="33">
        <v>80.670121409999993</v>
      </c>
      <c r="DO6" s="33">
        <v>51.407389449999997</v>
      </c>
      <c r="DP6" s="33">
        <v>5.7627648110000003</v>
      </c>
      <c r="DQ6" s="33">
        <v>58.952145369999997</v>
      </c>
      <c r="DR6" s="33">
        <v>80.670121409999993</v>
      </c>
      <c r="DS6" s="33">
        <v>51.407389449999997</v>
      </c>
      <c r="DT6" s="33">
        <v>5.7627648110000003</v>
      </c>
      <c r="DU6" s="33">
        <v>58.952145369999997</v>
      </c>
      <c r="DV6" s="33">
        <v>80.670121409999993</v>
      </c>
      <c r="DW6" s="33">
        <v>51.407389449999997</v>
      </c>
      <c r="DX6" s="33">
        <v>5.7627648110000003</v>
      </c>
      <c r="DY6" s="33">
        <v>58.952145369999997</v>
      </c>
      <c r="DZ6" s="33">
        <v>80.670121409999993</v>
      </c>
      <c r="EA6" s="33">
        <v>51.407389449999997</v>
      </c>
      <c r="EB6" s="33">
        <v>5.7627648110000003</v>
      </c>
      <c r="EC6" s="33">
        <v>58.952145369999997</v>
      </c>
      <c r="ED6" s="33">
        <v>80.670121409999993</v>
      </c>
      <c r="EE6" s="33">
        <v>51.407389449999997</v>
      </c>
      <c r="EF6" s="33">
        <v>5.7627648110000003</v>
      </c>
      <c r="EG6" s="33">
        <v>58.952145369999997</v>
      </c>
      <c r="EH6" s="33">
        <v>80.670121409999993</v>
      </c>
      <c r="EI6" s="33">
        <v>51.407389449999997</v>
      </c>
      <c r="EJ6" s="33">
        <v>5.7627648110000003</v>
      </c>
      <c r="EK6" s="33">
        <v>58.952145369999997</v>
      </c>
      <c r="EL6" s="33">
        <v>80.670121409999993</v>
      </c>
      <c r="EM6" s="33">
        <v>51.407389449999997</v>
      </c>
      <c r="EN6" s="33">
        <v>5.7627648110000003</v>
      </c>
      <c r="EO6" s="33">
        <v>58.952145369999997</v>
      </c>
      <c r="EP6" s="33">
        <v>80.670121409999993</v>
      </c>
      <c r="EQ6" s="33">
        <v>51.407389449999997</v>
      </c>
      <c r="ER6" s="33">
        <v>5.7627648110000003</v>
      </c>
      <c r="ES6" s="33">
        <v>58.952145369999997</v>
      </c>
      <c r="ET6" s="33">
        <v>80.670121409999993</v>
      </c>
      <c r="EU6" s="33">
        <v>51.407389449999997</v>
      </c>
      <c r="EV6" s="33">
        <v>5.7627648110000003</v>
      </c>
      <c r="EW6" s="33">
        <v>58.952145369999997</v>
      </c>
      <c r="EX6" s="33">
        <v>80.670121409999993</v>
      </c>
      <c r="EY6" s="33">
        <v>51.407389449999997</v>
      </c>
      <c r="EZ6" s="33">
        <v>5.7627648110000003</v>
      </c>
      <c r="FA6" s="33">
        <v>58.952145369999997</v>
      </c>
      <c r="FB6" s="33">
        <v>80.670121409999993</v>
      </c>
      <c r="FC6" s="33">
        <v>51.407389449999997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478.61500419999999</v>
      </c>
      <c r="AS17" s="33">
        <v>4896.1535359999998</v>
      </c>
      <c r="AT17" s="33">
        <v>6699.8969699999998</v>
      </c>
      <c r="AU17" s="33">
        <v>4269.5387940000001</v>
      </c>
      <c r="AV17" s="33">
        <v>478.61500419999999</v>
      </c>
      <c r="AW17" s="33">
        <v>4896.1535359999998</v>
      </c>
      <c r="AX17" s="33">
        <v>6699.8969699999998</v>
      </c>
      <c r="AY17" s="33">
        <v>4269.5387940000001</v>
      </c>
      <c r="AZ17" s="33">
        <v>186.56641490000001</v>
      </c>
      <c r="BA17" s="33">
        <v>1908.544036</v>
      </c>
      <c r="BB17" s="33">
        <v>2611.6518430000001</v>
      </c>
      <c r="BC17" s="33">
        <v>1664.2866160000001</v>
      </c>
      <c r="BD17" s="33">
        <v>186.56641490000001</v>
      </c>
      <c r="BE17" s="33">
        <v>1908.544036</v>
      </c>
      <c r="BF17" s="33">
        <v>2611.6518430000001</v>
      </c>
      <c r="BG17" s="33">
        <v>1664.2866160000001</v>
      </c>
      <c r="BH17" s="33">
        <v>186.56641490000001</v>
      </c>
      <c r="BI17" s="33">
        <v>1908.544036</v>
      </c>
      <c r="BJ17" s="33">
        <v>2611.6518430000001</v>
      </c>
      <c r="BK17" s="33">
        <v>1664.2866160000001</v>
      </c>
      <c r="BL17" s="33">
        <v>186.56641490000001</v>
      </c>
      <c r="BM17" s="33">
        <v>1908.544036</v>
      </c>
      <c r="BN17" s="33">
        <v>2611.6518430000001</v>
      </c>
      <c r="BO17" s="33">
        <v>1664.2866160000001</v>
      </c>
      <c r="BP17" s="33">
        <v>186.56641490000001</v>
      </c>
      <c r="BQ17" s="33">
        <v>1908.544036</v>
      </c>
      <c r="BR17" s="33">
        <v>2611.6518430000001</v>
      </c>
      <c r="BS17" s="33">
        <v>1664.2866160000001</v>
      </c>
      <c r="BT17" s="33">
        <v>186.56641490000001</v>
      </c>
      <c r="BU17" s="33">
        <v>1908.544036</v>
      </c>
      <c r="BV17" s="33">
        <v>2611.6518430000001</v>
      </c>
      <c r="BW17" s="33">
        <v>1664.2866160000001</v>
      </c>
      <c r="BX17" s="33">
        <v>186.56641490000001</v>
      </c>
      <c r="BY17" s="33">
        <v>1908.544036</v>
      </c>
      <c r="BZ17" s="33">
        <v>2611.6518430000001</v>
      </c>
      <c r="CA17" s="33">
        <v>1664.2866160000001</v>
      </c>
      <c r="CB17" s="33">
        <v>50.876061780000001</v>
      </c>
      <c r="CC17" s="33">
        <v>520.45382519999998</v>
      </c>
      <c r="CD17" s="33">
        <v>712.18906460000005</v>
      </c>
      <c r="CE17" s="33">
        <v>453.84561179999997</v>
      </c>
      <c r="CF17" s="33">
        <v>50.876061780000001</v>
      </c>
      <c r="CG17" s="33">
        <v>520.45382519999998</v>
      </c>
      <c r="CH17" s="33">
        <v>712.18906460000005</v>
      </c>
      <c r="CI17" s="33">
        <v>453.84561179999997</v>
      </c>
      <c r="CJ17" s="33">
        <v>50.876061780000001</v>
      </c>
      <c r="CK17" s="33">
        <v>520.45382519999998</v>
      </c>
      <c r="CL17" s="33">
        <v>712.18906460000005</v>
      </c>
      <c r="CM17" s="33">
        <v>453.84561179999997</v>
      </c>
      <c r="CN17" s="33">
        <v>50.876061780000001</v>
      </c>
      <c r="CO17" s="33">
        <v>520.45382519999998</v>
      </c>
      <c r="CP17" s="33">
        <v>712.18906460000005</v>
      </c>
      <c r="CQ17" s="33">
        <v>453.84561179999997</v>
      </c>
      <c r="CR17" s="33">
        <v>50.876061780000001</v>
      </c>
      <c r="CS17" s="33">
        <v>520.45382519999998</v>
      </c>
      <c r="CT17" s="33">
        <v>712.18906460000005</v>
      </c>
      <c r="CU17" s="33">
        <v>453.84561179999997</v>
      </c>
      <c r="CV17" s="33">
        <v>5.7627648110000003</v>
      </c>
      <c r="CW17" s="33">
        <v>58.952145369999997</v>
      </c>
      <c r="CX17" s="33">
        <v>80.670121409999993</v>
      </c>
      <c r="CY17" s="33">
        <v>51.407389449999997</v>
      </c>
      <c r="CZ17" s="33">
        <v>5.7627648110000003</v>
      </c>
      <c r="DA17" s="33">
        <v>58.952145369999997</v>
      </c>
      <c r="DB17" s="33">
        <v>80.670121409999993</v>
      </c>
      <c r="DC17" s="33">
        <v>51.407389449999997</v>
      </c>
      <c r="DD17" s="33">
        <v>5.7627648110000003</v>
      </c>
      <c r="DE17" s="33">
        <v>58.952145369999997</v>
      </c>
      <c r="DF17" s="33">
        <v>80.670121409999993</v>
      </c>
      <c r="DG17" s="33">
        <v>51.407389449999997</v>
      </c>
      <c r="DH17" s="33">
        <v>5.7627648110000003</v>
      </c>
      <c r="DI17" s="33">
        <v>58.952145369999997</v>
      </c>
      <c r="DJ17" s="33">
        <v>80.670121409999993</v>
      </c>
      <c r="DK17" s="33">
        <v>51.407389449999997</v>
      </c>
      <c r="DL17" s="33">
        <v>5.7627648110000003</v>
      </c>
      <c r="DM17" s="33">
        <v>58.952145369999997</v>
      </c>
      <c r="DN17" s="33">
        <v>80.670121409999993</v>
      </c>
      <c r="DO17" s="33">
        <v>51.407389449999997</v>
      </c>
      <c r="DP17" s="33">
        <v>5.7627648110000003</v>
      </c>
      <c r="DQ17" s="33">
        <v>58.952145369999997</v>
      </c>
      <c r="DR17" s="33">
        <v>80.670121409999993</v>
      </c>
      <c r="DS17" s="33">
        <v>51.407389449999997</v>
      </c>
      <c r="DT17" s="33">
        <v>5.7627648110000003</v>
      </c>
      <c r="DU17" s="33">
        <v>58.952145369999997</v>
      </c>
      <c r="DV17" s="33">
        <v>80.670121409999993</v>
      </c>
      <c r="DW17" s="33">
        <v>51.407389449999997</v>
      </c>
      <c r="DX17" s="33">
        <v>5.7627648110000003</v>
      </c>
      <c r="DY17" s="33">
        <v>58.952145369999997</v>
      </c>
      <c r="DZ17" s="33">
        <v>80.670121409999993</v>
      </c>
      <c r="EA17" s="33">
        <v>51.407389449999997</v>
      </c>
      <c r="EB17" s="33">
        <v>5.7627648110000003</v>
      </c>
      <c r="EC17" s="33">
        <v>58.952145369999997</v>
      </c>
      <c r="ED17" s="33">
        <v>80.670121409999993</v>
      </c>
      <c r="EE17" s="33">
        <v>51.407389449999997</v>
      </c>
      <c r="EF17" s="33">
        <v>5.7627648110000003</v>
      </c>
      <c r="EG17" s="33">
        <v>58.952145369999997</v>
      </c>
      <c r="EH17" s="33">
        <v>80.670121409999993</v>
      </c>
      <c r="EI17" s="33">
        <v>51.407389449999997</v>
      </c>
      <c r="EJ17" s="33">
        <v>5.7627648110000003</v>
      </c>
      <c r="EK17" s="33">
        <v>58.952145369999997</v>
      </c>
      <c r="EL17" s="33">
        <v>80.670121409999993</v>
      </c>
      <c r="EM17" s="33">
        <v>51.407389449999997</v>
      </c>
      <c r="EN17" s="33">
        <v>5.7627648110000003</v>
      </c>
      <c r="EO17" s="33">
        <v>58.952145369999997</v>
      </c>
      <c r="EP17" s="33">
        <v>80.670121409999993</v>
      </c>
      <c r="EQ17" s="33">
        <v>51.407389449999997</v>
      </c>
      <c r="ER17" s="33">
        <v>5.7627648110000003</v>
      </c>
      <c r="ES17" s="33">
        <v>58.952145369999997</v>
      </c>
      <c r="ET17" s="33">
        <v>80.670121409999993</v>
      </c>
      <c r="EU17" s="33">
        <v>51.407389449999997</v>
      </c>
      <c r="EV17" s="33">
        <v>5.7627648110000003</v>
      </c>
      <c r="EW17" s="33">
        <v>58.952145369999997</v>
      </c>
      <c r="EX17" s="33">
        <v>80.670121409999993</v>
      </c>
      <c r="EY17" s="33">
        <v>51.407389449999997</v>
      </c>
      <c r="EZ17" s="33">
        <v>5.7627648110000003</v>
      </c>
      <c r="FA17" s="33">
        <v>58.952145369999997</v>
      </c>
      <c r="FB17" s="33">
        <v>80.670121409999993</v>
      </c>
      <c r="FC17" s="33">
        <v>51.407389449999997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76.393148580000002</v>
      </c>
      <c r="BW33" s="33">
        <v>312.73459939999998</v>
      </c>
      <c r="BZ33" s="33">
        <v>73.647711419999993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76.393148580000002</v>
      </c>
      <c r="BW41" s="33">
        <v>1241.3759130000001</v>
      </c>
      <c r="BX41" s="33">
        <v>0</v>
      </c>
      <c r="BY41" s="33">
        <v>0</v>
      </c>
      <c r="BZ41" s="33">
        <v>73.647711419999993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495.4639727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996.38260909999997</v>
      </c>
      <c r="BG103" s="33">
        <v>996.38260909999997</v>
      </c>
      <c r="BK103" s="33">
        <v>996.38260909999997</v>
      </c>
      <c r="BO103" s="33">
        <v>2627.3010079999999</v>
      </c>
      <c r="BS103" s="33">
        <v>2627.3010079999999</v>
      </c>
      <c r="BW103" s="33">
        <v>2168.2099760000001</v>
      </c>
      <c r="CA103" s="33">
        <v>2627.3010079999999</v>
      </c>
      <c r="CE103" s="33">
        <v>2627.3010079999999</v>
      </c>
      <c r="CI103" s="33">
        <v>2627.3010079999999</v>
      </c>
      <c r="CM103" s="33">
        <v>2627.3010079999999</v>
      </c>
      <c r="CQ103" s="33">
        <v>2627.3010079999999</v>
      </c>
      <c r="CU103" s="33">
        <v>2627.3010079999999</v>
      </c>
      <c r="CY103" s="33">
        <v>2627.3010079999999</v>
      </c>
      <c r="DC103" s="33">
        <v>2627.3010079999999</v>
      </c>
      <c r="DG103" s="33">
        <v>2627.3010079999999</v>
      </c>
      <c r="DK103" s="33">
        <v>2627.3010079999999</v>
      </c>
      <c r="DO103" s="33">
        <v>1657.40507</v>
      </c>
      <c r="DS103" s="33">
        <v>935.44919489999995</v>
      </c>
      <c r="DW103" s="33">
        <v>366.04589379999999</v>
      </c>
      <c r="EA103" s="33">
        <v>417.4496049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1495.358144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321.89279299999998</v>
      </c>
      <c r="M108" s="33">
        <v>289.45479649999999</v>
      </c>
      <c r="N108" s="33">
        <v>321.92980679999999</v>
      </c>
      <c r="O108" s="33">
        <v>321.92980679999999</v>
      </c>
      <c r="P108" s="33">
        <v>289.48286530000001</v>
      </c>
      <c r="Q108" s="33">
        <v>289.48286530000001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591.31756189999999</v>
      </c>
      <c r="AD108" s="33">
        <v>558.84255159999998</v>
      </c>
      <c r="AE108" s="33">
        <v>591.31756189999999</v>
      </c>
      <c r="AF108" s="33">
        <v>558.84255159999998</v>
      </c>
      <c r="AG108" s="33">
        <v>591.31756189999999</v>
      </c>
      <c r="AH108" s="33">
        <v>559.86761650000005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591.31756189999999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612.66065619999995</v>
      </c>
      <c r="AU108" s="33">
        <v>897.96348339999997</v>
      </c>
      <c r="AV108" s="33">
        <v>558.84255159999998</v>
      </c>
      <c r="AW108" s="33">
        <v>591.31756189999999</v>
      </c>
      <c r="AX108" s="33">
        <v>591.31756189999999</v>
      </c>
      <c r="AY108" s="33">
        <v>1134.6993239999999</v>
      </c>
      <c r="AZ108" s="33">
        <v>591.31756189999999</v>
      </c>
      <c r="BA108" s="33">
        <v>591.31756189999999</v>
      </c>
      <c r="BB108" s="33">
        <v>756.14337839999996</v>
      </c>
      <c r="BC108" s="33">
        <v>1244.589352</v>
      </c>
      <c r="BD108" s="33">
        <v>591.31756189999999</v>
      </c>
      <c r="BE108" s="33">
        <v>591.31756189999999</v>
      </c>
      <c r="BF108" s="33">
        <v>844.36501850000002</v>
      </c>
      <c r="BG108" s="33">
        <v>1244.589352</v>
      </c>
      <c r="BH108" s="33">
        <v>591.31756189999999</v>
      </c>
      <c r="BI108" s="33">
        <v>591.31756189999999</v>
      </c>
      <c r="BJ108" s="33">
        <v>844.36501850000002</v>
      </c>
      <c r="BK108" s="33">
        <v>1244.589352</v>
      </c>
      <c r="BL108" s="33">
        <v>591.31756189999999</v>
      </c>
      <c r="BM108" s="33">
        <v>558.87956540000005</v>
      </c>
      <c r="BN108" s="33">
        <v>844.36501850000002</v>
      </c>
      <c r="BO108" s="33">
        <v>1244.589352</v>
      </c>
      <c r="BP108" s="33">
        <v>591.31756189999999</v>
      </c>
      <c r="BQ108" s="33">
        <v>558.84255159999998</v>
      </c>
      <c r="BR108" s="33">
        <v>844.36501850000002</v>
      </c>
      <c r="BS108" s="33">
        <v>1244.589352</v>
      </c>
      <c r="BT108" s="33">
        <v>591.31756189999999</v>
      </c>
      <c r="BU108" s="33">
        <v>558.84255159999998</v>
      </c>
      <c r="BV108" s="33">
        <v>844.36501850000002</v>
      </c>
      <c r="BW108" s="33">
        <v>1244.589352</v>
      </c>
      <c r="BX108" s="33">
        <v>558.84255159999998</v>
      </c>
      <c r="BY108" s="33">
        <v>591.31756189999999</v>
      </c>
      <c r="BZ108" s="33">
        <v>844.36501850000002</v>
      </c>
      <c r="CA108" s="33">
        <v>1244.589352</v>
      </c>
      <c r="CB108" s="33">
        <v>269.38775509999999</v>
      </c>
      <c r="CC108" s="33">
        <v>269.38775509999999</v>
      </c>
      <c r="CD108" s="33">
        <v>522.43521169999997</v>
      </c>
      <c r="CE108" s="33">
        <v>922.65954520000003</v>
      </c>
      <c r="CF108" s="33">
        <v>269.38775509999999</v>
      </c>
      <c r="CG108" s="33">
        <v>269.38775509999999</v>
      </c>
      <c r="CH108" s="33">
        <v>522.43521169999997</v>
      </c>
      <c r="CI108" s="33">
        <v>922.65954520000003</v>
      </c>
      <c r="CJ108" s="33">
        <v>269.38775509999999</v>
      </c>
      <c r="CK108" s="33">
        <v>269.38775509999999</v>
      </c>
      <c r="CL108" s="33">
        <v>522.43521169999997</v>
      </c>
      <c r="CM108" s="33">
        <v>922.65954520000003</v>
      </c>
      <c r="CN108" s="33">
        <v>522.43521169999997</v>
      </c>
      <c r="CO108" s="33">
        <v>269.38775509999999</v>
      </c>
      <c r="CP108" s="33">
        <v>522.43521169999997</v>
      </c>
      <c r="CQ108" s="33">
        <v>922.65954520000003</v>
      </c>
      <c r="CR108" s="33">
        <v>522.43521169999997</v>
      </c>
      <c r="CS108" s="33">
        <v>269.38775509999999</v>
      </c>
      <c r="CT108" s="33">
        <v>522.43521169999997</v>
      </c>
      <c r="CU108" s="33">
        <v>922.65954520000003</v>
      </c>
      <c r="CV108" s="33">
        <v>522.43521169999997</v>
      </c>
      <c r="CW108" s="33">
        <v>269.38775509999999</v>
      </c>
      <c r="CX108" s="33">
        <v>522.43521169999997</v>
      </c>
      <c r="CY108" s="33">
        <v>922.65954520000003</v>
      </c>
      <c r="DC108" s="33">
        <v>400.2243335</v>
      </c>
      <c r="DG108" s="33">
        <v>400.2243335</v>
      </c>
      <c r="DK108" s="33">
        <v>400.2243335</v>
      </c>
      <c r="DO108" s="33">
        <v>400.2243335</v>
      </c>
      <c r="DS108" s="33">
        <v>400.2243335</v>
      </c>
      <c r="DW108" s="33">
        <v>400.2243335</v>
      </c>
      <c r="EA108" s="33">
        <v>400.2243335</v>
      </c>
      <c r="EE108" s="33">
        <v>400.2243335</v>
      </c>
      <c r="EI108" s="33">
        <v>225.4301079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4618.5804829999997</v>
      </c>
      <c r="M113" s="33">
        <v>3794.674951</v>
      </c>
      <c r="N113" s="33">
        <v>3619.2893909999998</v>
      </c>
      <c r="O113" s="33">
        <v>4806.8140640000001</v>
      </c>
      <c r="P113" s="33">
        <v>5198.2140330000002</v>
      </c>
      <c r="Q113" s="33">
        <v>4772.4371600000004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3994.6023970000001</v>
      </c>
      <c r="AD113" s="33">
        <v>3962.127387</v>
      </c>
      <c r="AE113" s="33">
        <v>3994.6023970000001</v>
      </c>
      <c r="AF113" s="33">
        <v>3962.127387</v>
      </c>
      <c r="AG113" s="33">
        <v>3994.6023970000001</v>
      </c>
      <c r="AH113" s="33">
        <v>3963.1524519999998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4582.3094719999999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5068.4351319999996</v>
      </c>
      <c r="AU113" s="33">
        <v>7318.765832</v>
      </c>
      <c r="AV113" s="33">
        <v>4138.5995190000003</v>
      </c>
      <c r="AW113" s="33">
        <v>4171.0745290000004</v>
      </c>
      <c r="AX113" s="33">
        <v>4756.2816039999998</v>
      </c>
      <c r="AY113" s="33">
        <v>7533.7043869999998</v>
      </c>
      <c r="AZ113" s="33">
        <v>3960.7594330000002</v>
      </c>
      <c r="BA113" s="33">
        <v>3960.7594330000002</v>
      </c>
      <c r="BB113" s="33">
        <v>4961.2788860000001</v>
      </c>
      <c r="BC113" s="33">
        <v>7934.8979849999996</v>
      </c>
      <c r="BD113" s="33">
        <v>2445.0225799999998</v>
      </c>
      <c r="BE113" s="33">
        <v>2445.0225799999998</v>
      </c>
      <c r="BF113" s="33">
        <v>3533.7536730000002</v>
      </c>
      <c r="BG113" s="33">
        <v>5720.2836090000001</v>
      </c>
      <c r="BH113" s="33">
        <v>2346.571747</v>
      </c>
      <c r="BI113" s="33">
        <v>2346.571747</v>
      </c>
      <c r="BJ113" s="33">
        <v>3461.4554480000002</v>
      </c>
      <c r="BK113" s="33">
        <v>5523.3819439999997</v>
      </c>
      <c r="BL113" s="33">
        <v>2346.571747</v>
      </c>
      <c r="BM113" s="33">
        <v>2314.1337509999998</v>
      </c>
      <c r="BN113" s="33">
        <v>4031.387616</v>
      </c>
      <c r="BO113" s="33">
        <v>7133.6705570000004</v>
      </c>
      <c r="BP113" s="33">
        <v>2264.2211609999999</v>
      </c>
      <c r="BQ113" s="33">
        <v>2231.7461509999998</v>
      </c>
      <c r="BR113" s="33">
        <v>3548.7278179999998</v>
      </c>
      <c r="BS113" s="33">
        <v>6989.5991720000002</v>
      </c>
      <c r="BT113" s="33">
        <v>2264.2211609999999</v>
      </c>
      <c r="BU113" s="33">
        <v>2231.7461509999998</v>
      </c>
      <c r="BV113" s="33">
        <v>3379.1048620000001</v>
      </c>
      <c r="BW113" s="33">
        <v>6530.5081389999996</v>
      </c>
      <c r="BX113" s="33">
        <v>2231.7461509999998</v>
      </c>
      <c r="BY113" s="33">
        <v>2264.2211609999999</v>
      </c>
      <c r="BZ113" s="33">
        <v>3379.1048620000001</v>
      </c>
      <c r="CA113" s="33">
        <v>6989.5991720000002</v>
      </c>
      <c r="CB113" s="33">
        <v>1508.5521349999999</v>
      </c>
      <c r="CC113" s="33">
        <v>1508.5521349999999</v>
      </c>
      <c r="CD113" s="33">
        <v>2597.2832290000001</v>
      </c>
      <c r="CE113" s="33">
        <v>5881.9386569999997</v>
      </c>
      <c r="CF113" s="33">
        <v>2093.7592100000002</v>
      </c>
      <c r="CG113" s="33">
        <v>1508.5521349999999</v>
      </c>
      <c r="CH113" s="33">
        <v>2597.2832290000001</v>
      </c>
      <c r="CI113" s="33">
        <v>5881.9386569999997</v>
      </c>
      <c r="CJ113" s="33">
        <v>2344.235772</v>
      </c>
      <c r="CK113" s="33">
        <v>1508.5521349999999</v>
      </c>
      <c r="CL113" s="33">
        <v>2597.2832290000001</v>
      </c>
      <c r="CM113" s="33">
        <v>5881.9386569999997</v>
      </c>
      <c r="CN113" s="33">
        <v>1852.2368180000001</v>
      </c>
      <c r="CO113" s="33">
        <v>1013.982287</v>
      </c>
      <c r="CP113" s="33">
        <v>1852.2368180000001</v>
      </c>
      <c r="CQ113" s="33">
        <v>4892.7989600000001</v>
      </c>
      <c r="CR113" s="33">
        <v>1852.2368180000001</v>
      </c>
      <c r="CS113" s="33">
        <v>1013.982287</v>
      </c>
      <c r="CT113" s="33">
        <v>1852.2368180000001</v>
      </c>
      <c r="CU113" s="33">
        <v>4892.7989600000001</v>
      </c>
      <c r="CV113" s="33">
        <v>1852.2368180000001</v>
      </c>
      <c r="CW113" s="33">
        <v>1013.982287</v>
      </c>
      <c r="CX113" s="33">
        <v>1852.2368180000001</v>
      </c>
      <c r="CY113" s="33">
        <v>4892.7989600000001</v>
      </c>
      <c r="CZ113" s="33">
        <v>1329.801606</v>
      </c>
      <c r="DA113" s="33">
        <v>744.59453180000003</v>
      </c>
      <c r="DB113" s="33">
        <v>1329.801606</v>
      </c>
      <c r="DC113" s="33">
        <v>4370.3637479999998</v>
      </c>
      <c r="DD113" s="33">
        <v>1329.801606</v>
      </c>
      <c r="DE113" s="33">
        <v>744.59453180000003</v>
      </c>
      <c r="DF113" s="33">
        <v>1329.801606</v>
      </c>
      <c r="DG113" s="33">
        <v>4370.3637479999998</v>
      </c>
      <c r="DH113" s="33">
        <v>1316.7648059999999</v>
      </c>
      <c r="DI113" s="33">
        <v>731.55773180000006</v>
      </c>
      <c r="DJ113" s="33">
        <v>1316.7648059999999</v>
      </c>
      <c r="DK113" s="33">
        <v>4344.290148</v>
      </c>
      <c r="DL113" s="33">
        <v>1316.7648059999999</v>
      </c>
      <c r="DM113" s="33">
        <v>731.55773180000006</v>
      </c>
      <c r="DN113" s="33">
        <v>731.55773180000006</v>
      </c>
      <c r="DO113" s="33">
        <v>3374.3942099999999</v>
      </c>
      <c r="DP113" s="33">
        <v>143.85065729999999</v>
      </c>
      <c r="DQ113" s="33">
        <v>143.85065729999999</v>
      </c>
      <c r="DR113" s="33">
        <v>143.85065729999999</v>
      </c>
      <c r="DS113" s="33">
        <v>1479.5241860000001</v>
      </c>
      <c r="DT113" s="33">
        <v>143.85065729999999</v>
      </c>
      <c r="DU113" s="33">
        <v>143.85065729999999</v>
      </c>
      <c r="DV113" s="33">
        <v>143.85065729999999</v>
      </c>
      <c r="DW113" s="33">
        <v>910.12088459999995</v>
      </c>
      <c r="DX113" s="33">
        <v>143.85065729999999</v>
      </c>
      <c r="DY113" s="33">
        <v>143.85065729999999</v>
      </c>
      <c r="DZ113" s="33">
        <v>143.85065729999999</v>
      </c>
      <c r="EA113" s="33">
        <v>961.52459569999996</v>
      </c>
      <c r="EB113" s="33">
        <v>143.85065729999999</v>
      </c>
      <c r="EC113" s="33">
        <v>143.85065729999999</v>
      </c>
      <c r="ED113" s="33">
        <v>143.85065729999999</v>
      </c>
      <c r="EE113" s="33">
        <v>544.07499080000002</v>
      </c>
      <c r="EF113" s="33">
        <v>0</v>
      </c>
      <c r="EG113" s="33">
        <v>0</v>
      </c>
      <c r="EH113" s="33">
        <v>0</v>
      </c>
      <c r="EI113" s="33">
        <v>225.4301079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2027.589138</v>
      </c>
      <c r="EE114" s="33">
        <v>2027.589138</v>
      </c>
      <c r="EF114" s="33">
        <v>2534.4864229999998</v>
      </c>
      <c r="EI114" s="33">
        <v>2534.4864229999998</v>
      </c>
      <c r="EJ114" s="33">
        <v>3041.3837079999998</v>
      </c>
      <c r="EM114" s="33">
        <v>3041.3837079999998</v>
      </c>
      <c r="EN114" s="33">
        <v>3041.3837079999998</v>
      </c>
      <c r="EQ114" s="33">
        <v>3041.3837079999998</v>
      </c>
      <c r="ER114" s="33">
        <v>3041.3837079999998</v>
      </c>
      <c r="ET114" s="33">
        <v>506.89728459999998</v>
      </c>
      <c r="EU114" s="33">
        <v>3041.3837079999998</v>
      </c>
      <c r="EV114" s="33">
        <v>3474.2511049999998</v>
      </c>
      <c r="EX114" s="33">
        <v>979.97666400000003</v>
      </c>
      <c r="EY114" s="33">
        <v>3474.2511049999998</v>
      </c>
      <c r="EZ114" s="33">
        <v>3775.2192669999999</v>
      </c>
      <c r="FB114" s="33">
        <v>506.89728459999998</v>
      </c>
      <c r="FC114" s="33">
        <v>3775.2192669999999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S116" s="33">
        <v>180.01959640000001</v>
      </c>
      <c r="DT116" s="33">
        <v>226.22278130000001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900.097982</v>
      </c>
      <c r="EI116" s="33">
        <v>900.097982</v>
      </c>
      <c r="EJ116" s="33">
        <v>914.37466280000001</v>
      </c>
      <c r="EM116" s="33">
        <v>914.37466280000001</v>
      </c>
      <c r="EN116" s="33">
        <v>914.37466280000001</v>
      </c>
      <c r="EQ116" s="33">
        <v>914.37466280000001</v>
      </c>
      <c r="ER116" s="33">
        <v>914.37466280000001</v>
      </c>
      <c r="EU116" s="33">
        <v>914.37466280000001</v>
      </c>
      <c r="EV116" s="33">
        <v>914.37466280000001</v>
      </c>
      <c r="EY116" s="33">
        <v>914.37466280000001</v>
      </c>
      <c r="EZ116" s="33">
        <v>914.37466280000001</v>
      </c>
      <c r="FC116" s="33">
        <v>914.37466280000001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506.89728459999998</v>
      </c>
      <c r="DQ125" s="33">
        <v>0</v>
      </c>
      <c r="DR125" s="33">
        <v>0</v>
      </c>
      <c r="DS125" s="33">
        <v>686.91688099999999</v>
      </c>
      <c r="DT125" s="33">
        <v>1240.0173500000001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2747.667524</v>
      </c>
      <c r="EC125" s="33">
        <v>0</v>
      </c>
      <c r="ED125" s="33">
        <v>0</v>
      </c>
      <c r="EE125" s="33">
        <v>2747.667524</v>
      </c>
      <c r="EF125" s="33">
        <v>3434.5844050000001</v>
      </c>
      <c r="EG125" s="33">
        <v>0</v>
      </c>
      <c r="EH125" s="33">
        <v>0</v>
      </c>
      <c r="EI125" s="33">
        <v>3434.5844050000001</v>
      </c>
      <c r="EJ125" s="33">
        <v>3955.75837</v>
      </c>
      <c r="EK125" s="33">
        <v>0</v>
      </c>
      <c r="EL125" s="33">
        <v>0</v>
      </c>
      <c r="EM125" s="33">
        <v>3955.75837</v>
      </c>
      <c r="EN125" s="33">
        <v>3955.75837</v>
      </c>
      <c r="EO125" s="33">
        <v>0</v>
      </c>
      <c r="EP125" s="33">
        <v>0</v>
      </c>
      <c r="EQ125" s="33">
        <v>3955.75837</v>
      </c>
      <c r="ER125" s="33">
        <v>3955.75837</v>
      </c>
      <c r="ES125" s="33">
        <v>0</v>
      </c>
      <c r="ET125" s="33">
        <v>506.89728459999998</v>
      </c>
      <c r="EU125" s="33">
        <v>3955.75837</v>
      </c>
      <c r="EV125" s="33">
        <v>4388.6257679999999</v>
      </c>
      <c r="EW125" s="33">
        <v>0</v>
      </c>
      <c r="EX125" s="33">
        <v>979.97666400000003</v>
      </c>
      <c r="EY125" s="33">
        <v>4388.6257679999999</v>
      </c>
      <c r="EZ125" s="33">
        <v>4689.59393</v>
      </c>
      <c r="FA125" s="33">
        <v>0</v>
      </c>
      <c r="FB125" s="33">
        <v>506.89728459999998</v>
      </c>
      <c r="FC125" s="33">
        <v>4689.59393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506.89728459999998</v>
      </c>
      <c r="CI126" s="33">
        <v>1013.794569</v>
      </c>
      <c r="CL126" s="33">
        <v>506.89728459999998</v>
      </c>
      <c r="CM126" s="33">
        <v>1520.6918539999999</v>
      </c>
      <c r="CQ126" s="33">
        <v>2027.589138</v>
      </c>
      <c r="CR126" s="33">
        <v>1007.484007</v>
      </c>
      <c r="CU126" s="33">
        <v>2534.4864229999998</v>
      </c>
      <c r="CV126" s="33">
        <v>1013.794569</v>
      </c>
      <c r="CY126" s="33">
        <v>3041.3837079999998</v>
      </c>
      <c r="CZ126" s="33">
        <v>2534.4864229999998</v>
      </c>
      <c r="DC126" s="33">
        <v>3548.280992</v>
      </c>
      <c r="DD126" s="33">
        <v>4055.178277</v>
      </c>
      <c r="DF126" s="33">
        <v>343.41267069999998</v>
      </c>
      <c r="DG126" s="33">
        <v>4055.178277</v>
      </c>
      <c r="DH126" s="33">
        <v>4562.0755609999997</v>
      </c>
      <c r="DJ126" s="33">
        <v>1750.3160190000001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T126" s="33">
        <v>583.00229590000004</v>
      </c>
      <c r="EU126" s="33">
        <v>5068.9728459999997</v>
      </c>
      <c r="EV126" s="33">
        <v>5068.9728459999997</v>
      </c>
      <c r="EX126" s="33">
        <v>1520.6918539999999</v>
      </c>
      <c r="EY126" s="33">
        <v>5068.9728459999997</v>
      </c>
      <c r="EZ126" s="33">
        <v>5068.9728459999997</v>
      </c>
      <c r="FB126" s="33">
        <v>1460.3435919999999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CZ128" s="33">
        <v>261.00508300000001</v>
      </c>
      <c r="DC128" s="33">
        <v>1260.1371750000001</v>
      </c>
      <c r="DD128" s="33">
        <v>542.98734520000005</v>
      </c>
      <c r="DG128" s="33">
        <v>1440.1567709999999</v>
      </c>
      <c r="DH128" s="33">
        <v>1620.1763679999999</v>
      </c>
      <c r="DK128" s="33">
        <v>1620.1763679999999</v>
      </c>
      <c r="DL128" s="33">
        <v>733.7574108</v>
      </c>
      <c r="DO128" s="33">
        <v>1800.195964</v>
      </c>
      <c r="DP128" s="33">
        <v>1440.1567709999999</v>
      </c>
      <c r="DS128" s="33">
        <v>1800.195964</v>
      </c>
      <c r="DT128" s="33">
        <v>1080.1175780000001</v>
      </c>
      <c r="DW128" s="33">
        <v>1800.195964</v>
      </c>
      <c r="DX128" s="33">
        <v>1273.5632660000001</v>
      </c>
      <c r="EA128" s="33">
        <v>1800.195964</v>
      </c>
      <c r="EB128" s="33">
        <v>1623.131811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506.89728459999998</v>
      </c>
      <c r="CM137" s="33">
        <v>2060.7506429999999</v>
      </c>
      <c r="CN137" s="33">
        <v>0</v>
      </c>
      <c r="CO137" s="33">
        <v>0</v>
      </c>
      <c r="CP137" s="33">
        <v>0</v>
      </c>
      <c r="CQ137" s="33">
        <v>2747.667524</v>
      </c>
      <c r="CR137" s="33">
        <v>1007.484007</v>
      </c>
      <c r="CS137" s="33">
        <v>0</v>
      </c>
      <c r="CT137" s="33">
        <v>0</v>
      </c>
      <c r="CU137" s="33">
        <v>3434.5844050000001</v>
      </c>
      <c r="CV137" s="33">
        <v>1013.794569</v>
      </c>
      <c r="CW137" s="33">
        <v>0</v>
      </c>
      <c r="CX137" s="33">
        <v>0</v>
      </c>
      <c r="CY137" s="33">
        <v>4121.5012859999997</v>
      </c>
      <c r="CZ137" s="33">
        <v>2795.4915059999998</v>
      </c>
      <c r="DA137" s="33">
        <v>0</v>
      </c>
      <c r="DB137" s="33">
        <v>0</v>
      </c>
      <c r="DC137" s="33">
        <v>4808.4181669999998</v>
      </c>
      <c r="DD137" s="33">
        <v>4598.1656220000004</v>
      </c>
      <c r="DE137" s="33">
        <v>0</v>
      </c>
      <c r="DF137" s="33">
        <v>343.41267069999998</v>
      </c>
      <c r="DG137" s="33">
        <v>5495.3350479999999</v>
      </c>
      <c r="DH137" s="33">
        <v>6182.251929</v>
      </c>
      <c r="DI137" s="33">
        <v>0</v>
      </c>
      <c r="DJ137" s="33">
        <v>1750.3160190000001</v>
      </c>
      <c r="DK137" s="33">
        <v>6182.251929</v>
      </c>
      <c r="DL137" s="33">
        <v>5802.7302570000002</v>
      </c>
      <c r="DM137" s="33">
        <v>0</v>
      </c>
      <c r="DN137" s="33">
        <v>0</v>
      </c>
      <c r="DO137" s="33">
        <v>6869.1688100000001</v>
      </c>
      <c r="DP137" s="33">
        <v>6509.1296169999996</v>
      </c>
      <c r="DQ137" s="33">
        <v>0</v>
      </c>
      <c r="DR137" s="33">
        <v>0</v>
      </c>
      <c r="DS137" s="33">
        <v>6869.1688100000001</v>
      </c>
      <c r="DT137" s="33">
        <v>6149.090424</v>
      </c>
      <c r="DU137" s="33">
        <v>0</v>
      </c>
      <c r="DV137" s="33">
        <v>0</v>
      </c>
      <c r="DW137" s="33">
        <v>6869.1688100000001</v>
      </c>
      <c r="DX137" s="33">
        <v>6342.5361119999998</v>
      </c>
      <c r="DY137" s="33">
        <v>0</v>
      </c>
      <c r="DZ137" s="33">
        <v>0</v>
      </c>
      <c r="EA137" s="33">
        <v>6869.1688100000001</v>
      </c>
      <c r="EB137" s="33">
        <v>6692.1046569999999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583.00229590000004</v>
      </c>
      <c r="EU137" s="33">
        <v>6869.1688100000001</v>
      </c>
      <c r="EV137" s="33">
        <v>6869.1688100000001</v>
      </c>
      <c r="EW137" s="33">
        <v>0</v>
      </c>
      <c r="EX137" s="33">
        <v>1520.6918539999999</v>
      </c>
      <c r="EY137" s="33">
        <v>6869.1688100000001</v>
      </c>
      <c r="EZ137" s="33">
        <v>6869.1688100000001</v>
      </c>
      <c r="FA137" s="33">
        <v>0</v>
      </c>
      <c r="FB137" s="33">
        <v>1460.3435919999999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2971.5686890000002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3024.336288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2971.5686890000002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3024.336288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18584.95678</v>
      </c>
      <c r="BJ234" s="33">
        <v>18566.521799999999</v>
      </c>
      <c r="BK234" s="33">
        <v>18933.158429999999</v>
      </c>
      <c r="BL234" s="33">
        <v>24172.385060000001</v>
      </c>
      <c r="BM234" s="33">
        <v>18707.17008</v>
      </c>
      <c r="BN234" s="33">
        <v>18629.120780000001</v>
      </c>
      <c r="BO234" s="33">
        <v>19027.065289999999</v>
      </c>
      <c r="BP234" s="33">
        <v>24409.471310000001</v>
      </c>
      <c r="BQ234" s="33">
        <v>18500.633150000001</v>
      </c>
      <c r="BR234" s="33">
        <v>19006.140380000001</v>
      </c>
      <c r="BS234" s="33">
        <v>19591.275099999999</v>
      </c>
      <c r="BT234" s="33">
        <v>25880.134730000002</v>
      </c>
      <c r="BU234" s="33">
        <v>20071.817630000001</v>
      </c>
      <c r="BV234" s="33">
        <v>19492.822069999998</v>
      </c>
      <c r="BW234" s="33">
        <v>20276.822479999999</v>
      </c>
      <c r="BX234" s="33">
        <v>26941.57749</v>
      </c>
      <c r="BY234" s="33">
        <v>20963.351480000001</v>
      </c>
      <c r="BZ234" s="33">
        <v>20205.69628</v>
      </c>
      <c r="CA234" s="33">
        <v>21171.978159999999</v>
      </c>
      <c r="CB234" s="33">
        <v>26979.889650000001</v>
      </c>
      <c r="CC234" s="33">
        <v>20620.293010000001</v>
      </c>
      <c r="CD234" s="33">
        <v>20205.69628</v>
      </c>
      <c r="CE234" s="33">
        <v>21171.978159999999</v>
      </c>
      <c r="CF234" s="33">
        <v>26979.889650000001</v>
      </c>
      <c r="CG234" s="33">
        <v>20963.351480000001</v>
      </c>
      <c r="CH234" s="33">
        <v>20205.69628</v>
      </c>
      <c r="CI234" s="33">
        <v>21171.978159999999</v>
      </c>
      <c r="CJ234" s="33">
        <v>26979.889650000001</v>
      </c>
      <c r="CK234" s="33">
        <v>20963.351480000001</v>
      </c>
      <c r="CL234" s="33">
        <v>20205.69628</v>
      </c>
      <c r="CM234" s="33">
        <v>21171.978159999999</v>
      </c>
      <c r="CN234" s="33">
        <v>26979.889650000001</v>
      </c>
      <c r="CO234" s="33">
        <v>20854.179209999998</v>
      </c>
      <c r="CP234" s="33">
        <v>20205.69628</v>
      </c>
      <c r="CQ234" s="33">
        <v>21171.978159999999</v>
      </c>
      <c r="CR234" s="33">
        <v>26979.889650000001</v>
      </c>
      <c r="CS234" s="33">
        <v>20963.351480000001</v>
      </c>
      <c r="CT234" s="33">
        <v>20205.69628</v>
      </c>
      <c r="CU234" s="33">
        <v>21171.978159999999</v>
      </c>
      <c r="CV234" s="33">
        <v>26979.889650000001</v>
      </c>
      <c r="CW234" s="33">
        <v>20793.411749999999</v>
      </c>
      <c r="CX234" s="33">
        <v>20205.69628</v>
      </c>
      <c r="CY234" s="33">
        <v>21171.978159999999</v>
      </c>
      <c r="CZ234" s="33">
        <v>26979.889650000001</v>
      </c>
      <c r="DA234" s="33">
        <v>20517.68619</v>
      </c>
      <c r="DB234" s="33">
        <v>20205.69628</v>
      </c>
      <c r="DC234" s="33">
        <v>21171.978159999999</v>
      </c>
      <c r="DD234" s="33">
        <v>26979.889650000001</v>
      </c>
      <c r="DE234" s="33">
        <v>20963.351480000001</v>
      </c>
      <c r="DF234" s="33">
        <v>20205.69628</v>
      </c>
      <c r="DG234" s="33">
        <v>21171.978159999999</v>
      </c>
      <c r="DH234" s="33">
        <v>27171.870210000001</v>
      </c>
      <c r="DI234" s="33">
        <v>21108.19326</v>
      </c>
      <c r="DJ234" s="33">
        <v>20298.453030000001</v>
      </c>
      <c r="DK234" s="33">
        <v>21304.322990000001</v>
      </c>
      <c r="DL234" s="33">
        <v>27171.870210000001</v>
      </c>
      <c r="DM234" s="33">
        <v>21108.19326</v>
      </c>
      <c r="DN234" s="33">
        <v>20298.453030000001</v>
      </c>
      <c r="DO234" s="33">
        <v>21304.322990000001</v>
      </c>
      <c r="DP234" s="33">
        <v>27171.870210000001</v>
      </c>
      <c r="DQ234" s="33">
        <v>21092.400669999999</v>
      </c>
      <c r="DR234" s="33">
        <v>20298.453030000001</v>
      </c>
      <c r="DS234" s="33">
        <v>21304.322990000001</v>
      </c>
      <c r="DT234" s="33">
        <v>27171.870210000001</v>
      </c>
      <c r="DU234" s="33">
        <v>21028.64315</v>
      </c>
      <c r="DV234" s="33">
        <v>20298.453030000001</v>
      </c>
      <c r="DW234" s="33">
        <v>21304.322990000001</v>
      </c>
      <c r="DX234" s="33">
        <v>27171.870210000001</v>
      </c>
      <c r="DY234" s="33">
        <v>21058.995889999998</v>
      </c>
      <c r="DZ234" s="33">
        <v>20298.453030000001</v>
      </c>
      <c r="EA234" s="33">
        <v>21304.322990000001</v>
      </c>
      <c r="EB234" s="33">
        <v>27171.870210000001</v>
      </c>
      <c r="EC234" s="33">
        <v>21108.19326</v>
      </c>
      <c r="ED234" s="33">
        <v>20298.453030000001</v>
      </c>
      <c r="EE234" s="33">
        <v>21304.322990000001</v>
      </c>
      <c r="EF234" s="33">
        <v>27171.870210000001</v>
      </c>
      <c r="EG234" s="33">
        <v>21108.19326</v>
      </c>
      <c r="EH234" s="33">
        <v>20298.453030000001</v>
      </c>
      <c r="EI234" s="33">
        <v>21304.322990000001</v>
      </c>
      <c r="EJ234" s="33">
        <v>27171.870210000001</v>
      </c>
      <c r="EK234" s="33">
        <v>21108.19326</v>
      </c>
      <c r="EL234" s="33">
        <v>20298.453030000001</v>
      </c>
      <c r="EM234" s="33">
        <v>21304.322990000001</v>
      </c>
      <c r="EN234" s="33">
        <v>27171.870210000001</v>
      </c>
      <c r="EO234" s="33">
        <v>21108.19326</v>
      </c>
      <c r="EP234" s="33">
        <v>20298.453030000001</v>
      </c>
      <c r="EQ234" s="33">
        <v>21304.322990000001</v>
      </c>
      <c r="ER234" s="33">
        <v>27171.870210000001</v>
      </c>
      <c r="ES234" s="33">
        <v>21108.19326</v>
      </c>
      <c r="ET234" s="33">
        <v>20298.453030000001</v>
      </c>
      <c r="EU234" s="33">
        <v>21304.322990000001</v>
      </c>
      <c r="EV234" s="33">
        <v>27171.870210000001</v>
      </c>
      <c r="EW234" s="33">
        <v>21108.19326</v>
      </c>
      <c r="EX234" s="33">
        <v>20298.453030000001</v>
      </c>
      <c r="EY234" s="33">
        <v>21304.322990000001</v>
      </c>
      <c r="EZ234" s="33">
        <v>27260.264190000002</v>
      </c>
      <c r="FA234" s="33">
        <v>21170.87023</v>
      </c>
      <c r="FB234" s="33">
        <v>20327.892449999999</v>
      </c>
      <c r="FC234" s="33">
        <v>21359.519769999999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9090.8126130000001</v>
      </c>
      <c r="W235" s="33">
        <v>8465.1096859999998</v>
      </c>
      <c r="X235" s="33">
        <v>6401.4287450000002</v>
      </c>
      <c r="Y235" s="33">
        <v>6924.6591760000001</v>
      </c>
      <c r="Z235" s="33">
        <v>8749.6964029999999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7403.6718430000001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7280.3098040000004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8425.1198179999992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8278.7938560000002</v>
      </c>
      <c r="BY235" s="33">
        <v>8914.9750469999999</v>
      </c>
      <c r="BZ235" s="33">
        <v>12102.110500000001</v>
      </c>
      <c r="CA235" s="33">
        <v>10781.68413</v>
      </c>
      <c r="CB235" s="33">
        <v>8278.7938560000002</v>
      </c>
      <c r="CC235" s="33">
        <v>8009.1007019999997</v>
      </c>
      <c r="CD235" s="33">
        <v>12102.110500000001</v>
      </c>
      <c r="CE235" s="33">
        <v>10781.68413</v>
      </c>
      <c r="CF235" s="33">
        <v>8278.7938560000002</v>
      </c>
      <c r="CG235" s="33">
        <v>8914.9750469999999</v>
      </c>
      <c r="CH235" s="33">
        <v>12102.110500000001</v>
      </c>
      <c r="CI235" s="33">
        <v>10781.68413</v>
      </c>
      <c r="CJ235" s="33">
        <v>8278.7938560000002</v>
      </c>
      <c r="CK235" s="33">
        <v>8914.9750469999999</v>
      </c>
      <c r="CL235" s="33">
        <v>12102.110500000001</v>
      </c>
      <c r="CM235" s="33">
        <v>10781.68413</v>
      </c>
      <c r="CN235" s="33">
        <v>8278.7938560000002</v>
      </c>
      <c r="CO235" s="33">
        <v>8914.9750469999999</v>
      </c>
      <c r="CP235" s="33">
        <v>12102.110500000001</v>
      </c>
      <c r="CQ235" s="33">
        <v>10781.68413</v>
      </c>
      <c r="CR235" s="33">
        <v>8310.274915</v>
      </c>
      <c r="CS235" s="33">
        <v>7896.6228629999996</v>
      </c>
      <c r="CT235" s="33">
        <v>12120.81026</v>
      </c>
      <c r="CU235" s="33">
        <v>10805.979149999999</v>
      </c>
      <c r="CV235" s="33">
        <v>8310.274915</v>
      </c>
      <c r="CW235" s="33">
        <v>8939.8480280000003</v>
      </c>
      <c r="CX235" s="33">
        <v>12120.81026</v>
      </c>
      <c r="CY235" s="33">
        <v>10805.979149999999</v>
      </c>
      <c r="CZ235" s="33">
        <v>8310.274915</v>
      </c>
      <c r="DA235" s="33">
        <v>8939.8480280000003</v>
      </c>
      <c r="DB235" s="33">
        <v>12120.81026</v>
      </c>
      <c r="DC235" s="33">
        <v>10805.979149999999</v>
      </c>
      <c r="DD235" s="33">
        <v>8356.8703270000005</v>
      </c>
      <c r="DE235" s="33">
        <v>8894.0319889999992</v>
      </c>
      <c r="DF235" s="33">
        <v>12159.727559999999</v>
      </c>
      <c r="DG235" s="33">
        <v>10851.5795</v>
      </c>
      <c r="DH235" s="33">
        <v>8356.8703270000005</v>
      </c>
      <c r="DI235" s="33">
        <v>8978.4802240000008</v>
      </c>
      <c r="DJ235" s="33">
        <v>12159.727559999999</v>
      </c>
      <c r="DK235" s="33">
        <v>10851.5795</v>
      </c>
      <c r="DL235" s="33">
        <v>8356.8703270000005</v>
      </c>
      <c r="DM235" s="33">
        <v>8978.4802240000008</v>
      </c>
      <c r="DN235" s="33">
        <v>12159.727559999999</v>
      </c>
      <c r="DO235" s="33">
        <v>10851.5795</v>
      </c>
      <c r="DP235" s="33">
        <v>8356.8703270000005</v>
      </c>
      <c r="DQ235" s="33">
        <v>8950.777204</v>
      </c>
      <c r="DR235" s="33">
        <v>12159.727559999999</v>
      </c>
      <c r="DS235" s="33">
        <v>10851.5795</v>
      </c>
      <c r="DT235" s="33">
        <v>8356.8703270000005</v>
      </c>
      <c r="DU235" s="33">
        <v>8978.4802240000008</v>
      </c>
      <c r="DV235" s="33">
        <v>12159.727559999999</v>
      </c>
      <c r="DW235" s="33">
        <v>10851.5795</v>
      </c>
      <c r="DX235" s="33">
        <v>8356.8703270000005</v>
      </c>
      <c r="DY235" s="33">
        <v>8978.4802240000008</v>
      </c>
      <c r="DZ235" s="33">
        <v>12159.727559999999</v>
      </c>
      <c r="EA235" s="33">
        <v>10851.5795</v>
      </c>
      <c r="EB235" s="33">
        <v>8356.8703270000005</v>
      </c>
      <c r="EC235" s="33">
        <v>8978.4802240000008</v>
      </c>
      <c r="ED235" s="33">
        <v>12159.727559999999</v>
      </c>
      <c r="EE235" s="33">
        <v>10851.5795</v>
      </c>
      <c r="EF235" s="33">
        <v>8356.8703270000005</v>
      </c>
      <c r="EG235" s="33">
        <v>8978.4802240000008</v>
      </c>
      <c r="EH235" s="33">
        <v>12159.727559999999</v>
      </c>
      <c r="EI235" s="33">
        <v>10851.5795</v>
      </c>
      <c r="EJ235" s="33">
        <v>8356.8703270000005</v>
      </c>
      <c r="EK235" s="33">
        <v>8978.4802240000008</v>
      </c>
      <c r="EL235" s="33">
        <v>12159.727559999999</v>
      </c>
      <c r="EM235" s="33">
        <v>10851.5795</v>
      </c>
      <c r="EN235" s="33">
        <v>8356.8703270000005</v>
      </c>
      <c r="EO235" s="33">
        <v>8978.4802240000008</v>
      </c>
      <c r="EP235" s="33">
        <v>12159.727559999999</v>
      </c>
      <c r="EQ235" s="33">
        <v>10851.5795</v>
      </c>
      <c r="ER235" s="33">
        <v>8356.8703270000005</v>
      </c>
      <c r="ES235" s="33">
        <v>8978.4802240000008</v>
      </c>
      <c r="ET235" s="33">
        <v>12159.727559999999</v>
      </c>
      <c r="EU235" s="33">
        <v>10851.5795</v>
      </c>
      <c r="EV235" s="33">
        <v>8356.8703270000005</v>
      </c>
      <c r="EW235" s="33">
        <v>8978.4802240000008</v>
      </c>
      <c r="EX235" s="33">
        <v>12159.727559999999</v>
      </c>
      <c r="EY235" s="33">
        <v>10851.5795</v>
      </c>
      <c r="EZ235" s="33">
        <v>8356.8703270000005</v>
      </c>
      <c r="FA235" s="33">
        <v>8978.4802240000008</v>
      </c>
      <c r="FB235" s="33">
        <v>12159.727559999999</v>
      </c>
      <c r="FC235" s="33">
        <v>10851.5795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5582.3616480000001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1350.4133260000001</v>
      </c>
      <c r="AE236" s="33">
        <v>4448.2909019999997</v>
      </c>
      <c r="AF236" s="33">
        <v>5403.3947840000001</v>
      </c>
      <c r="AG236" s="33">
        <v>4739.7735060000005</v>
      </c>
      <c r="AH236" s="33">
        <v>3790.425369</v>
      </c>
      <c r="AI236" s="33">
        <v>4448.2909019999997</v>
      </c>
      <c r="AJ236" s="33">
        <v>5403.3947840000001</v>
      </c>
      <c r="AK236" s="33">
        <v>5154.8028629999999</v>
      </c>
      <c r="AL236" s="33">
        <v>5067.9592119999998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5092.0906210000003</v>
      </c>
      <c r="AT236" s="33">
        <v>5795.8416079999997</v>
      </c>
      <c r="AU236" s="33">
        <v>4448.2909019999997</v>
      </c>
      <c r="AV236" s="33">
        <v>4064.5209479999999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696.83788249999998</v>
      </c>
      <c r="BN236" s="33">
        <v>5795.8416079999997</v>
      </c>
      <c r="BO236" s="33">
        <v>4448.2909019999997</v>
      </c>
      <c r="BP236" s="33">
        <v>5403.3947840000001</v>
      </c>
      <c r="BQ236" s="33">
        <v>5154.8028629999999</v>
      </c>
      <c r="BR236" s="33">
        <v>5912.2407450000001</v>
      </c>
      <c r="BS236" s="33">
        <v>4605.6876469999997</v>
      </c>
      <c r="BT236" s="33">
        <v>5722.7472939999998</v>
      </c>
      <c r="BU236" s="33">
        <v>5454.7668240000003</v>
      </c>
      <c r="BV236" s="33">
        <v>6023.2669409999999</v>
      </c>
      <c r="BW236" s="33">
        <v>4768.2582350000002</v>
      </c>
      <c r="BX236" s="33">
        <v>5620.2732319999996</v>
      </c>
      <c r="BY236" s="33">
        <v>5496.4175690000002</v>
      </c>
      <c r="BZ236" s="33">
        <v>6023.2669409999999</v>
      </c>
      <c r="CA236" s="33">
        <v>4768.2582350000002</v>
      </c>
      <c r="CB236" s="33">
        <v>5807.268118</v>
      </c>
      <c r="CC236" s="33">
        <v>5496.4175690000002</v>
      </c>
      <c r="CD236" s="33">
        <v>6023.2669409999999</v>
      </c>
      <c r="CE236" s="33">
        <v>4768.2582350000002</v>
      </c>
      <c r="CF236" s="33">
        <v>5831.0368170000002</v>
      </c>
      <c r="CG236" s="33">
        <v>5518.8231569999998</v>
      </c>
      <c r="CH236" s="33">
        <v>6047.6895009999998</v>
      </c>
      <c r="CI236" s="33">
        <v>4787.813228</v>
      </c>
      <c r="CJ236" s="33">
        <v>5831.0368170000002</v>
      </c>
      <c r="CK236" s="33">
        <v>5154.8028629999999</v>
      </c>
      <c r="CL236" s="33">
        <v>6047.6895009999998</v>
      </c>
      <c r="CM236" s="33">
        <v>4787.813228</v>
      </c>
      <c r="CN236" s="33">
        <v>5831.0368170000002</v>
      </c>
      <c r="CO236" s="33">
        <v>1065.321494</v>
      </c>
      <c r="CP236" s="33">
        <v>6047.6895009999998</v>
      </c>
      <c r="CQ236" s="33">
        <v>4787.813228</v>
      </c>
      <c r="CR236" s="33">
        <v>5831.0368170000002</v>
      </c>
      <c r="CS236" s="33">
        <v>5278.5330219999996</v>
      </c>
      <c r="CT236" s="33">
        <v>6047.6895009999998</v>
      </c>
      <c r="CU236" s="33">
        <v>4787.813228</v>
      </c>
      <c r="CV236" s="33">
        <v>5831.0368170000002</v>
      </c>
      <c r="CW236" s="33">
        <v>5431.9210389999998</v>
      </c>
      <c r="CX236" s="33">
        <v>6047.6895009999998</v>
      </c>
      <c r="CY236" s="33">
        <v>4787.813228</v>
      </c>
      <c r="CZ236" s="33">
        <v>5831.0368170000002</v>
      </c>
      <c r="DA236" s="33">
        <v>5370.7064710000004</v>
      </c>
      <c r="DB236" s="33">
        <v>6047.6895009999998</v>
      </c>
      <c r="DC236" s="33">
        <v>4787.813228</v>
      </c>
      <c r="DD236" s="33">
        <v>5831.0368170000002</v>
      </c>
      <c r="DE236" s="33">
        <v>5388.4214410000004</v>
      </c>
      <c r="DF236" s="33">
        <v>6047.6895009999998</v>
      </c>
      <c r="DG236" s="33">
        <v>4787.813228</v>
      </c>
      <c r="DH236" s="33">
        <v>5831.0368170000002</v>
      </c>
      <c r="DI236" s="33">
        <v>5310.097941</v>
      </c>
      <c r="DJ236" s="33">
        <v>6047.6895009999998</v>
      </c>
      <c r="DK236" s="33">
        <v>4787.813228</v>
      </c>
      <c r="DL236" s="33">
        <v>5831.0368170000002</v>
      </c>
      <c r="DM236" s="33">
        <v>5267.1863069999999</v>
      </c>
      <c r="DN236" s="33">
        <v>6047.6895009999998</v>
      </c>
      <c r="DO236" s="33">
        <v>4787.813228</v>
      </c>
      <c r="DP236" s="33">
        <v>5831.0368170000002</v>
      </c>
      <c r="DQ236" s="33">
        <v>5477.1724119999999</v>
      </c>
      <c r="DR236" s="33">
        <v>6047.6895009999998</v>
      </c>
      <c r="DS236" s="33">
        <v>4787.813228</v>
      </c>
      <c r="DT236" s="33">
        <v>5831.0368170000002</v>
      </c>
      <c r="DU236" s="33">
        <v>5288.8570589999999</v>
      </c>
      <c r="DV236" s="33">
        <v>6047.6895009999998</v>
      </c>
      <c r="DW236" s="33">
        <v>4787.813228</v>
      </c>
      <c r="DX236" s="33">
        <v>5831.0368170000002</v>
      </c>
      <c r="DY236" s="33">
        <v>5444.152137</v>
      </c>
      <c r="DZ236" s="33">
        <v>6047.6895009999998</v>
      </c>
      <c r="EA236" s="33">
        <v>4787.813228</v>
      </c>
      <c r="EB236" s="33">
        <v>5831.0368170000002</v>
      </c>
      <c r="EC236" s="33">
        <v>5518.8231569999998</v>
      </c>
      <c r="ED236" s="33">
        <v>6047.6895009999998</v>
      </c>
      <c r="EE236" s="33">
        <v>4787.813228</v>
      </c>
      <c r="EF236" s="33">
        <v>5831.0368170000002</v>
      </c>
      <c r="EG236" s="33">
        <v>5518.8231569999998</v>
      </c>
      <c r="EH236" s="33">
        <v>6047.6895009999998</v>
      </c>
      <c r="EI236" s="33">
        <v>4787.813228</v>
      </c>
      <c r="EJ236" s="33">
        <v>5831.0368170000002</v>
      </c>
      <c r="EK236" s="33">
        <v>5518.8231569999998</v>
      </c>
      <c r="EL236" s="33">
        <v>5852.353024</v>
      </c>
      <c r="EM236" s="33">
        <v>4787.813228</v>
      </c>
      <c r="EN236" s="33">
        <v>5831.0368170000002</v>
      </c>
      <c r="EO236" s="33">
        <v>5518.8231569999998</v>
      </c>
      <c r="EP236" s="33">
        <v>5161.434201</v>
      </c>
      <c r="EQ236" s="33">
        <v>4787.813228</v>
      </c>
      <c r="ER236" s="33">
        <v>5831.0368170000002</v>
      </c>
      <c r="ES236" s="33">
        <v>5518.8231569999998</v>
      </c>
      <c r="ET236" s="33">
        <v>3677.894147</v>
      </c>
      <c r="EU236" s="33">
        <v>4787.813228</v>
      </c>
      <c r="EV236" s="33">
        <v>5831.0368170000002</v>
      </c>
      <c r="EW236" s="33">
        <v>5518.8231569999998</v>
      </c>
      <c r="EX236" s="33">
        <v>1855.299086</v>
      </c>
      <c r="EY236" s="33">
        <v>4787.813228</v>
      </c>
      <c r="EZ236" s="33">
        <v>5831.0368170000002</v>
      </c>
      <c r="FA236" s="33">
        <v>5518.8231569999998</v>
      </c>
      <c r="FB236" s="33">
        <v>133.2522659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4060.4688080000001</v>
      </c>
      <c r="M237" s="33">
        <v>4036.7459370000001</v>
      </c>
      <c r="N237" s="33">
        <v>3330.4720000000002</v>
      </c>
      <c r="O237" s="33">
        <v>3370.521647</v>
      </c>
      <c r="P237" s="33">
        <v>4315.9847099999997</v>
      </c>
      <c r="Q237" s="33">
        <v>4260.0061800000003</v>
      </c>
      <c r="R237" s="33">
        <v>3330.4720000000002</v>
      </c>
      <c r="S237" s="33">
        <v>3370.521647</v>
      </c>
      <c r="T237" s="33">
        <v>6263.5666060000003</v>
      </c>
      <c r="U237" s="33">
        <v>3396.6546109999999</v>
      </c>
      <c r="V237" s="33">
        <v>3330.4720000000002</v>
      </c>
      <c r="W237" s="33">
        <v>3370.521647</v>
      </c>
      <c r="X237" s="33">
        <v>5189.6841670000003</v>
      </c>
      <c r="Y237" s="33">
        <v>3773.7579820000001</v>
      </c>
      <c r="Z237" s="33">
        <v>1751.4595810000001</v>
      </c>
      <c r="AA237" s="33">
        <v>3370.521647</v>
      </c>
      <c r="AB237" s="33">
        <v>7014.2561409999998</v>
      </c>
      <c r="AC237" s="33">
        <v>3844.8098490000002</v>
      </c>
      <c r="AD237" s="33">
        <v>3616.0088420000002</v>
      </c>
      <c r="AE237" s="33">
        <v>3767.563752</v>
      </c>
      <c r="AF237" s="33">
        <v>12070.99315</v>
      </c>
      <c r="AG237" s="33">
        <v>7660.8271299999997</v>
      </c>
      <c r="AH237" s="33">
        <v>3963.4996080000001</v>
      </c>
      <c r="AI237" s="33">
        <v>4250.7534669999995</v>
      </c>
      <c r="AJ237" s="33">
        <v>14865.017390000001</v>
      </c>
      <c r="AK237" s="33">
        <v>10238.54803</v>
      </c>
      <c r="AL237" s="33">
        <v>4253.8245999999999</v>
      </c>
      <c r="AM237" s="33">
        <v>4654.4535470000001</v>
      </c>
      <c r="AN237" s="33">
        <v>16242.576880000001</v>
      </c>
      <c r="AO237" s="33">
        <v>13584.570530000001</v>
      </c>
      <c r="AP237" s="33">
        <v>4253.8245999999999</v>
      </c>
      <c r="AQ237" s="33">
        <v>4654.4535470000001</v>
      </c>
      <c r="AR237" s="33">
        <v>8304.0183620000007</v>
      </c>
      <c r="AS237" s="33">
        <v>15256.008949999999</v>
      </c>
      <c r="AT237" s="33">
        <v>4253.8245999999999</v>
      </c>
      <c r="AU237" s="33">
        <v>4654.4535470000001</v>
      </c>
      <c r="AV237" s="33">
        <v>14103.99793</v>
      </c>
      <c r="AW237" s="33">
        <v>13514.39113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15684.112440000001</v>
      </c>
      <c r="BI237" s="33">
        <v>14679.63682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8701.2957270000006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14289.40119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16712.133310000001</v>
      </c>
      <c r="DI237" s="33">
        <v>15963.909890000001</v>
      </c>
      <c r="DJ237" s="33">
        <v>4605.9209920000003</v>
      </c>
      <c r="DK237" s="33">
        <v>4807.6096250000001</v>
      </c>
      <c r="DL237" s="33">
        <v>16712.133310000001</v>
      </c>
      <c r="DM237" s="33">
        <v>15256.008949999999</v>
      </c>
      <c r="DN237" s="33">
        <v>4605.9209920000003</v>
      </c>
      <c r="DO237" s="33">
        <v>4807.6096250000001</v>
      </c>
      <c r="DP237" s="33">
        <v>16712.133310000001</v>
      </c>
      <c r="DQ237" s="33">
        <v>15963.909890000001</v>
      </c>
      <c r="DR237" s="33">
        <v>4605.9209920000003</v>
      </c>
      <c r="DS237" s="33">
        <v>4807.6096250000001</v>
      </c>
      <c r="DT237" s="33">
        <v>16712.133310000001</v>
      </c>
      <c r="DU237" s="33">
        <v>15963.909890000001</v>
      </c>
      <c r="DV237" s="33">
        <v>4605.9209920000003</v>
      </c>
      <c r="DW237" s="33">
        <v>4807.6096250000001</v>
      </c>
      <c r="DX237" s="33">
        <v>16712.133310000001</v>
      </c>
      <c r="DY237" s="33">
        <v>15963.909890000001</v>
      </c>
      <c r="DZ237" s="33">
        <v>4605.9209920000003</v>
      </c>
      <c r="EA237" s="33">
        <v>4807.6096250000001</v>
      </c>
      <c r="EB237" s="33">
        <v>16712.133310000001</v>
      </c>
      <c r="EC237" s="33">
        <v>15963.909890000001</v>
      </c>
      <c r="ED237" s="33">
        <v>4605.9209920000003</v>
      </c>
      <c r="EE237" s="33">
        <v>4807.6096250000001</v>
      </c>
      <c r="EF237" s="33">
        <v>16712.133310000001</v>
      </c>
      <c r="EG237" s="33">
        <v>15963.909890000001</v>
      </c>
      <c r="EH237" s="33">
        <v>4605.9209920000003</v>
      </c>
      <c r="EI237" s="33">
        <v>4807.6096250000001</v>
      </c>
      <c r="EJ237" s="33">
        <v>16712.133310000001</v>
      </c>
      <c r="EK237" s="33">
        <v>15963.909890000001</v>
      </c>
      <c r="EL237" s="33">
        <v>4605.9209920000003</v>
      </c>
      <c r="EM237" s="33">
        <v>4807.6096250000001</v>
      </c>
      <c r="EN237" s="33">
        <v>16712.133310000001</v>
      </c>
      <c r="EO237" s="33">
        <v>15963.909890000001</v>
      </c>
      <c r="EP237" s="33">
        <v>4605.9209920000003</v>
      </c>
      <c r="EQ237" s="33">
        <v>4807.6096250000001</v>
      </c>
      <c r="ER237" s="33">
        <v>16993.218980000001</v>
      </c>
      <c r="ES237" s="33">
        <v>16461.935270000002</v>
      </c>
      <c r="ET237" s="33">
        <v>4878.624272</v>
      </c>
      <c r="EU237" s="33">
        <v>4890.8383999999996</v>
      </c>
      <c r="EV237" s="33">
        <v>17102.54017</v>
      </c>
      <c r="EW237" s="33">
        <v>16655.629700000001</v>
      </c>
      <c r="EX237" s="33">
        <v>4984.6853449999999</v>
      </c>
      <c r="EY237" s="33">
        <v>4923.2081349999999</v>
      </c>
      <c r="EZ237" s="33">
        <v>17256.15382</v>
      </c>
      <c r="FA237" s="33">
        <v>16850.49107</v>
      </c>
      <c r="FB237" s="33">
        <v>5105.7080900000001</v>
      </c>
      <c r="FC237" s="33">
        <v>4986.5483709999999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6967.7873929999996</v>
      </c>
      <c r="G238" s="33">
        <v>9001.3516080000009</v>
      </c>
      <c r="H238" s="33">
        <v>10522.45298</v>
      </c>
      <c r="I238" s="33">
        <v>9132.3163530000002</v>
      </c>
      <c r="J238" s="33">
        <v>7732.0919629999999</v>
      </c>
      <c r="K238" s="33">
        <v>9001.3516080000009</v>
      </c>
      <c r="L238" s="33">
        <v>10522.45298</v>
      </c>
      <c r="M238" s="33">
        <v>9132.3163530000002</v>
      </c>
      <c r="N238" s="33">
        <v>5513.6975750000001</v>
      </c>
      <c r="O238" s="33">
        <v>9001.3516080000009</v>
      </c>
      <c r="P238" s="33">
        <v>10522.45298</v>
      </c>
      <c r="Q238" s="33">
        <v>9132.3163530000002</v>
      </c>
      <c r="R238" s="33">
        <v>7363.3433830000004</v>
      </c>
      <c r="S238" s="33">
        <v>9001.3516080000009</v>
      </c>
      <c r="T238" s="33">
        <v>8637</v>
      </c>
      <c r="U238" s="33">
        <v>7543.2849669999996</v>
      </c>
      <c r="V238" s="33">
        <v>6352.0339999999997</v>
      </c>
      <c r="W238" s="33">
        <v>9001.3516080000009</v>
      </c>
      <c r="X238" s="33">
        <v>10522.45298</v>
      </c>
      <c r="Y238" s="33">
        <v>9132.3163530000002</v>
      </c>
      <c r="Z238" s="33">
        <v>8432.1894900000007</v>
      </c>
      <c r="AA238" s="33">
        <v>9001.3516080000009</v>
      </c>
      <c r="AB238" s="33">
        <v>10522.45298</v>
      </c>
      <c r="AC238" s="33">
        <v>9132.3163530000002</v>
      </c>
      <c r="AD238" s="33">
        <v>7915.3386870000004</v>
      </c>
      <c r="AE238" s="33">
        <v>9001.3516080000009</v>
      </c>
      <c r="AF238" s="33">
        <v>8043</v>
      </c>
      <c r="AG238" s="33">
        <v>9132.3163530000002</v>
      </c>
      <c r="AH238" s="33">
        <v>8043</v>
      </c>
      <c r="AI238" s="33">
        <v>9001.3516080000009</v>
      </c>
      <c r="AJ238" s="33">
        <v>9284</v>
      </c>
      <c r="AK238" s="33">
        <v>3402.7142050000002</v>
      </c>
      <c r="AL238" s="33">
        <v>8432.1894900000007</v>
      </c>
      <c r="AM238" s="33">
        <v>9001.3516080000009</v>
      </c>
      <c r="AN238" s="33">
        <v>9390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2003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4671.9734559999997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167.67074819999999</v>
      </c>
      <c r="W239" s="33">
        <v>1269.763569</v>
      </c>
      <c r="X239" s="33">
        <v>3679.7888240000002</v>
      </c>
      <c r="Y239" s="33">
        <v>2774.2194</v>
      </c>
      <c r="Z239" s="33">
        <v>394.82844060000002</v>
      </c>
      <c r="AA239" s="33">
        <v>1269.763569</v>
      </c>
      <c r="AB239" s="33">
        <v>513.47390440000004</v>
      </c>
      <c r="AC239" s="33">
        <v>509.8890007</v>
      </c>
      <c r="AD239" s="33">
        <v>414.13477369999998</v>
      </c>
      <c r="AE239" s="33">
        <v>2106.4259219999999</v>
      </c>
      <c r="AF239" s="33">
        <v>1791.6623059999999</v>
      </c>
      <c r="AG239" s="33">
        <v>347.3668141</v>
      </c>
      <c r="AH239" s="33">
        <v>499.7322752</v>
      </c>
      <c r="AI239" s="33">
        <v>3033.456549</v>
      </c>
      <c r="AJ239" s="33">
        <v>378.70665830000002</v>
      </c>
      <c r="AK239" s="33">
        <v>6385.7270589999998</v>
      </c>
      <c r="AL239" s="33">
        <v>465.39322750000002</v>
      </c>
      <c r="AM239" s="33">
        <v>3033.456549</v>
      </c>
      <c r="AN239" s="33">
        <v>2774.4476100000002</v>
      </c>
      <c r="AO239" s="33">
        <v>301.67306059999999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348.21965920000002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1835.932822</v>
      </c>
      <c r="BF239" s="33">
        <v>2404.2362349999999</v>
      </c>
      <c r="BG239" s="33">
        <v>3033.456549</v>
      </c>
      <c r="BH239" s="33">
        <v>6760.6702750000004</v>
      </c>
      <c r="BI239" s="33">
        <v>2291.5080760000001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1011.94714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N240" s="33">
        <v>228.36537250000001</v>
      </c>
      <c r="O240" s="33">
        <v>133.44058820000001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C240" s="33">
        <v>304.86015689999999</v>
      </c>
      <c r="AD240" s="33">
        <v>21.953707659999999</v>
      </c>
      <c r="AE240" s="33">
        <v>133.44058820000001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N240" s="33">
        <v>340.78552939999997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25.564097230000002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83.554095790000005</v>
      </c>
      <c r="BJ240" s="33">
        <v>340.89690200000001</v>
      </c>
      <c r="BK240" s="33">
        <v>166.65094120000001</v>
      </c>
      <c r="BL240" s="33">
        <v>340.78552939999997</v>
      </c>
      <c r="BM240" s="33">
        <v>174.3977443</v>
      </c>
      <c r="BN240" s="33">
        <v>510.88404960000003</v>
      </c>
      <c r="BO240" s="33">
        <v>361.22384449999998</v>
      </c>
      <c r="BP240" s="33">
        <v>637.56583490000003</v>
      </c>
      <c r="BQ240" s="33">
        <v>234.72310379999999</v>
      </c>
      <c r="BR240" s="33">
        <v>510.88404960000003</v>
      </c>
      <c r="BS240" s="33">
        <v>361.22384449999998</v>
      </c>
      <c r="BT240" s="33">
        <v>809.71337570000003</v>
      </c>
      <c r="BU240" s="33">
        <v>379.0491194</v>
      </c>
      <c r="BV240" s="33">
        <v>683.95720530000006</v>
      </c>
      <c r="BW240" s="33">
        <v>523.0264502</v>
      </c>
      <c r="BX240" s="33">
        <v>361.34424539999998</v>
      </c>
      <c r="BY240" s="33">
        <v>1217.3593020000001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799.37465520000001</v>
      </c>
      <c r="CH240" s="33">
        <v>683.95720530000006</v>
      </c>
      <c r="CI240" s="33">
        <v>523.0264502</v>
      </c>
      <c r="CJ240" s="33">
        <v>1170.767454</v>
      </c>
      <c r="CK240" s="33">
        <v>877.49796500000002</v>
      </c>
      <c r="CL240" s="33">
        <v>695.49592380000001</v>
      </c>
      <c r="CM240" s="33">
        <v>543.54420140000002</v>
      </c>
      <c r="CN240" s="33">
        <v>1504.430466</v>
      </c>
      <c r="CO240" s="33">
        <v>1071.9762740000001</v>
      </c>
      <c r="CP240" s="33">
        <v>755.39661709999996</v>
      </c>
      <c r="CQ240" s="33">
        <v>650.05754820000004</v>
      </c>
      <c r="CR240" s="33">
        <v>1530.153691</v>
      </c>
      <c r="CS240" s="33">
        <v>1547.0042430000001</v>
      </c>
      <c r="CT240" s="33">
        <v>760.66978840000002</v>
      </c>
      <c r="CU240" s="33">
        <v>658.08900470000003</v>
      </c>
      <c r="CV240" s="33">
        <v>1857.5620730000001</v>
      </c>
      <c r="CW240" s="33">
        <v>1839.0786740000001</v>
      </c>
      <c r="CX240" s="33">
        <v>827.78736219999996</v>
      </c>
      <c r="CY240" s="33">
        <v>760.3143718</v>
      </c>
      <c r="CZ240" s="33">
        <v>1857.5620730000001</v>
      </c>
      <c r="DA240" s="33">
        <v>1839.0786740000001</v>
      </c>
      <c r="DB240" s="33">
        <v>827.78736219999996</v>
      </c>
      <c r="DC240" s="33">
        <v>760.3143718</v>
      </c>
      <c r="DD240" s="33">
        <v>1907.83331</v>
      </c>
      <c r="DE240" s="33">
        <v>1566.3331579999999</v>
      </c>
      <c r="DF240" s="33">
        <v>842.68138710000005</v>
      </c>
      <c r="DG240" s="33">
        <v>784.81203489999996</v>
      </c>
      <c r="DH240" s="33">
        <v>2399.656152</v>
      </c>
      <c r="DI240" s="33">
        <v>2368.6363999999999</v>
      </c>
      <c r="DJ240" s="33">
        <v>988.39536220000002</v>
      </c>
      <c r="DK240" s="33">
        <v>1024.4820970000001</v>
      </c>
      <c r="DL240" s="33">
        <v>2399.656152</v>
      </c>
      <c r="DM240" s="33">
        <v>2368.6363999999999</v>
      </c>
      <c r="DN240" s="33">
        <v>988.39536220000002</v>
      </c>
      <c r="DO240" s="33">
        <v>1024.4820970000001</v>
      </c>
      <c r="DP240" s="33">
        <v>2399.656152</v>
      </c>
      <c r="DQ240" s="33">
        <v>2368.6363999999999</v>
      </c>
      <c r="DR240" s="33">
        <v>988.39536220000002</v>
      </c>
      <c r="DS240" s="33">
        <v>1024.4820970000001</v>
      </c>
      <c r="DT240" s="33">
        <v>2399.656152</v>
      </c>
      <c r="DU240" s="33">
        <v>2121.7355619999998</v>
      </c>
      <c r="DV240" s="33">
        <v>988.39536220000002</v>
      </c>
      <c r="DW240" s="33">
        <v>1024.4820970000001</v>
      </c>
      <c r="DX240" s="33">
        <v>2399.656152</v>
      </c>
      <c r="DY240" s="33">
        <v>2129.001757</v>
      </c>
      <c r="DZ240" s="33">
        <v>988.39536220000002</v>
      </c>
      <c r="EA240" s="33">
        <v>1024.4820970000001</v>
      </c>
      <c r="EB240" s="33">
        <v>2399.656152</v>
      </c>
      <c r="EC240" s="33">
        <v>2368.6363999999999</v>
      </c>
      <c r="ED240" s="33">
        <v>988.39536220000002</v>
      </c>
      <c r="EE240" s="33">
        <v>1024.4820970000001</v>
      </c>
      <c r="EF240" s="33">
        <v>2399.656152</v>
      </c>
      <c r="EG240" s="33">
        <v>2368.6363999999999</v>
      </c>
      <c r="EH240" s="33">
        <v>988.39536220000002</v>
      </c>
      <c r="EI240" s="33">
        <v>1024.4820970000001</v>
      </c>
      <c r="EJ240" s="33">
        <v>2399.656152</v>
      </c>
      <c r="EK240" s="33">
        <v>2368.6363999999999</v>
      </c>
      <c r="EL240" s="33">
        <v>988.39536220000002</v>
      </c>
      <c r="EM240" s="33">
        <v>1024.4820970000001</v>
      </c>
      <c r="EN240" s="33">
        <v>2399.656152</v>
      </c>
      <c r="EO240" s="33">
        <v>2368.6363999999999</v>
      </c>
      <c r="EP240" s="33">
        <v>988.39536220000002</v>
      </c>
      <c r="EQ240" s="33">
        <v>1024.4820970000001</v>
      </c>
      <c r="ER240" s="33">
        <v>2399.656152</v>
      </c>
      <c r="ES240" s="33">
        <v>2368.6363999999999</v>
      </c>
      <c r="ET240" s="33">
        <v>988.39536220000002</v>
      </c>
      <c r="EU240" s="33">
        <v>1024.4820970000001</v>
      </c>
      <c r="EV240" s="33">
        <v>2460.2560579999999</v>
      </c>
      <c r="EW240" s="33">
        <v>2429.544457</v>
      </c>
      <c r="EX240" s="33">
        <v>1010.761739</v>
      </c>
      <c r="EY240" s="33">
        <v>1045.3919719999999</v>
      </c>
      <c r="EZ240" s="33">
        <v>2460.2560579999999</v>
      </c>
      <c r="FA240" s="33">
        <v>2429.544457</v>
      </c>
      <c r="FB240" s="33">
        <v>1010.761739</v>
      </c>
      <c r="FC240" s="33">
        <v>1045.3919719999999</v>
      </c>
    </row>
    <row r="241" spans="2:159" x14ac:dyDescent="0.25">
      <c r="B241" s="33" t="s">
        <v>1</v>
      </c>
      <c r="C241" s="33" t="s">
        <v>44</v>
      </c>
      <c r="BY241" s="33">
        <v>443.7465029</v>
      </c>
      <c r="BZ241" s="33">
        <v>113.7962745</v>
      </c>
      <c r="CA241" s="33">
        <v>246.3146667</v>
      </c>
      <c r="CB241" s="33">
        <v>724.57639219999999</v>
      </c>
      <c r="CD241" s="33">
        <v>113.7962745</v>
      </c>
      <c r="CE241" s="33">
        <v>246.3146667</v>
      </c>
      <c r="CF241" s="33">
        <v>1431.577796</v>
      </c>
      <c r="CH241" s="33">
        <v>332.9922851</v>
      </c>
      <c r="CI241" s="33">
        <v>555.33900649999998</v>
      </c>
      <c r="CJ241" s="33">
        <v>1993.724095</v>
      </c>
      <c r="CL241" s="33">
        <v>507.27797290000001</v>
      </c>
      <c r="CM241" s="33">
        <v>801.04840379999996</v>
      </c>
      <c r="CN241" s="33">
        <v>2800.0331169999999</v>
      </c>
      <c r="CO241" s="33">
        <v>1978.161349</v>
      </c>
      <c r="CP241" s="33">
        <v>733.94785869999998</v>
      </c>
      <c r="CQ241" s="33">
        <v>1136.777693</v>
      </c>
      <c r="CR241" s="33">
        <v>3080.2842350000001</v>
      </c>
      <c r="CS241" s="33">
        <v>1140.420085</v>
      </c>
      <c r="CT241" s="33">
        <v>775.53643139999997</v>
      </c>
      <c r="CU241" s="33">
        <v>1226.823216</v>
      </c>
      <c r="CV241" s="33">
        <v>3080.2842350000001</v>
      </c>
      <c r="CW241" s="33">
        <v>672.07504259999996</v>
      </c>
      <c r="CX241" s="33">
        <v>775.53643139999997</v>
      </c>
      <c r="CY241" s="33">
        <v>1226.823216</v>
      </c>
      <c r="CZ241" s="33">
        <v>3080.2842350000001</v>
      </c>
      <c r="DA241" s="33">
        <v>929.4664381</v>
      </c>
      <c r="DB241" s="33">
        <v>775.53643139999997</v>
      </c>
      <c r="DC241" s="33">
        <v>1226.823216</v>
      </c>
      <c r="DD241" s="33">
        <v>3080.2842350000001</v>
      </c>
      <c r="DE241" s="33">
        <v>947.63660849999997</v>
      </c>
      <c r="DF241" s="33">
        <v>775.53643139999997</v>
      </c>
      <c r="DG241" s="33">
        <v>1226.823216</v>
      </c>
      <c r="DH241" s="33">
        <v>3080.2842350000001</v>
      </c>
      <c r="DI241" s="33">
        <v>2699.4122630000002</v>
      </c>
      <c r="DJ241" s="33">
        <v>775.53643139999997</v>
      </c>
      <c r="DK241" s="33">
        <v>1226.823216</v>
      </c>
      <c r="DL241" s="33">
        <v>3080.2842350000001</v>
      </c>
      <c r="DM241" s="33">
        <v>846.39336070000002</v>
      </c>
      <c r="DN241" s="33">
        <v>775.53643139999997</v>
      </c>
      <c r="DO241" s="33">
        <v>1226.823216</v>
      </c>
      <c r="DP241" s="33">
        <v>3080.2842350000001</v>
      </c>
      <c r="DQ241" s="33">
        <v>381.02643139999998</v>
      </c>
      <c r="DR241" s="33">
        <v>775.53643139999997</v>
      </c>
      <c r="DS241" s="33">
        <v>1226.823216</v>
      </c>
      <c r="DT241" s="33">
        <v>3080.2842350000001</v>
      </c>
      <c r="DU241" s="33">
        <v>1339.515754</v>
      </c>
      <c r="DV241" s="33">
        <v>775.53643139999997</v>
      </c>
      <c r="DW241" s="33">
        <v>1226.823216</v>
      </c>
      <c r="DX241" s="33">
        <v>3080.2842350000001</v>
      </c>
      <c r="DY241" s="33">
        <v>1677.133333</v>
      </c>
      <c r="DZ241" s="33">
        <v>775.53643139999997</v>
      </c>
      <c r="EA241" s="33">
        <v>1226.823216</v>
      </c>
      <c r="EB241" s="33">
        <v>3080.2842350000001</v>
      </c>
      <c r="EC241" s="33">
        <v>1853.5972240000001</v>
      </c>
      <c r="ED241" s="33">
        <v>775.53643139999997</v>
      </c>
      <c r="EE241" s="33">
        <v>1226.823216</v>
      </c>
      <c r="EF241" s="33">
        <v>3080.2842350000001</v>
      </c>
      <c r="EG241" s="33">
        <v>2365.921327</v>
      </c>
      <c r="EH241" s="33">
        <v>775.53643139999997</v>
      </c>
      <c r="EI241" s="33">
        <v>1226.823216</v>
      </c>
      <c r="EJ241" s="33">
        <v>3080.2842350000001</v>
      </c>
      <c r="EK241" s="33">
        <v>2711.7598429999998</v>
      </c>
      <c r="EL241" s="33">
        <v>775.53643139999997</v>
      </c>
      <c r="EM241" s="33">
        <v>1226.823216</v>
      </c>
      <c r="EN241" s="33">
        <v>3080.2842350000001</v>
      </c>
      <c r="EO241" s="33">
        <v>2711.7598429999998</v>
      </c>
      <c r="EP241" s="33">
        <v>775.53643139999997</v>
      </c>
      <c r="EQ241" s="33">
        <v>1226.823216</v>
      </c>
      <c r="ER241" s="33">
        <v>3080.2842350000001</v>
      </c>
      <c r="ES241" s="33">
        <v>2711.7598429999998</v>
      </c>
      <c r="ET241" s="33">
        <v>775.53643139999997</v>
      </c>
      <c r="EU241" s="33">
        <v>1226.823216</v>
      </c>
      <c r="EV241" s="33">
        <v>3080.2842350000001</v>
      </c>
      <c r="EW241" s="33">
        <v>2711.7598429999998</v>
      </c>
      <c r="EX241" s="33">
        <v>775.53643139999997</v>
      </c>
      <c r="EY241" s="33">
        <v>1226.823216</v>
      </c>
      <c r="EZ241" s="33">
        <v>3240.3026669999999</v>
      </c>
      <c r="FA241" s="33">
        <v>2856.0095689999998</v>
      </c>
      <c r="FB241" s="33">
        <v>800.68980390000002</v>
      </c>
      <c r="FC241" s="33">
        <v>1281.5113329999999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O242" s="33">
        <v>683.90377120000005</v>
      </c>
      <c r="AP242" s="33">
        <v>843.2366667</v>
      </c>
      <c r="AQ242" s="33">
        <v>1460.131294</v>
      </c>
      <c r="AR242" s="33">
        <v>2908.2947060000001</v>
      </c>
      <c r="AT242" s="33">
        <v>843.2366667</v>
      </c>
      <c r="AU242" s="33">
        <v>1460.131294</v>
      </c>
      <c r="AW242" s="33">
        <v>2181.1181569999999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47.583825679999997</v>
      </c>
      <c r="BE242" s="33">
        <v>2181.1181569999999</v>
      </c>
      <c r="BF242" s="33">
        <v>843.2366667</v>
      </c>
      <c r="BG242" s="33">
        <v>1460.131294</v>
      </c>
      <c r="BH242" s="33">
        <v>1130.4314019999999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2181.1181569999999</v>
      </c>
      <c r="BR242" s="33">
        <v>906.87400000000002</v>
      </c>
      <c r="BS242" s="33">
        <v>1590.6875689999999</v>
      </c>
      <c r="BT242" s="33">
        <v>3147.918784</v>
      </c>
      <c r="BU242" s="33">
        <v>2340.302745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2340.302745</v>
      </c>
      <c r="CD242" s="33">
        <v>906.87400000000002</v>
      </c>
      <c r="CE242" s="33">
        <v>1590.6875689999999</v>
      </c>
      <c r="CF242" s="33">
        <v>3147.918784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3194.1852549999999</v>
      </c>
      <c r="CS242" s="33">
        <v>2374.4977650000001</v>
      </c>
      <c r="CT242" s="33">
        <v>918.45498039999995</v>
      </c>
      <c r="CU242" s="33">
        <v>1618.594431</v>
      </c>
      <c r="CV242" s="33">
        <v>3194.1852549999999</v>
      </c>
      <c r="CW242" s="33">
        <v>2374.4977650000001</v>
      </c>
      <c r="CX242" s="33">
        <v>918.45498039999995</v>
      </c>
      <c r="CY242" s="33">
        <v>1618.594431</v>
      </c>
      <c r="CZ242" s="33">
        <v>3194.1852549999999</v>
      </c>
      <c r="DA242" s="33">
        <v>2374.4977650000001</v>
      </c>
      <c r="DB242" s="33">
        <v>918.45498039999995</v>
      </c>
      <c r="DC242" s="33">
        <v>1618.594431</v>
      </c>
      <c r="DD242" s="33">
        <v>3194.1852549999999</v>
      </c>
      <c r="DE242" s="33">
        <v>2374.4977650000001</v>
      </c>
      <c r="DF242" s="33">
        <v>918.45498039999995</v>
      </c>
      <c r="DG242" s="33">
        <v>1618.594431</v>
      </c>
      <c r="DH242" s="33">
        <v>3194.1852549999999</v>
      </c>
      <c r="DI242" s="33">
        <v>2374.4977650000001</v>
      </c>
      <c r="DJ242" s="33">
        <v>918.45498039999995</v>
      </c>
      <c r="DK242" s="33">
        <v>1618.594431</v>
      </c>
      <c r="DL242" s="33">
        <v>3194.1852549999999</v>
      </c>
      <c r="DM242" s="33">
        <v>2374.4977650000001</v>
      </c>
      <c r="DN242" s="33">
        <v>918.45498039999995</v>
      </c>
      <c r="DO242" s="33">
        <v>1618.594431</v>
      </c>
      <c r="DP242" s="33">
        <v>3194.1852549999999</v>
      </c>
      <c r="DQ242" s="33">
        <v>2374.4977650000001</v>
      </c>
      <c r="DR242" s="33">
        <v>918.45498039999995</v>
      </c>
      <c r="DS242" s="33">
        <v>1618.594431</v>
      </c>
      <c r="DT242" s="33">
        <v>3194.1852549999999</v>
      </c>
      <c r="DU242" s="33">
        <v>2374.4977650000001</v>
      </c>
      <c r="DV242" s="33">
        <v>918.45498039999995</v>
      </c>
      <c r="DW242" s="33">
        <v>1618.594431</v>
      </c>
      <c r="DX242" s="33">
        <v>3194.1852549999999</v>
      </c>
      <c r="DY242" s="33">
        <v>2374.4977650000001</v>
      </c>
      <c r="DZ242" s="33">
        <v>918.45498039999995</v>
      </c>
      <c r="EA242" s="33">
        <v>1618.594431</v>
      </c>
      <c r="EB242" s="33">
        <v>3194.1852549999999</v>
      </c>
      <c r="EC242" s="33">
        <v>2374.4977650000001</v>
      </c>
      <c r="ED242" s="33">
        <v>918.45498039999995</v>
      </c>
      <c r="EE242" s="33">
        <v>1618.594431</v>
      </c>
      <c r="EF242" s="33">
        <v>3194.1852549999999</v>
      </c>
      <c r="EG242" s="33">
        <v>2374.4977650000001</v>
      </c>
      <c r="EH242" s="33">
        <v>918.45498039999995</v>
      </c>
      <c r="EI242" s="33">
        <v>1618.594431</v>
      </c>
      <c r="EJ242" s="33">
        <v>3194.1852549999999</v>
      </c>
      <c r="EK242" s="33">
        <v>2374.4977650000001</v>
      </c>
      <c r="EL242" s="33">
        <v>918.45498039999995</v>
      </c>
      <c r="EM242" s="33">
        <v>1618.594431</v>
      </c>
      <c r="EN242" s="33">
        <v>3194.1852549999999</v>
      </c>
      <c r="EO242" s="33">
        <v>2374.4977650000001</v>
      </c>
      <c r="EP242" s="33">
        <v>918.45498039999995</v>
      </c>
      <c r="EQ242" s="33">
        <v>1618.594431</v>
      </c>
      <c r="ER242" s="33">
        <v>3194.1852549999999</v>
      </c>
      <c r="ES242" s="33">
        <v>2374.4977650000001</v>
      </c>
      <c r="ET242" s="33">
        <v>918.45498039999995</v>
      </c>
      <c r="EU242" s="33">
        <v>1618.594431</v>
      </c>
      <c r="EV242" s="33">
        <v>3194.1852549999999</v>
      </c>
      <c r="EW242" s="33">
        <v>2374.4977650000001</v>
      </c>
      <c r="EX242" s="33">
        <v>918.45498039999995</v>
      </c>
      <c r="EY242" s="33">
        <v>1618.594431</v>
      </c>
      <c r="EZ242" s="33">
        <v>3194.1852549999999</v>
      </c>
      <c r="FA242" s="33">
        <v>2374.4977650000001</v>
      </c>
      <c r="FB242" s="33">
        <v>918.45498039999995</v>
      </c>
      <c r="FC242" s="33">
        <v>1618.594431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44427.131179999997</v>
      </c>
      <c r="G245" s="33">
        <v>44185.336349999998</v>
      </c>
      <c r="H245" s="33">
        <v>50433.766920000002</v>
      </c>
      <c r="I245" s="33">
        <v>44067.386760000001</v>
      </c>
      <c r="J245" s="33">
        <v>45459.529949999996</v>
      </c>
      <c r="K245" s="33">
        <v>44415.753109999998</v>
      </c>
      <c r="L245" s="33">
        <v>50394.945290000003</v>
      </c>
      <c r="M245" s="33">
        <v>44061.206429999998</v>
      </c>
      <c r="N245" s="33">
        <v>43268.834940000001</v>
      </c>
      <c r="O245" s="33">
        <v>44443.310389999999</v>
      </c>
      <c r="P245" s="33">
        <v>50608.427230000001</v>
      </c>
      <c r="Q245" s="33">
        <v>44242.39834</v>
      </c>
      <c r="R245" s="33">
        <v>45075.373970000001</v>
      </c>
      <c r="S245" s="33">
        <v>44400.424729999999</v>
      </c>
      <c r="T245" s="33">
        <v>53862.48014</v>
      </c>
      <c r="U245" s="33">
        <v>45067.715259999997</v>
      </c>
      <c r="V245" s="33">
        <v>42927.107989999997</v>
      </c>
      <c r="W245" s="33">
        <v>45172.438040000001</v>
      </c>
      <c r="X245" s="33">
        <v>54674.05068</v>
      </c>
      <c r="Y245" s="33">
        <v>46042.105730000003</v>
      </c>
      <c r="Z245" s="33">
        <v>43527.772499999999</v>
      </c>
      <c r="AA245" s="33">
        <v>45172.438040000001</v>
      </c>
      <c r="AB245" s="33">
        <v>53605.576079999999</v>
      </c>
      <c r="AC245" s="33">
        <v>44366.509599999998</v>
      </c>
      <c r="AD245" s="33">
        <v>41419.963960000001</v>
      </c>
      <c r="AE245" s="33">
        <v>46641.698259999997</v>
      </c>
      <c r="AF245" s="33">
        <v>57797.590750000003</v>
      </c>
      <c r="AG245" s="33">
        <v>48094.715609999999</v>
      </c>
      <c r="AH245" s="33">
        <v>45034.947760000003</v>
      </c>
      <c r="AI245" s="33">
        <v>48426.768210000002</v>
      </c>
      <c r="AJ245" s="33">
        <v>60760.444869999999</v>
      </c>
      <c r="AK245" s="33">
        <v>50897.077850000001</v>
      </c>
      <c r="AL245" s="33">
        <v>47800.893709999997</v>
      </c>
      <c r="AM245" s="33">
        <v>50290.599589999998</v>
      </c>
      <c r="AN245" s="33">
        <v>64639.745309999998</v>
      </c>
      <c r="AO245" s="33">
        <v>54572.552259999997</v>
      </c>
      <c r="AP245" s="33">
        <v>50467.61911</v>
      </c>
      <c r="AQ245" s="33">
        <v>50290.599589999998</v>
      </c>
      <c r="AR245" s="33">
        <v>64803.641770000002</v>
      </c>
      <c r="AS245" s="33">
        <v>54525.757420000002</v>
      </c>
      <c r="AT245" s="33">
        <v>50564.684759999996</v>
      </c>
      <c r="AU245" s="33">
        <v>50378.189980000003</v>
      </c>
      <c r="AV245" s="33">
        <v>66099.980729999996</v>
      </c>
      <c r="AW245" s="33">
        <v>56686.757969999999</v>
      </c>
      <c r="AX245" s="33">
        <v>50637.012089999997</v>
      </c>
      <c r="AY245" s="33">
        <v>50459.613660000003</v>
      </c>
      <c r="AZ245" s="33">
        <v>70105.412840000005</v>
      </c>
      <c r="BA245" s="33">
        <v>57956.287069999998</v>
      </c>
      <c r="BB245" s="33">
        <v>50819.429929999998</v>
      </c>
      <c r="BC245" s="33">
        <v>50668.106209999998</v>
      </c>
      <c r="BD245" s="33">
        <v>69837.775229999999</v>
      </c>
      <c r="BE245" s="33">
        <v>60098.952400000002</v>
      </c>
      <c r="BF245" s="33">
        <v>50819.429929999998</v>
      </c>
      <c r="BG245" s="33">
        <v>50668.106209999998</v>
      </c>
      <c r="BH245" s="33">
        <v>71102.112389999995</v>
      </c>
      <c r="BI245" s="33">
        <v>59388.202949999999</v>
      </c>
      <c r="BJ245" s="33">
        <v>51410.371070000001</v>
      </c>
      <c r="BK245" s="33">
        <v>51198.323230000002</v>
      </c>
      <c r="BL245" s="33">
        <v>73565.678450000007</v>
      </c>
      <c r="BM245" s="33">
        <v>60335.204579999998</v>
      </c>
      <c r="BN245" s="33">
        <v>51642.957199999997</v>
      </c>
      <c r="BO245" s="33">
        <v>51486.803</v>
      </c>
      <c r="BP245" s="33">
        <v>75214.365560000006</v>
      </c>
      <c r="BQ245" s="33">
        <v>65270.44945</v>
      </c>
      <c r="BR245" s="33">
        <v>53342.54032</v>
      </c>
      <c r="BS245" s="33">
        <v>53411.604339999998</v>
      </c>
      <c r="BT245" s="33">
        <v>77343.007029999993</v>
      </c>
      <c r="BU245" s="33">
        <v>62537.003559999997</v>
      </c>
      <c r="BV245" s="33">
        <v>54266.834080000001</v>
      </c>
      <c r="BW245" s="33">
        <v>54600.760289999998</v>
      </c>
      <c r="BX245" s="33">
        <v>77875.607740000007</v>
      </c>
      <c r="BY245" s="33">
        <v>63595.49179</v>
      </c>
      <c r="BZ245" s="33">
        <v>55125.951520000002</v>
      </c>
      <c r="CA245" s="33">
        <v>55771.210910000002</v>
      </c>
      <c r="CB245" s="33">
        <v>79570.640610000002</v>
      </c>
      <c r="CC245" s="33">
        <v>68457.525689999995</v>
      </c>
      <c r="CD245" s="33">
        <v>55125.951520000002</v>
      </c>
      <c r="CE245" s="33">
        <v>55771.210910000002</v>
      </c>
      <c r="CF245" s="33">
        <v>80301.410709999996</v>
      </c>
      <c r="CG245" s="33">
        <v>66003.968949999995</v>
      </c>
      <c r="CH245" s="33">
        <v>55369.570090000001</v>
      </c>
      <c r="CI245" s="33">
        <v>56099.790249999998</v>
      </c>
      <c r="CJ245" s="33">
        <v>80927.830780000004</v>
      </c>
      <c r="CK245" s="33">
        <v>69024.982470000003</v>
      </c>
      <c r="CL245" s="33">
        <v>55555.394500000002</v>
      </c>
      <c r="CM245" s="33">
        <v>56366.017399999997</v>
      </c>
      <c r="CN245" s="33">
        <v>82067.802819999997</v>
      </c>
      <c r="CO245" s="33">
        <v>66998.968479999996</v>
      </c>
      <c r="CP245" s="33">
        <v>55841.965080000002</v>
      </c>
      <c r="CQ245" s="33">
        <v>56808.260029999998</v>
      </c>
      <c r="CR245" s="33">
        <v>82451.524690000006</v>
      </c>
      <c r="CS245" s="33">
        <v>69974.481820000001</v>
      </c>
      <c r="CT245" s="33">
        <v>55919.107559999997</v>
      </c>
      <c r="CU245" s="33">
        <v>56958.538890000003</v>
      </c>
      <c r="CV245" s="33">
        <v>82778.933069999999</v>
      </c>
      <c r="CW245" s="33">
        <v>70824.884659999996</v>
      </c>
      <c r="CX245" s="33">
        <v>55986.225140000002</v>
      </c>
      <c r="CY245" s="33">
        <v>57060.764260000004</v>
      </c>
      <c r="CZ245" s="33">
        <v>82778.933069999999</v>
      </c>
      <c r="DA245" s="33">
        <v>70745.335930000001</v>
      </c>
      <c r="DB245" s="33">
        <v>55986.225140000002</v>
      </c>
      <c r="DC245" s="33">
        <v>57060.764260000004</v>
      </c>
      <c r="DD245" s="33">
        <v>82875.799719999995</v>
      </c>
      <c r="DE245" s="33">
        <v>70908.324810000006</v>
      </c>
      <c r="DF245" s="33">
        <v>56040.036460000003</v>
      </c>
      <c r="DG245" s="33">
        <v>57130.862280000001</v>
      </c>
      <c r="DH245" s="33">
        <v>84029.159549999997</v>
      </c>
      <c r="DI245" s="33">
        <v>74321.271160000004</v>
      </c>
      <c r="DJ245" s="33">
        <v>56630.603580000003</v>
      </c>
      <c r="DK245" s="33">
        <v>57656.03325</v>
      </c>
      <c r="DL245" s="33">
        <v>84029.159549999997</v>
      </c>
      <c r="DM245" s="33">
        <v>71717.439679999996</v>
      </c>
      <c r="DN245" s="33">
        <v>56630.603580000003</v>
      </c>
      <c r="DO245" s="33">
        <v>57656.03325</v>
      </c>
      <c r="DP245" s="33">
        <v>84029.159549999997</v>
      </c>
      <c r="DQ245" s="33">
        <v>72126.464189999999</v>
      </c>
      <c r="DR245" s="33">
        <v>56630.603580000003</v>
      </c>
      <c r="DS245" s="33">
        <v>57656.03325</v>
      </c>
      <c r="DT245" s="33">
        <v>84029.159549999997</v>
      </c>
      <c r="DU245" s="33">
        <v>72613.682809999998</v>
      </c>
      <c r="DV245" s="33">
        <v>56630.603580000003</v>
      </c>
      <c r="DW245" s="33">
        <v>57656.03325</v>
      </c>
      <c r="DX245" s="33">
        <v>84029.159549999997</v>
      </c>
      <c r="DY245" s="33">
        <v>73144.21441</v>
      </c>
      <c r="DZ245" s="33">
        <v>56630.603580000003</v>
      </c>
      <c r="EA245" s="33">
        <v>57656.03325</v>
      </c>
      <c r="EB245" s="33">
        <v>84029.159549999997</v>
      </c>
      <c r="EC245" s="33">
        <v>73684.181339999996</v>
      </c>
      <c r="ED245" s="33">
        <v>56630.603580000003</v>
      </c>
      <c r="EE245" s="33">
        <v>57656.03325</v>
      </c>
      <c r="EF245" s="33">
        <v>84029.159549999997</v>
      </c>
      <c r="EG245" s="33">
        <v>74196.505439999994</v>
      </c>
      <c r="EH245" s="33">
        <v>56630.603580000003</v>
      </c>
      <c r="EI245" s="33">
        <v>57656.03325</v>
      </c>
      <c r="EJ245" s="33">
        <v>84029.159549999997</v>
      </c>
      <c r="EK245" s="33">
        <v>74542.343959999998</v>
      </c>
      <c r="EL245" s="33">
        <v>56435.267099999997</v>
      </c>
      <c r="EM245" s="33">
        <v>57656.03325</v>
      </c>
      <c r="EN245" s="33">
        <v>84029.159549999997</v>
      </c>
      <c r="EO245" s="33">
        <v>74542.343959999998</v>
      </c>
      <c r="EP245" s="33">
        <v>55744.348279999998</v>
      </c>
      <c r="EQ245" s="33">
        <v>57656.03325</v>
      </c>
      <c r="ER245" s="33">
        <v>84310.245219999997</v>
      </c>
      <c r="ES245" s="33">
        <v>75040.369330000001</v>
      </c>
      <c r="ET245" s="33">
        <v>54533.511509999997</v>
      </c>
      <c r="EU245" s="33">
        <v>57739.262020000002</v>
      </c>
      <c r="EV245" s="33">
        <v>84480.166320000004</v>
      </c>
      <c r="EW245" s="33">
        <v>75294.971820000006</v>
      </c>
      <c r="EX245" s="33">
        <v>52839.3439</v>
      </c>
      <c r="EY245" s="33">
        <v>57792.54163</v>
      </c>
      <c r="EZ245" s="33">
        <v>84882.192389999997</v>
      </c>
      <c r="FA245" s="33">
        <v>75696.759879999998</v>
      </c>
      <c r="FB245" s="33">
        <v>51292.912609999999</v>
      </c>
      <c r="FC245" s="33">
        <v>57965.766770000002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2941.7773029999998</v>
      </c>
      <c r="AX246" s="33">
        <v>3207.1786219999999</v>
      </c>
      <c r="AY246" s="33">
        <v>3915.3822460000001</v>
      </c>
      <c r="AZ246" s="33">
        <v>2513.838886</v>
      </c>
      <c r="BA246" s="33">
        <v>2971.1237219999998</v>
      </c>
      <c r="BB246" s="33">
        <v>3207.1786219999999</v>
      </c>
      <c r="BC246" s="33">
        <v>3915.3822460000001</v>
      </c>
      <c r="BD246" s="33">
        <v>4969.5392400000001</v>
      </c>
      <c r="BE246" s="33">
        <v>2124.3119839999999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4473.2953600000001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5243.8913890000003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2124.3119839999999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3079.986645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3267.2651409999999</v>
      </c>
      <c r="CT246" s="33">
        <v>3992.1527890000002</v>
      </c>
      <c r="CU246" s="33">
        <v>4861.3797930000001</v>
      </c>
      <c r="CV246" s="33">
        <v>6181.8734000000004</v>
      </c>
      <c r="CW246" s="33">
        <v>3267.2651409999999</v>
      </c>
      <c r="CX246" s="33">
        <v>3992.1527890000002</v>
      </c>
      <c r="CY246" s="33">
        <v>4861.3797930000001</v>
      </c>
      <c r="CZ246" s="33">
        <v>6181.8734000000004</v>
      </c>
      <c r="DA246" s="33">
        <v>4600.7556649999997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5548.8327680000002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945.01997889999996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1596.932847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1471.2388450000001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2315.2987699999999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4.0140233030000001</v>
      </c>
      <c r="Z251" s="33">
        <v>105.1966548</v>
      </c>
      <c r="AA251" s="33">
        <v>127.60236399999999</v>
      </c>
      <c r="AB251" s="33">
        <v>4.2576876739999996</v>
      </c>
      <c r="AD251" s="33">
        <v>105.1966548</v>
      </c>
      <c r="AE251" s="33">
        <v>127.60236399999999</v>
      </c>
      <c r="AF251" s="33">
        <v>98.797903169999998</v>
      </c>
      <c r="AG251" s="33">
        <v>183.6217321</v>
      </c>
      <c r="AH251" s="33">
        <v>41.226006810000001</v>
      </c>
      <c r="AI251" s="33">
        <v>127.60236399999999</v>
      </c>
      <c r="AJ251" s="33">
        <v>181.11690300000001</v>
      </c>
      <c r="AK251" s="33">
        <v>273.0338979</v>
      </c>
      <c r="AL251" s="33">
        <v>97.120188279999994</v>
      </c>
      <c r="AM251" s="33">
        <v>198.2845548</v>
      </c>
      <c r="AN251" s="33">
        <v>189.3327165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G253" s="33">
        <v>1.076662939</v>
      </c>
      <c r="AI253" s="33">
        <v>1.706231469</v>
      </c>
      <c r="AL253" s="33">
        <v>1.4807809949999999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V253" s="33">
        <v>0.96665047420000005</v>
      </c>
      <c r="AW253" s="33">
        <v>1.369149526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1.6919723250000001</v>
      </c>
      <c r="BJ253" s="33">
        <v>1.4807809949999999</v>
      </c>
      <c r="BK253" s="33">
        <v>1.706231469</v>
      </c>
      <c r="BM253" s="33">
        <v>1.9712020889999999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U253" s="33">
        <v>0.45090094850000001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2509.6753800000001</v>
      </c>
      <c r="W257" s="33">
        <v>2906.3120899999999</v>
      </c>
      <c r="X257" s="33">
        <v>3502.0154389999998</v>
      </c>
      <c r="Y257" s="33">
        <v>3090.7833540000001</v>
      </c>
      <c r="Z257" s="33">
        <v>2716.486042</v>
      </c>
      <c r="AA257" s="33">
        <v>3015.8324349999998</v>
      </c>
      <c r="AB257" s="33">
        <v>3437.4642509999999</v>
      </c>
      <c r="AC257" s="33">
        <v>3202.4540769999999</v>
      </c>
      <c r="AD257" s="33">
        <v>2757.93941</v>
      </c>
      <c r="AE257" s="33">
        <v>3123.1952759999999</v>
      </c>
      <c r="AF257" s="33">
        <v>3600.4621689999999</v>
      </c>
      <c r="AG257" s="33">
        <v>3452.6502070000001</v>
      </c>
      <c r="AH257" s="33">
        <v>2806.108025</v>
      </c>
      <c r="AI257" s="33">
        <v>3184.5163849999999</v>
      </c>
      <c r="AJ257" s="33">
        <v>3734.697529</v>
      </c>
      <c r="AK257" s="33">
        <v>3592.7884669999999</v>
      </c>
      <c r="AL257" s="33">
        <v>2925.6545160000001</v>
      </c>
      <c r="AM257" s="33">
        <v>3314.0706719999998</v>
      </c>
      <c r="AN257" s="33">
        <v>3742.9133419999998</v>
      </c>
      <c r="AO257" s="33">
        <v>3594.592247</v>
      </c>
      <c r="AP257" s="33">
        <v>3959.4382390000001</v>
      </c>
      <c r="AQ257" s="33">
        <v>4479.5011940000004</v>
      </c>
      <c r="AR257" s="33">
        <v>6462.3205610000005</v>
      </c>
      <c r="AS257" s="33">
        <v>6069.2321480000001</v>
      </c>
      <c r="AT257" s="33">
        <v>4693.1903609999999</v>
      </c>
      <c r="AU257" s="33">
        <v>5363.7694110000002</v>
      </c>
      <c r="AV257" s="33">
        <v>6461.2340119999999</v>
      </c>
      <c r="AW257" s="33">
        <v>4413.4267159999999</v>
      </c>
      <c r="AX257" s="33">
        <v>4693.1903609999999</v>
      </c>
      <c r="AY257" s="33">
        <v>5363.7694110000002</v>
      </c>
      <c r="AZ257" s="33">
        <v>5478.6538179999998</v>
      </c>
      <c r="BA257" s="33">
        <v>5901.9079160000001</v>
      </c>
      <c r="BB257" s="33">
        <v>6399.1372419999998</v>
      </c>
      <c r="BC257" s="33">
        <v>6983.5825960000002</v>
      </c>
      <c r="BD257" s="33">
        <v>7936.4073710000002</v>
      </c>
      <c r="BE257" s="33">
        <v>5056.8999569999996</v>
      </c>
      <c r="BF257" s="33">
        <v>6399.1372419999998</v>
      </c>
      <c r="BG257" s="33">
        <v>6983.5825960000002</v>
      </c>
      <c r="BH257" s="33">
        <v>7938.0993440000002</v>
      </c>
      <c r="BI257" s="33">
        <v>6677.1844060000003</v>
      </c>
      <c r="BJ257" s="33">
        <v>6399.1372419999998</v>
      </c>
      <c r="BK257" s="33">
        <v>6983.5825960000002</v>
      </c>
      <c r="BL257" s="33">
        <v>7440.1634919999997</v>
      </c>
      <c r="BM257" s="33">
        <v>7430.6521679999996</v>
      </c>
      <c r="BN257" s="33">
        <v>6399.1372419999998</v>
      </c>
      <c r="BO257" s="33">
        <v>6983.5825960000002</v>
      </c>
      <c r="BP257" s="33">
        <v>7936.4073710000002</v>
      </c>
      <c r="BQ257" s="33">
        <v>4075.0467239999998</v>
      </c>
      <c r="BR257" s="33">
        <v>6399.1372419999998</v>
      </c>
      <c r="BS257" s="33">
        <v>6983.5825960000002</v>
      </c>
      <c r="BT257" s="33">
        <v>8210.7595209999999</v>
      </c>
      <c r="BU257" s="33">
        <v>8676.7476970000007</v>
      </c>
      <c r="BV257" s="33">
        <v>7184.1114100000004</v>
      </c>
      <c r="BW257" s="33">
        <v>7929.5801419999998</v>
      </c>
      <c r="BX257" s="33">
        <v>9148.741532</v>
      </c>
      <c r="BY257" s="33">
        <v>8676.2967960000005</v>
      </c>
      <c r="BZ257" s="33">
        <v>7184.1114100000004</v>
      </c>
      <c r="CA257" s="33">
        <v>7929.5801419999998</v>
      </c>
      <c r="CB257" s="33">
        <v>9150.8405299999995</v>
      </c>
      <c r="CC257" s="33">
        <v>5056.8999569999996</v>
      </c>
      <c r="CD257" s="33">
        <v>7184.1114100000004</v>
      </c>
      <c r="CE257" s="33">
        <v>7929.5801419999998</v>
      </c>
      <c r="CF257" s="33">
        <v>9150.8405299999995</v>
      </c>
      <c r="CG257" s="33">
        <v>8676.4642179999992</v>
      </c>
      <c r="CH257" s="33">
        <v>7184.1114100000004</v>
      </c>
      <c r="CI257" s="33">
        <v>7929.5801419999998</v>
      </c>
      <c r="CJ257" s="33">
        <v>9150.8405299999995</v>
      </c>
      <c r="CK257" s="33">
        <v>6014.5458209999997</v>
      </c>
      <c r="CL257" s="33">
        <v>7184.1114100000004</v>
      </c>
      <c r="CM257" s="33">
        <v>7929.5801419999998</v>
      </c>
      <c r="CN257" s="33">
        <v>9150.8405299999995</v>
      </c>
      <c r="CO257" s="33">
        <v>8573.6053260000008</v>
      </c>
      <c r="CP257" s="33">
        <v>7184.1114100000004</v>
      </c>
      <c r="CQ257" s="33">
        <v>7929.5801419999998</v>
      </c>
      <c r="CR257" s="33">
        <v>9150.8405299999995</v>
      </c>
      <c r="CS257" s="33">
        <v>6062.0598060000002</v>
      </c>
      <c r="CT257" s="33">
        <v>7184.1114100000004</v>
      </c>
      <c r="CU257" s="33">
        <v>7929.5801419999998</v>
      </c>
      <c r="CV257" s="33">
        <v>9150.8405299999995</v>
      </c>
      <c r="CW257" s="33">
        <v>6201.8243169999996</v>
      </c>
      <c r="CX257" s="33">
        <v>7184.1114100000004</v>
      </c>
      <c r="CY257" s="33">
        <v>7929.5801419999998</v>
      </c>
      <c r="CZ257" s="33">
        <v>9150.8405299999995</v>
      </c>
      <c r="DA257" s="33">
        <v>7535.31484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8481.4207420000002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7184.1114100000004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5737.2809040000002</v>
      </c>
      <c r="CO294" s="33">
        <v>5698.7887989999999</v>
      </c>
      <c r="CP294" s="33">
        <v>5566.3498609999997</v>
      </c>
      <c r="CQ294" s="33">
        <v>5698.7887989999999</v>
      </c>
      <c r="CR294" s="33">
        <v>5737.2809040000002</v>
      </c>
      <c r="CS294" s="33">
        <v>5698.7887989999999</v>
      </c>
      <c r="CT294" s="33">
        <v>5566.3498609999997</v>
      </c>
      <c r="CU294" s="33">
        <v>5698.7887989999999</v>
      </c>
      <c r="CV294" s="33">
        <v>5737.2809040000002</v>
      </c>
      <c r="CW294" s="33">
        <v>5698.7887989999999</v>
      </c>
      <c r="CX294" s="33">
        <v>5566.3498609999997</v>
      </c>
      <c r="CY294" s="33">
        <v>5698.7887989999999</v>
      </c>
      <c r="CZ294" s="33">
        <v>5737.2809040000002</v>
      </c>
      <c r="DA294" s="33">
        <v>5698.7887989999999</v>
      </c>
      <c r="DB294" s="33">
        <v>5566.3498609999997</v>
      </c>
      <c r="DC294" s="33">
        <v>5698.7887989999999</v>
      </c>
      <c r="DD294" s="33">
        <v>5737.2809040000002</v>
      </c>
      <c r="DE294" s="33">
        <v>5698.7887989999999</v>
      </c>
      <c r="DF294" s="33">
        <v>5566.3498609999997</v>
      </c>
      <c r="DG294" s="33">
        <v>5698.7887989999999</v>
      </c>
      <c r="DH294" s="33">
        <v>5737.2809040000002</v>
      </c>
      <c r="DI294" s="33">
        <v>5698.7887989999999</v>
      </c>
      <c r="DJ294" s="33">
        <v>5566.3498609999997</v>
      </c>
      <c r="DK294" s="33">
        <v>5698.7887989999999</v>
      </c>
      <c r="DL294" s="33">
        <v>5737.2809040000002</v>
      </c>
      <c r="DM294" s="33">
        <v>5698.7887989999999</v>
      </c>
      <c r="DN294" s="33">
        <v>5566.3498609999997</v>
      </c>
      <c r="DO294" s="33">
        <v>5698.7887989999999</v>
      </c>
      <c r="DP294" s="33">
        <v>5737.2809040000002</v>
      </c>
      <c r="DQ294" s="33">
        <v>5698.7887989999999</v>
      </c>
      <c r="DR294" s="33">
        <v>5566.3498609999997</v>
      </c>
      <c r="DS294" s="33">
        <v>5698.7887989999999</v>
      </c>
      <c r="DT294" s="33">
        <v>5737.2809040000002</v>
      </c>
      <c r="DU294" s="33">
        <v>5698.7887989999999</v>
      </c>
      <c r="DV294" s="33">
        <v>5566.3498609999997</v>
      </c>
      <c r="DW294" s="33">
        <v>5698.7887989999999</v>
      </c>
      <c r="DX294" s="33">
        <v>5737.2809040000002</v>
      </c>
      <c r="DY294" s="33">
        <v>5698.7887989999999</v>
      </c>
      <c r="DZ294" s="33">
        <v>5566.3498609999997</v>
      </c>
      <c r="EA294" s="33">
        <v>5698.7887989999999</v>
      </c>
      <c r="EB294" s="33">
        <v>5737.2809040000002</v>
      </c>
      <c r="EC294" s="33">
        <v>5698.7887989999999</v>
      </c>
      <c r="ED294" s="33">
        <v>5566.3498609999997</v>
      </c>
      <c r="EE294" s="33">
        <v>5698.7887989999999</v>
      </c>
      <c r="EF294" s="33">
        <v>5737.2809040000002</v>
      </c>
      <c r="EG294" s="33">
        <v>5698.7887989999999</v>
      </c>
      <c r="EH294" s="33">
        <v>5566.3498609999997</v>
      </c>
      <c r="EI294" s="33">
        <v>5698.7887989999999</v>
      </c>
      <c r="EJ294" s="33">
        <v>5737.2809040000002</v>
      </c>
      <c r="EK294" s="33">
        <v>5698.7887989999999</v>
      </c>
      <c r="EL294" s="33">
        <v>5566.3498609999997</v>
      </c>
      <c r="EM294" s="33">
        <v>5698.7887989999999</v>
      </c>
      <c r="EN294" s="33">
        <v>5737.2809040000002</v>
      </c>
      <c r="EO294" s="33">
        <v>5698.7887989999999</v>
      </c>
      <c r="EP294" s="33">
        <v>5566.3498609999997</v>
      </c>
      <c r="EQ294" s="33">
        <v>5698.7887989999999</v>
      </c>
      <c r="ER294" s="33">
        <v>5737.2809040000002</v>
      </c>
      <c r="ES294" s="33">
        <v>5698.7887989999999</v>
      </c>
      <c r="ET294" s="33">
        <v>5566.3498609999997</v>
      </c>
      <c r="EU294" s="33">
        <v>5698.7887989999999</v>
      </c>
      <c r="EV294" s="33">
        <v>5737.2809040000002</v>
      </c>
      <c r="EW294" s="33">
        <v>5698.7887989999999</v>
      </c>
      <c r="EX294" s="33">
        <v>5566.3498609999997</v>
      </c>
      <c r="EY294" s="33">
        <v>5698.7887989999999</v>
      </c>
      <c r="EZ294" s="33">
        <v>5737.2809040000002</v>
      </c>
      <c r="FA294" s="33">
        <v>5698.7887989999999</v>
      </c>
      <c r="FB294" s="33">
        <v>5566.3498609999997</v>
      </c>
      <c r="FC294" s="33">
        <v>5698.7887989999999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5737.2809040000002</v>
      </c>
      <c r="CO305" s="33">
        <v>5698.7887989999999</v>
      </c>
      <c r="CP305" s="33">
        <v>5566.3498609999997</v>
      </c>
      <c r="CQ305" s="33">
        <v>5698.7887989999999</v>
      </c>
      <c r="CR305" s="33">
        <v>5737.2809040000002</v>
      </c>
      <c r="CS305" s="33">
        <v>5698.7887989999999</v>
      </c>
      <c r="CT305" s="33">
        <v>5566.3498609999997</v>
      </c>
      <c r="CU305" s="33">
        <v>5698.7887989999999</v>
      </c>
      <c r="CV305" s="33">
        <v>5737.2809040000002</v>
      </c>
      <c r="CW305" s="33">
        <v>5698.7887989999999</v>
      </c>
      <c r="CX305" s="33">
        <v>5566.3498609999997</v>
      </c>
      <c r="CY305" s="33">
        <v>5698.7887989999999</v>
      </c>
      <c r="CZ305" s="33">
        <v>5737.2809040000002</v>
      </c>
      <c r="DA305" s="33">
        <v>5698.7887989999999</v>
      </c>
      <c r="DB305" s="33">
        <v>5566.3498609999997</v>
      </c>
      <c r="DC305" s="33">
        <v>5698.7887989999999</v>
      </c>
      <c r="DD305" s="33">
        <v>5737.2809040000002</v>
      </c>
      <c r="DE305" s="33">
        <v>5698.7887989999999</v>
      </c>
      <c r="DF305" s="33">
        <v>5566.3498609999997</v>
      </c>
      <c r="DG305" s="33">
        <v>5698.7887989999999</v>
      </c>
      <c r="DH305" s="33">
        <v>5737.2809040000002</v>
      </c>
      <c r="DI305" s="33">
        <v>5698.7887989999999</v>
      </c>
      <c r="DJ305" s="33">
        <v>5566.3498609999997</v>
      </c>
      <c r="DK305" s="33">
        <v>5698.7887989999999</v>
      </c>
      <c r="DL305" s="33">
        <v>5737.2809040000002</v>
      </c>
      <c r="DM305" s="33">
        <v>5698.7887989999999</v>
      </c>
      <c r="DN305" s="33">
        <v>5566.3498609999997</v>
      </c>
      <c r="DO305" s="33">
        <v>5698.7887989999999</v>
      </c>
      <c r="DP305" s="33">
        <v>5737.2809040000002</v>
      </c>
      <c r="DQ305" s="33">
        <v>5698.7887989999999</v>
      </c>
      <c r="DR305" s="33">
        <v>5566.3498609999997</v>
      </c>
      <c r="DS305" s="33">
        <v>5698.7887989999999</v>
      </c>
      <c r="DT305" s="33">
        <v>5737.2809040000002</v>
      </c>
      <c r="DU305" s="33">
        <v>5698.7887989999999</v>
      </c>
      <c r="DV305" s="33">
        <v>5566.3498609999997</v>
      </c>
      <c r="DW305" s="33">
        <v>5698.7887989999999</v>
      </c>
      <c r="DX305" s="33">
        <v>5737.2809040000002</v>
      </c>
      <c r="DY305" s="33">
        <v>5698.7887989999999</v>
      </c>
      <c r="DZ305" s="33">
        <v>5566.3498609999997</v>
      </c>
      <c r="EA305" s="33">
        <v>5698.7887989999999</v>
      </c>
      <c r="EB305" s="33">
        <v>5737.2809040000002</v>
      </c>
      <c r="EC305" s="33">
        <v>5698.7887989999999</v>
      </c>
      <c r="ED305" s="33">
        <v>5566.3498609999997</v>
      </c>
      <c r="EE305" s="33">
        <v>5698.7887989999999</v>
      </c>
      <c r="EF305" s="33">
        <v>5737.2809040000002</v>
      </c>
      <c r="EG305" s="33">
        <v>5698.7887989999999</v>
      </c>
      <c r="EH305" s="33">
        <v>5566.3498609999997</v>
      </c>
      <c r="EI305" s="33">
        <v>5698.7887989999999</v>
      </c>
      <c r="EJ305" s="33">
        <v>5737.2809040000002</v>
      </c>
      <c r="EK305" s="33">
        <v>5698.7887989999999</v>
      </c>
      <c r="EL305" s="33">
        <v>5566.3498609999997</v>
      </c>
      <c r="EM305" s="33">
        <v>5698.7887989999999</v>
      </c>
      <c r="EN305" s="33">
        <v>5737.2809040000002</v>
      </c>
      <c r="EO305" s="33">
        <v>5698.7887989999999</v>
      </c>
      <c r="EP305" s="33">
        <v>5566.3498609999997</v>
      </c>
      <c r="EQ305" s="33">
        <v>5698.7887989999999</v>
      </c>
      <c r="ER305" s="33">
        <v>5737.2809040000002</v>
      </c>
      <c r="ES305" s="33">
        <v>5698.7887989999999</v>
      </c>
      <c r="ET305" s="33">
        <v>5566.3498609999997</v>
      </c>
      <c r="EU305" s="33">
        <v>5698.7887989999999</v>
      </c>
      <c r="EV305" s="33">
        <v>5737.2809040000002</v>
      </c>
      <c r="EW305" s="33">
        <v>5698.7887989999999</v>
      </c>
      <c r="EX305" s="33">
        <v>5566.3498609999997</v>
      </c>
      <c r="EY305" s="33">
        <v>5698.7887989999999</v>
      </c>
      <c r="EZ305" s="33">
        <v>5737.2809040000002</v>
      </c>
      <c r="FA305" s="33">
        <v>5698.7887989999999</v>
      </c>
      <c r="FB305" s="33">
        <v>5566.3498609999997</v>
      </c>
      <c r="FC305" s="33">
        <v>5698.7887989999999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/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23.76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23.76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318.66108919999999</v>
      </c>
      <c r="V377" s="58">
        <v>290.00758919999998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320.61190920000001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510.50511990000001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220.4975307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3247.3037250000002</v>
      </c>
      <c r="AW416" s="33">
        <v>3944.1500179999998</v>
      </c>
      <c r="AX416" s="33">
        <v>5240.2841230000004</v>
      </c>
      <c r="AY416" s="33">
        <v>4306.5100910000001</v>
      </c>
      <c r="AZ416" s="33">
        <v>4045.4853229999999</v>
      </c>
      <c r="BA416" s="33">
        <v>4913.615221</v>
      </c>
      <c r="BB416" s="33">
        <v>6528.3368309999996</v>
      </c>
      <c r="BC416" s="33">
        <v>5365.0427680000003</v>
      </c>
      <c r="BD416" s="33">
        <v>7104.0752769999999</v>
      </c>
      <c r="BE416" s="33">
        <v>8628.5549499999997</v>
      </c>
      <c r="BF416" s="33">
        <v>11464.08714</v>
      </c>
      <c r="BG416" s="33">
        <v>9421.2843799999991</v>
      </c>
      <c r="BH416" s="33">
        <v>7858.3628950000002</v>
      </c>
      <c r="BI416" s="33">
        <v>9544.7068639999998</v>
      </c>
      <c r="BJ416" s="33">
        <v>12681.30665</v>
      </c>
      <c r="BK416" s="33">
        <v>10421.605729999999</v>
      </c>
      <c r="BL416" s="33">
        <v>8980.5629379999991</v>
      </c>
      <c r="BM416" s="33">
        <v>10907.72237</v>
      </c>
      <c r="BN416" s="33">
        <v>14492.2389</v>
      </c>
      <c r="BO416" s="33">
        <v>11909.84527</v>
      </c>
      <c r="BP416" s="33">
        <v>10052.02015</v>
      </c>
      <c r="BQ416" s="33">
        <v>12209.106019999999</v>
      </c>
      <c r="BR416" s="33">
        <v>16221.28573</v>
      </c>
      <c r="BS416" s="33">
        <v>13330.79067</v>
      </c>
      <c r="BT416" s="33">
        <v>11619.02543</v>
      </c>
      <c r="BU416" s="33">
        <v>14112.37853</v>
      </c>
      <c r="BV416" s="33">
        <v>18750.015289999999</v>
      </c>
      <c r="BW416" s="33">
        <v>15408.922140000001</v>
      </c>
      <c r="BX416" s="33">
        <v>11619.02543</v>
      </c>
      <c r="BY416" s="33">
        <v>14112.37853</v>
      </c>
      <c r="BZ416" s="33">
        <v>18750.015289999999</v>
      </c>
      <c r="CA416" s="33">
        <v>15408.922140000001</v>
      </c>
      <c r="CB416" s="33">
        <v>11619.02543</v>
      </c>
      <c r="CC416" s="33">
        <v>14112.37853</v>
      </c>
      <c r="CD416" s="33">
        <v>18750.015289999999</v>
      </c>
      <c r="CE416" s="33">
        <v>15408.922140000001</v>
      </c>
      <c r="CF416" s="33">
        <v>11619.02543</v>
      </c>
      <c r="CG416" s="33">
        <v>14112.37853</v>
      </c>
      <c r="CH416" s="33">
        <v>18750.015289999999</v>
      </c>
      <c r="CI416" s="33">
        <v>15408.922140000001</v>
      </c>
      <c r="CJ416" s="33">
        <v>11619.02543</v>
      </c>
      <c r="CK416" s="33">
        <v>14112.37853</v>
      </c>
      <c r="CL416" s="33">
        <v>18750.015289999999</v>
      </c>
      <c r="CM416" s="33">
        <v>15408.922140000001</v>
      </c>
      <c r="CN416" s="33">
        <v>11619.02543</v>
      </c>
      <c r="CO416" s="33">
        <v>14112.37853</v>
      </c>
      <c r="CP416" s="33">
        <v>18750.015289999999</v>
      </c>
      <c r="CQ416" s="33">
        <v>15408.922140000001</v>
      </c>
      <c r="CR416" s="33">
        <v>11619.02543</v>
      </c>
      <c r="CS416" s="33">
        <v>14112.37853</v>
      </c>
      <c r="CT416" s="33">
        <v>18750.015289999999</v>
      </c>
      <c r="CU416" s="33">
        <v>15408.922140000001</v>
      </c>
      <c r="CV416" s="33">
        <v>11619.02543</v>
      </c>
      <c r="CW416" s="33">
        <v>14112.37853</v>
      </c>
      <c r="CX416" s="33">
        <v>18750.015289999999</v>
      </c>
      <c r="CY416" s="33">
        <v>15408.922140000001</v>
      </c>
      <c r="CZ416" s="33">
        <v>11619.02543</v>
      </c>
      <c r="DA416" s="33">
        <v>14112.37853</v>
      </c>
      <c r="DB416" s="33">
        <v>18750.015289999999</v>
      </c>
      <c r="DC416" s="33">
        <v>15408.922140000001</v>
      </c>
      <c r="DD416" s="33">
        <v>11619.02543</v>
      </c>
      <c r="DE416" s="33">
        <v>14112.37853</v>
      </c>
      <c r="DF416" s="33">
        <v>18750.015289999999</v>
      </c>
      <c r="DG416" s="33">
        <v>15408.922140000001</v>
      </c>
      <c r="DH416" s="33">
        <v>11619.02543</v>
      </c>
      <c r="DI416" s="33">
        <v>14112.37853</v>
      </c>
      <c r="DJ416" s="33">
        <v>18750.015289999999</v>
      </c>
      <c r="DK416" s="33">
        <v>15408.922140000001</v>
      </c>
      <c r="DL416" s="33">
        <v>11619.02543</v>
      </c>
      <c r="DM416" s="33">
        <v>14112.37853</v>
      </c>
      <c r="DN416" s="33">
        <v>18750.015289999999</v>
      </c>
      <c r="DO416" s="33">
        <v>15408.922140000001</v>
      </c>
      <c r="DP416" s="33">
        <v>11619.02543</v>
      </c>
      <c r="DQ416" s="33">
        <v>14112.37853</v>
      </c>
      <c r="DR416" s="33">
        <v>18750.015289999999</v>
      </c>
      <c r="DS416" s="33">
        <v>15408.922140000001</v>
      </c>
      <c r="DT416" s="33">
        <v>11619.02543</v>
      </c>
      <c r="DU416" s="33">
        <v>14112.37853</v>
      </c>
      <c r="DV416" s="33">
        <v>18750.015289999999</v>
      </c>
      <c r="DW416" s="33">
        <v>15408.922140000001</v>
      </c>
      <c r="DX416" s="33">
        <v>11619.02543</v>
      </c>
      <c r="DY416" s="33">
        <v>14112.37853</v>
      </c>
      <c r="DZ416" s="33">
        <v>18750.015289999999</v>
      </c>
      <c r="EA416" s="33">
        <v>15408.922140000001</v>
      </c>
      <c r="EB416" s="33">
        <v>11619.02543</v>
      </c>
      <c r="EC416" s="33">
        <v>14112.37853</v>
      </c>
      <c r="ED416" s="33">
        <v>18750.015289999999</v>
      </c>
      <c r="EE416" s="33">
        <v>15408.922140000001</v>
      </c>
      <c r="EF416" s="33">
        <v>11619.02543</v>
      </c>
      <c r="EG416" s="33">
        <v>14112.37853</v>
      </c>
      <c r="EH416" s="33">
        <v>18750.015289999999</v>
      </c>
      <c r="EI416" s="33">
        <v>15408.922140000001</v>
      </c>
      <c r="EJ416" s="33">
        <v>11619.02543</v>
      </c>
      <c r="EK416" s="33">
        <v>14112.37853</v>
      </c>
      <c r="EL416" s="33">
        <v>18750.015289999999</v>
      </c>
      <c r="EM416" s="33">
        <v>15408.922140000001</v>
      </c>
      <c r="EN416" s="33">
        <v>11619.02543</v>
      </c>
      <c r="EO416" s="33">
        <v>14112.37853</v>
      </c>
      <c r="EP416" s="33">
        <v>18750.015289999999</v>
      </c>
      <c r="EQ416" s="33">
        <v>15408.922140000001</v>
      </c>
      <c r="ER416" s="33">
        <v>11619.02543</v>
      </c>
      <c r="ES416" s="33">
        <v>14112.37853</v>
      </c>
      <c r="ET416" s="33">
        <v>18750.015289999999</v>
      </c>
      <c r="EU416" s="33">
        <v>15408.922140000001</v>
      </c>
      <c r="EV416" s="33">
        <v>11619.02543</v>
      </c>
      <c r="EW416" s="33">
        <v>14112.37853</v>
      </c>
      <c r="EX416" s="33">
        <v>18750.015289999999</v>
      </c>
      <c r="EY416" s="33">
        <v>15408.922140000001</v>
      </c>
      <c r="EZ416" s="33">
        <v>11619.02543</v>
      </c>
      <c r="FA416" s="33">
        <v>14112.37853</v>
      </c>
      <c r="FB416" s="33">
        <v>18750.015289999999</v>
      </c>
      <c r="FC416" s="33">
        <v>15408.922140000001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3247.3037250000002</v>
      </c>
      <c r="AW425" s="33">
        <v>3944.1500179999998</v>
      </c>
      <c r="AX425" s="33">
        <v>5240.2841230000004</v>
      </c>
      <c r="AY425" s="33">
        <v>4306.5100910000001</v>
      </c>
      <c r="AZ425" s="33">
        <v>4045.4853229999999</v>
      </c>
      <c r="BA425" s="33">
        <v>4913.615221</v>
      </c>
      <c r="BB425" s="33">
        <v>6528.3368309999996</v>
      </c>
      <c r="BC425" s="33">
        <v>5365.0427680000003</v>
      </c>
      <c r="BD425" s="33">
        <v>7104.0752769999999</v>
      </c>
      <c r="BE425" s="33">
        <v>8628.5549499999997</v>
      </c>
      <c r="BF425" s="33">
        <v>11464.08714</v>
      </c>
      <c r="BG425" s="33">
        <v>9421.2843799999991</v>
      </c>
      <c r="BH425" s="33">
        <v>7858.3628950000002</v>
      </c>
      <c r="BI425" s="33">
        <v>9544.7068639999998</v>
      </c>
      <c r="BJ425" s="33">
        <v>12681.30665</v>
      </c>
      <c r="BK425" s="33">
        <v>10421.605729999999</v>
      </c>
      <c r="BL425" s="33">
        <v>8980.5629379999991</v>
      </c>
      <c r="BM425" s="33">
        <v>10907.72237</v>
      </c>
      <c r="BN425" s="33">
        <v>14492.2389</v>
      </c>
      <c r="BO425" s="33">
        <v>11909.84527</v>
      </c>
      <c r="BP425" s="33">
        <v>10052.02015</v>
      </c>
      <c r="BQ425" s="33">
        <v>12209.106019999999</v>
      </c>
      <c r="BR425" s="33">
        <v>16221.28573</v>
      </c>
      <c r="BS425" s="33">
        <v>13330.79067</v>
      </c>
      <c r="BT425" s="33">
        <v>11619.02543</v>
      </c>
      <c r="BU425" s="33">
        <v>14112.37853</v>
      </c>
      <c r="BV425" s="33">
        <v>18750.015289999999</v>
      </c>
      <c r="BW425" s="33">
        <v>15408.922140000001</v>
      </c>
      <c r="BX425" s="33">
        <v>11619.02543</v>
      </c>
      <c r="BY425" s="33">
        <v>14112.37853</v>
      </c>
      <c r="BZ425" s="33">
        <v>18750.015289999999</v>
      </c>
      <c r="CA425" s="33">
        <v>15408.922140000001</v>
      </c>
      <c r="CB425" s="33">
        <v>11619.02543</v>
      </c>
      <c r="CC425" s="33">
        <v>14112.37853</v>
      </c>
      <c r="CD425" s="33">
        <v>18750.015289999999</v>
      </c>
      <c r="CE425" s="33">
        <v>15408.922140000001</v>
      </c>
      <c r="CF425" s="33">
        <v>11619.02543</v>
      </c>
      <c r="CG425" s="33">
        <v>14112.37853</v>
      </c>
      <c r="CH425" s="33">
        <v>18750.015289999999</v>
      </c>
      <c r="CI425" s="33">
        <v>15408.922140000001</v>
      </c>
      <c r="CJ425" s="33">
        <v>11619.02543</v>
      </c>
      <c r="CK425" s="33">
        <v>14112.37853</v>
      </c>
      <c r="CL425" s="33">
        <v>18750.015289999999</v>
      </c>
      <c r="CM425" s="33">
        <v>15408.922140000001</v>
      </c>
      <c r="CN425" s="33">
        <v>11619.02543</v>
      </c>
      <c r="CO425" s="33">
        <v>14112.37853</v>
      </c>
      <c r="CP425" s="33">
        <v>18750.015289999999</v>
      </c>
      <c r="CQ425" s="33">
        <v>15408.922140000001</v>
      </c>
      <c r="CR425" s="33">
        <v>11619.02543</v>
      </c>
      <c r="CS425" s="33">
        <v>14112.37853</v>
      </c>
      <c r="CT425" s="33">
        <v>18750.015289999999</v>
      </c>
      <c r="CU425" s="33">
        <v>15408.922140000001</v>
      </c>
      <c r="CV425" s="33">
        <v>11619.02543</v>
      </c>
      <c r="CW425" s="33">
        <v>14112.37853</v>
      </c>
      <c r="CX425" s="33">
        <v>18750.015289999999</v>
      </c>
      <c r="CY425" s="33">
        <v>15408.922140000001</v>
      </c>
      <c r="CZ425" s="33">
        <v>11619.02543</v>
      </c>
      <c r="DA425" s="33">
        <v>14112.37853</v>
      </c>
      <c r="DB425" s="33">
        <v>18750.015289999999</v>
      </c>
      <c r="DC425" s="33">
        <v>15408.922140000001</v>
      </c>
      <c r="DD425" s="33">
        <v>11619.02543</v>
      </c>
      <c r="DE425" s="33">
        <v>14112.37853</v>
      </c>
      <c r="DF425" s="33">
        <v>18750.015289999999</v>
      </c>
      <c r="DG425" s="33">
        <v>15408.922140000001</v>
      </c>
      <c r="DH425" s="33">
        <v>11619.02543</v>
      </c>
      <c r="DI425" s="33">
        <v>14112.37853</v>
      </c>
      <c r="DJ425" s="33">
        <v>18750.015289999999</v>
      </c>
      <c r="DK425" s="33">
        <v>15408.922140000001</v>
      </c>
      <c r="DL425" s="33">
        <v>11619.02543</v>
      </c>
      <c r="DM425" s="33">
        <v>14112.37853</v>
      </c>
      <c r="DN425" s="33">
        <v>18750.015289999999</v>
      </c>
      <c r="DO425" s="33">
        <v>15408.922140000001</v>
      </c>
      <c r="DP425" s="33">
        <v>11619.02543</v>
      </c>
      <c r="DQ425" s="33">
        <v>14112.37853</v>
      </c>
      <c r="DR425" s="33">
        <v>18750.015289999999</v>
      </c>
      <c r="DS425" s="33">
        <v>15408.922140000001</v>
      </c>
      <c r="DT425" s="33">
        <v>11619.02543</v>
      </c>
      <c r="DU425" s="33">
        <v>14112.37853</v>
      </c>
      <c r="DV425" s="33">
        <v>18750.015289999999</v>
      </c>
      <c r="DW425" s="33">
        <v>15408.922140000001</v>
      </c>
      <c r="DX425" s="33">
        <v>11619.02543</v>
      </c>
      <c r="DY425" s="33">
        <v>14112.37853</v>
      </c>
      <c r="DZ425" s="33">
        <v>18750.015289999999</v>
      </c>
      <c r="EA425" s="33">
        <v>15408.922140000001</v>
      </c>
      <c r="EB425" s="33">
        <v>11619.02543</v>
      </c>
      <c r="EC425" s="33">
        <v>14112.37853</v>
      </c>
      <c r="ED425" s="33">
        <v>18750.015289999999</v>
      </c>
      <c r="EE425" s="33">
        <v>15408.922140000001</v>
      </c>
      <c r="EF425" s="33">
        <v>11619.02543</v>
      </c>
      <c r="EG425" s="33">
        <v>14112.37853</v>
      </c>
      <c r="EH425" s="33">
        <v>18750.015289999999</v>
      </c>
      <c r="EI425" s="33">
        <v>15408.922140000001</v>
      </c>
      <c r="EJ425" s="33">
        <v>11619.02543</v>
      </c>
      <c r="EK425" s="33">
        <v>14112.37853</v>
      </c>
      <c r="EL425" s="33">
        <v>18750.015289999999</v>
      </c>
      <c r="EM425" s="33">
        <v>15408.922140000001</v>
      </c>
      <c r="EN425" s="33">
        <v>11619.02543</v>
      </c>
      <c r="EO425" s="33">
        <v>14112.37853</v>
      </c>
      <c r="EP425" s="33">
        <v>18750.015289999999</v>
      </c>
      <c r="EQ425" s="33">
        <v>15408.922140000001</v>
      </c>
      <c r="ER425" s="33">
        <v>11619.02543</v>
      </c>
      <c r="ES425" s="33">
        <v>14112.37853</v>
      </c>
      <c r="ET425" s="33">
        <v>18750.015289999999</v>
      </c>
      <c r="EU425" s="33">
        <v>15408.922140000001</v>
      </c>
      <c r="EV425" s="33">
        <v>11619.02543</v>
      </c>
      <c r="EW425" s="33">
        <v>14112.37853</v>
      </c>
      <c r="EX425" s="33">
        <v>18750.015289999999</v>
      </c>
      <c r="EY425" s="33">
        <v>15408.922140000001</v>
      </c>
      <c r="EZ425" s="33">
        <v>11619.02543</v>
      </c>
      <c r="FA425" s="33">
        <v>14112.37853</v>
      </c>
      <c r="FB425" s="33">
        <v>18750.015289999999</v>
      </c>
      <c r="FC425" s="33">
        <v>15408.922140000001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781.78750920000004</v>
      </c>
      <c r="BY440" s="33">
        <v>949.55306910000002</v>
      </c>
      <c r="BZ440" s="33">
        <v>1261.59701</v>
      </c>
      <c r="CA440" s="33">
        <v>1036.79116</v>
      </c>
      <c r="CB440" s="33">
        <v>2388.472264</v>
      </c>
      <c r="CC440" s="33">
        <v>2901.0199600000001</v>
      </c>
      <c r="CD440" s="33">
        <v>3854.3586740000001</v>
      </c>
      <c r="CE440" s="33">
        <v>3167.544762</v>
      </c>
      <c r="CF440" s="33">
        <v>3232.5893329999999</v>
      </c>
      <c r="CG440" s="33">
        <v>3926.2780309999998</v>
      </c>
      <c r="CH440" s="33">
        <v>5216.5390100000004</v>
      </c>
      <c r="CI440" s="33">
        <v>4286.9961540000004</v>
      </c>
      <c r="CJ440" s="33">
        <v>5236.1775770000004</v>
      </c>
      <c r="CK440" s="33">
        <v>6359.8208340000001</v>
      </c>
      <c r="CL440" s="33">
        <v>8449.7972919999993</v>
      </c>
      <c r="CM440" s="33">
        <v>6944.1153279999999</v>
      </c>
      <c r="CN440" s="33">
        <v>8054.0108730000002</v>
      </c>
      <c r="CO440" s="33">
        <v>9782.3393859999996</v>
      </c>
      <c r="CP440" s="33">
        <v>12997.030419999999</v>
      </c>
      <c r="CQ440" s="33">
        <v>10681.07021</v>
      </c>
      <c r="CR440" s="33">
        <v>10964.864439999999</v>
      </c>
      <c r="CS440" s="33">
        <v>13317.83965</v>
      </c>
      <c r="CT440" s="33">
        <v>17694.373520000001</v>
      </c>
      <c r="CU440" s="33">
        <v>14541.38675</v>
      </c>
      <c r="CV440" s="33">
        <v>13468.189329999999</v>
      </c>
      <c r="CW440" s="33">
        <v>16358.35872</v>
      </c>
      <c r="CX440" s="33">
        <v>21734.073769999999</v>
      </c>
      <c r="CY440" s="33">
        <v>17861.246800000001</v>
      </c>
      <c r="CZ440" s="33">
        <v>16917.33309</v>
      </c>
      <c r="DA440" s="33">
        <v>20547.662079999998</v>
      </c>
      <c r="DB440" s="33">
        <v>27300.074000000001</v>
      </c>
      <c r="DC440" s="33">
        <v>22435.43316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781.78750920000004</v>
      </c>
      <c r="BY449" s="33">
        <v>949.55306910000002</v>
      </c>
      <c r="BZ449" s="33">
        <v>1261.59701</v>
      </c>
      <c r="CA449" s="33">
        <v>1036.79116</v>
      </c>
      <c r="CB449" s="33">
        <v>2388.472264</v>
      </c>
      <c r="CC449" s="33">
        <v>2901.0199600000001</v>
      </c>
      <c r="CD449" s="33">
        <v>3854.3586740000001</v>
      </c>
      <c r="CE449" s="33">
        <v>3167.544762</v>
      </c>
      <c r="CF449" s="33">
        <v>3232.5893329999999</v>
      </c>
      <c r="CG449" s="33">
        <v>3926.2780309999998</v>
      </c>
      <c r="CH449" s="33">
        <v>5216.5390100000004</v>
      </c>
      <c r="CI449" s="33">
        <v>4286.9961540000004</v>
      </c>
      <c r="CJ449" s="33">
        <v>5236.1775770000004</v>
      </c>
      <c r="CK449" s="33">
        <v>6359.8208340000001</v>
      </c>
      <c r="CL449" s="33">
        <v>8449.7972919999993</v>
      </c>
      <c r="CM449" s="33">
        <v>6944.1153279999999</v>
      </c>
      <c r="CN449" s="33">
        <v>8054.0108730000002</v>
      </c>
      <c r="CO449" s="33">
        <v>9782.3393859999996</v>
      </c>
      <c r="CP449" s="33">
        <v>12997.030419999999</v>
      </c>
      <c r="CQ449" s="33">
        <v>10681.07021</v>
      </c>
      <c r="CR449" s="33">
        <v>10964.864439999999</v>
      </c>
      <c r="CS449" s="33">
        <v>13317.83965</v>
      </c>
      <c r="CT449" s="33">
        <v>17694.373520000001</v>
      </c>
      <c r="CU449" s="33">
        <v>14541.38675</v>
      </c>
      <c r="CV449" s="33">
        <v>13468.189329999999</v>
      </c>
      <c r="CW449" s="33">
        <v>16358.35872</v>
      </c>
      <c r="CX449" s="33">
        <v>21734.073769999999</v>
      </c>
      <c r="CY449" s="33">
        <v>17861.246800000001</v>
      </c>
      <c r="CZ449" s="33">
        <v>16917.33309</v>
      </c>
      <c r="DA449" s="33">
        <v>20547.662079999998</v>
      </c>
      <c r="DB449" s="33">
        <v>27300.074000000001</v>
      </c>
      <c r="DC449" s="33">
        <v>22435.43316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4631.7317139999996</v>
      </c>
      <c r="DM464" s="33">
        <v>5625.6655579999997</v>
      </c>
      <c r="DN464" s="33">
        <v>7474.3825079999997</v>
      </c>
      <c r="DO464" s="33">
        <v>6142.5111569999999</v>
      </c>
      <c r="DP464" s="33">
        <v>6290.9316779999999</v>
      </c>
      <c r="DQ464" s="33">
        <v>7640.9170169999998</v>
      </c>
      <c r="DR464" s="33">
        <v>10151.88975</v>
      </c>
      <c r="DS464" s="33">
        <v>8342.9093929999999</v>
      </c>
      <c r="DT464" s="33">
        <v>7525.4341450000002</v>
      </c>
      <c r="DU464" s="33">
        <v>9140.3341760000003</v>
      </c>
      <c r="DV464" s="33">
        <v>12144.04823</v>
      </c>
      <c r="DW464" s="33">
        <v>9980.0821919999998</v>
      </c>
      <c r="DX464" s="33">
        <v>8736.351095</v>
      </c>
      <c r="DY464" s="33">
        <v>10611.10455</v>
      </c>
      <c r="DZ464" s="33">
        <v>14098.14597</v>
      </c>
      <c r="EA464" s="33">
        <v>11585.976350000001</v>
      </c>
      <c r="EB464" s="33">
        <v>9973.2058629999992</v>
      </c>
      <c r="EC464" s="33">
        <v>12113.378790000001</v>
      </c>
      <c r="ED464" s="33">
        <v>16094.10045</v>
      </c>
      <c r="EE464" s="33">
        <v>13226.26872</v>
      </c>
      <c r="EF464" s="33">
        <v>11529.55487</v>
      </c>
      <c r="EG464" s="33">
        <v>14003.708269999999</v>
      </c>
      <c r="EH464" s="33">
        <v>18605.633600000001</v>
      </c>
      <c r="EI464" s="33">
        <v>15290.268040000001</v>
      </c>
      <c r="EJ464" s="33">
        <v>13025.125249999999</v>
      </c>
      <c r="EK464" s="33">
        <v>15820.21651</v>
      </c>
      <c r="EL464" s="33">
        <v>21019.086240000001</v>
      </c>
      <c r="EM464" s="33">
        <v>17273.663960000002</v>
      </c>
      <c r="EN464" s="33">
        <v>14721.92211</v>
      </c>
      <c r="EO464" s="33">
        <v>17881.132860000002</v>
      </c>
      <c r="EP464" s="33">
        <v>23757.264859999999</v>
      </c>
      <c r="EQ464" s="33">
        <v>19523.922449999998</v>
      </c>
      <c r="ER464" s="33">
        <v>16183.54701</v>
      </c>
      <c r="ES464" s="33">
        <v>19656.411169999999</v>
      </c>
      <c r="ET464" s="33">
        <v>26115.93852</v>
      </c>
      <c r="EU464" s="33">
        <v>21462.30054</v>
      </c>
      <c r="EV464" s="33">
        <v>17779.658500000001</v>
      </c>
      <c r="EW464" s="33">
        <v>21595.03586</v>
      </c>
      <c r="EX464" s="33">
        <v>28691.637750000002</v>
      </c>
      <c r="EY464" s="33">
        <v>23579.032090000001</v>
      </c>
      <c r="EZ464" s="33">
        <v>19247.567149999999</v>
      </c>
      <c r="FA464" s="33">
        <v>23377.946360000002</v>
      </c>
      <c r="FB464" s="33">
        <v>31060.451710000001</v>
      </c>
      <c r="FC464" s="33">
        <v>25525.743559999999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4631.7317139999996</v>
      </c>
      <c r="DM473" s="33">
        <v>5625.6655579999997</v>
      </c>
      <c r="DN473" s="33">
        <v>7474.3825079999997</v>
      </c>
      <c r="DO473" s="33">
        <v>6142.5111569999999</v>
      </c>
      <c r="DP473" s="33">
        <v>6290.9316779999999</v>
      </c>
      <c r="DQ473" s="33">
        <v>7640.9170169999998</v>
      </c>
      <c r="DR473" s="33">
        <v>10151.88975</v>
      </c>
      <c r="DS473" s="33">
        <v>8342.9093929999999</v>
      </c>
      <c r="DT473" s="33">
        <v>7525.4341450000002</v>
      </c>
      <c r="DU473" s="33">
        <v>9140.3341760000003</v>
      </c>
      <c r="DV473" s="33">
        <v>12144.04823</v>
      </c>
      <c r="DW473" s="33">
        <v>9980.0821919999998</v>
      </c>
      <c r="DX473" s="33">
        <v>8736.351095</v>
      </c>
      <c r="DY473" s="33">
        <v>10611.10455</v>
      </c>
      <c r="DZ473" s="33">
        <v>14098.14597</v>
      </c>
      <c r="EA473" s="33">
        <v>11585.976350000001</v>
      </c>
      <c r="EB473" s="33">
        <v>9973.2058629999992</v>
      </c>
      <c r="EC473" s="33">
        <v>12113.378790000001</v>
      </c>
      <c r="ED473" s="33">
        <v>16094.10045</v>
      </c>
      <c r="EE473" s="33">
        <v>13226.26872</v>
      </c>
      <c r="EF473" s="33">
        <v>11529.55487</v>
      </c>
      <c r="EG473" s="33">
        <v>14003.708269999999</v>
      </c>
      <c r="EH473" s="33">
        <v>18605.633600000001</v>
      </c>
      <c r="EI473" s="33">
        <v>15290.268040000001</v>
      </c>
      <c r="EJ473" s="33">
        <v>13025.125249999999</v>
      </c>
      <c r="EK473" s="33">
        <v>15820.21651</v>
      </c>
      <c r="EL473" s="33">
        <v>21019.086240000001</v>
      </c>
      <c r="EM473" s="33">
        <v>17273.663960000002</v>
      </c>
      <c r="EN473" s="33">
        <v>14721.92211</v>
      </c>
      <c r="EO473" s="33">
        <v>17881.132860000002</v>
      </c>
      <c r="EP473" s="33">
        <v>23757.264859999999</v>
      </c>
      <c r="EQ473" s="33">
        <v>19523.922449999998</v>
      </c>
      <c r="ER473" s="33">
        <v>16183.54701</v>
      </c>
      <c r="ES473" s="33">
        <v>19656.411169999999</v>
      </c>
      <c r="ET473" s="33">
        <v>26115.93852</v>
      </c>
      <c r="EU473" s="33">
        <v>21462.30054</v>
      </c>
      <c r="EV473" s="33">
        <v>17779.658500000001</v>
      </c>
      <c r="EW473" s="33">
        <v>21595.03586</v>
      </c>
      <c r="EX473" s="33">
        <v>28691.637750000002</v>
      </c>
      <c r="EY473" s="33">
        <v>23579.032090000001</v>
      </c>
      <c r="EZ473" s="33">
        <v>19247.567149999999</v>
      </c>
      <c r="FA473" s="33">
        <v>23377.946360000002</v>
      </c>
      <c r="FB473" s="33">
        <v>31060.451710000001</v>
      </c>
      <c r="FC473" s="33">
        <v>25525.743559999999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256.61967079999999</v>
      </c>
      <c r="CE654" s="33">
        <v>1359.6216890000001</v>
      </c>
      <c r="CH654" s="33">
        <v>925.6077272</v>
      </c>
      <c r="CI654" s="33">
        <v>1359.6216890000001</v>
      </c>
      <c r="CL654" s="33">
        <v>583.20049340000003</v>
      </c>
      <c r="CM654" s="33">
        <v>1359.6216890000001</v>
      </c>
      <c r="CP654" s="33">
        <v>535.84489699999995</v>
      </c>
      <c r="CQ654" s="33">
        <v>1861.7816150000001</v>
      </c>
      <c r="CU654" s="33">
        <v>1861.7816150000001</v>
      </c>
      <c r="CV654" s="33">
        <v>1386.314478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J654" s="33">
        <v>1359.6216890000001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570.63148090000004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256.61967079999999</v>
      </c>
      <c r="CE665" s="33">
        <v>1359.6216890000001</v>
      </c>
      <c r="CF665" s="33">
        <v>0</v>
      </c>
      <c r="CG665" s="33">
        <v>0</v>
      </c>
      <c r="CH665" s="33">
        <v>925.6077272</v>
      </c>
      <c r="CI665" s="33">
        <v>1359.6216890000001</v>
      </c>
      <c r="CJ665" s="33">
        <v>0</v>
      </c>
      <c r="CK665" s="33">
        <v>0</v>
      </c>
      <c r="CL665" s="33">
        <v>583.20049340000003</v>
      </c>
      <c r="CM665" s="33">
        <v>1359.6216890000001</v>
      </c>
      <c r="CN665" s="33">
        <v>0</v>
      </c>
      <c r="CO665" s="33">
        <v>0</v>
      </c>
      <c r="CP665" s="33">
        <v>535.84489699999995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1386.314478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1359.6216890000001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2432.4130960000002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1242.4715269999999</v>
      </c>
      <c r="CU666" s="33">
        <v>680.87498900000003</v>
      </c>
      <c r="CY666" s="33">
        <v>568.24632910000003</v>
      </c>
      <c r="DC666" s="33">
        <v>527.4376264</v>
      </c>
      <c r="DG666" s="33">
        <v>849.27629249999995</v>
      </c>
      <c r="DK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EE667" s="33">
        <v>74.537027409999993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1144.4681700000001</v>
      </c>
      <c r="BW668" s="33">
        <v>1470.4758609999999</v>
      </c>
      <c r="CA668" s="33">
        <v>970.13278660000003</v>
      </c>
      <c r="CE668" s="33">
        <v>885.00999360000003</v>
      </c>
      <c r="CI668" s="33">
        <v>892.635043</v>
      </c>
      <c r="CM668" s="33">
        <v>78.490770810000001</v>
      </c>
      <c r="DK668" s="33">
        <v>302.82940889999998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W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4263.5445449999997</v>
      </c>
      <c r="BT677" s="33">
        <v>0</v>
      </c>
      <c r="BU677" s="33">
        <v>0</v>
      </c>
      <c r="BV677" s="33">
        <v>0</v>
      </c>
      <c r="BW677" s="33">
        <v>4589.5522369999999</v>
      </c>
      <c r="BX677" s="33">
        <v>0</v>
      </c>
      <c r="BY677" s="33">
        <v>0</v>
      </c>
      <c r="BZ677" s="33">
        <v>0</v>
      </c>
      <c r="CA677" s="33">
        <v>4089.2091620000001</v>
      </c>
      <c r="CB677" s="33">
        <v>0</v>
      </c>
      <c r="CC677" s="33">
        <v>0</v>
      </c>
      <c r="CD677" s="33">
        <v>0</v>
      </c>
      <c r="CE677" s="33">
        <v>4004.0863690000001</v>
      </c>
      <c r="CF677" s="33">
        <v>0</v>
      </c>
      <c r="CG677" s="33">
        <v>0</v>
      </c>
      <c r="CH677" s="33">
        <v>0</v>
      </c>
      <c r="CI677" s="33">
        <v>4011.7114190000002</v>
      </c>
      <c r="CJ677" s="33">
        <v>0</v>
      </c>
      <c r="CK677" s="33">
        <v>0</v>
      </c>
      <c r="CL677" s="33">
        <v>0</v>
      </c>
      <c r="CM677" s="33">
        <v>3197.5671459999999</v>
      </c>
      <c r="CN677" s="33">
        <v>0</v>
      </c>
      <c r="CO677" s="33">
        <v>0</v>
      </c>
      <c r="CP677" s="33">
        <v>0</v>
      </c>
      <c r="CQ677" s="33">
        <v>1647.041884</v>
      </c>
      <c r="CR677" s="33">
        <v>0</v>
      </c>
      <c r="CS677" s="33">
        <v>0</v>
      </c>
      <c r="CT677" s="33">
        <v>0</v>
      </c>
      <c r="CU677" s="33">
        <v>1085.4453450000001</v>
      </c>
      <c r="CV677" s="33">
        <v>0</v>
      </c>
      <c r="CW677" s="33">
        <v>0</v>
      </c>
      <c r="CX677" s="33">
        <v>0</v>
      </c>
      <c r="CY677" s="33">
        <v>972.81668520000005</v>
      </c>
      <c r="CZ677" s="33">
        <v>0</v>
      </c>
      <c r="DA677" s="33">
        <v>0</v>
      </c>
      <c r="DB677" s="33">
        <v>0</v>
      </c>
      <c r="DC677" s="33">
        <v>932.00798250000003</v>
      </c>
      <c r="DD677" s="33">
        <v>0</v>
      </c>
      <c r="DE677" s="33">
        <v>0</v>
      </c>
      <c r="DF677" s="33">
        <v>0</v>
      </c>
      <c r="DG677" s="33">
        <v>1253.8466490000001</v>
      </c>
      <c r="DH677" s="33">
        <v>0</v>
      </c>
      <c r="DI677" s="33">
        <v>0</v>
      </c>
      <c r="DJ677" s="33">
        <v>0</v>
      </c>
      <c r="DK677" s="33">
        <v>3421.905784</v>
      </c>
      <c r="DL677" s="33">
        <v>0</v>
      </c>
      <c r="DM677" s="33">
        <v>0</v>
      </c>
      <c r="DN677" s="33">
        <v>0</v>
      </c>
      <c r="DO677" s="33">
        <v>404.57035610000003</v>
      </c>
      <c r="DP677" s="33">
        <v>0</v>
      </c>
      <c r="DQ677" s="33">
        <v>0</v>
      </c>
      <c r="DR677" s="33">
        <v>0</v>
      </c>
      <c r="DS677" s="33">
        <v>235.92041839999999</v>
      </c>
      <c r="DT677" s="33">
        <v>0</v>
      </c>
      <c r="DU677" s="33">
        <v>0</v>
      </c>
      <c r="DV677" s="33">
        <v>0</v>
      </c>
      <c r="DW677" s="33">
        <v>404.57035610000003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74.537027409999993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311.87056760000002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311.87056760000002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D751" s="33">
        <v>198.6978665</v>
      </c>
      <c r="DG751" s="33">
        <v>1515.9544960000001</v>
      </c>
      <c r="DH751" s="33">
        <v>1257.9966529999999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F751" s="33">
        <v>372.37328730000002</v>
      </c>
      <c r="EI751" s="33">
        <v>2842.4146799999999</v>
      </c>
      <c r="EJ751" s="33">
        <v>1036.4785629999999</v>
      </c>
      <c r="EM751" s="33">
        <v>3031.9089920000001</v>
      </c>
      <c r="EN751" s="33">
        <v>1669.3675740000001</v>
      </c>
      <c r="EQ751" s="33">
        <v>3031.9089920000001</v>
      </c>
      <c r="ER751" s="33">
        <v>2472.599991</v>
      </c>
      <c r="EU751" s="33">
        <v>3410.8976160000002</v>
      </c>
      <c r="EV751" s="33">
        <v>2729.8696239999999</v>
      </c>
      <c r="EY751" s="33">
        <v>3410.8976160000002</v>
      </c>
      <c r="EZ751" s="33">
        <v>3002.3615110000001</v>
      </c>
      <c r="FC751" s="33">
        <v>3221.4033039999999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1166.648038</v>
      </c>
      <c r="EU753" s="33">
        <v>1190.971751</v>
      </c>
      <c r="EY753" s="33">
        <v>928.92622649999998</v>
      </c>
      <c r="FC753" s="33">
        <v>1028.455852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P756" s="33">
        <v>5.8681817350000003</v>
      </c>
      <c r="CQ756" s="33">
        <v>366.67149369999998</v>
      </c>
      <c r="CT756" s="33">
        <v>86.293017019999994</v>
      </c>
      <c r="CU756" s="33">
        <v>366.67149369999998</v>
      </c>
      <c r="CX756" s="33">
        <v>105.7744053</v>
      </c>
      <c r="CY756" s="33">
        <v>366.67149369999998</v>
      </c>
      <c r="DB756" s="33">
        <v>715.46244769999998</v>
      </c>
      <c r="DC756" s="33">
        <v>926.62718570000004</v>
      </c>
      <c r="DF756" s="33">
        <v>788.24604499999998</v>
      </c>
      <c r="DG756" s="33">
        <v>926.62718570000004</v>
      </c>
      <c r="DJ756" s="33">
        <v>730.45219780000002</v>
      </c>
      <c r="DK756" s="33">
        <v>926.62718570000004</v>
      </c>
      <c r="DO756" s="33">
        <v>926.62718570000004</v>
      </c>
      <c r="DS756" s="33">
        <v>926.62718570000004</v>
      </c>
      <c r="DV756" s="33">
        <v>33.902446410000003</v>
      </c>
      <c r="DW756" s="33">
        <v>926.62718570000004</v>
      </c>
      <c r="DZ756" s="33">
        <v>120.9966486</v>
      </c>
      <c r="EA756" s="33">
        <v>926.62718570000004</v>
      </c>
      <c r="ED756" s="33">
        <v>207.19320440000001</v>
      </c>
      <c r="EE756" s="33">
        <v>926.62718570000004</v>
      </c>
      <c r="EH756" s="33">
        <v>292.27453389999999</v>
      </c>
      <c r="EI756" s="33">
        <v>926.62718570000004</v>
      </c>
      <c r="EL756" s="33">
        <v>375.94944249999998</v>
      </c>
      <c r="EM756" s="33">
        <v>926.62718570000004</v>
      </c>
      <c r="EP756" s="33">
        <v>457.93305900000001</v>
      </c>
      <c r="EQ756" s="33">
        <v>926.62718570000004</v>
      </c>
      <c r="ET756" s="33">
        <v>538.12529240000003</v>
      </c>
      <c r="EU756" s="33">
        <v>926.62718570000004</v>
      </c>
      <c r="EX756" s="33">
        <v>593.97963059999995</v>
      </c>
      <c r="EY756" s="33">
        <v>926.62718570000004</v>
      </c>
      <c r="FB756" s="33">
        <v>669.5066587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5.8681817350000003</v>
      </c>
      <c r="CQ761" s="33">
        <v>2309.9356630000002</v>
      </c>
      <c r="CR761" s="33">
        <v>0</v>
      </c>
      <c r="CS761" s="33">
        <v>0</v>
      </c>
      <c r="CT761" s="33">
        <v>86.293017019999994</v>
      </c>
      <c r="CU761" s="33">
        <v>2499.429975</v>
      </c>
      <c r="CV761" s="33">
        <v>0</v>
      </c>
      <c r="CW761" s="33">
        <v>0</v>
      </c>
      <c r="CX761" s="33">
        <v>105.7744053</v>
      </c>
      <c r="CY761" s="33">
        <v>2688.9242869999998</v>
      </c>
      <c r="CZ761" s="33">
        <v>0</v>
      </c>
      <c r="DA761" s="33">
        <v>0</v>
      </c>
      <c r="DB761" s="33">
        <v>715.46244769999998</v>
      </c>
      <c r="DC761" s="33">
        <v>3438.3742910000001</v>
      </c>
      <c r="DD761" s="33">
        <v>198.6978665</v>
      </c>
      <c r="DE761" s="33">
        <v>0</v>
      </c>
      <c r="DF761" s="33">
        <v>788.24604499999998</v>
      </c>
      <c r="DG761" s="33">
        <v>3627.8686029999999</v>
      </c>
      <c r="DH761" s="33">
        <v>1257.9966529999999</v>
      </c>
      <c r="DI761" s="33">
        <v>0</v>
      </c>
      <c r="DJ761" s="33">
        <v>730.45219780000002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0</v>
      </c>
      <c r="DU761" s="33">
        <v>0</v>
      </c>
      <c r="DV761" s="33">
        <v>33.902446410000003</v>
      </c>
      <c r="DW761" s="33">
        <v>4391.5306810000002</v>
      </c>
      <c r="DX761" s="33">
        <v>0</v>
      </c>
      <c r="DY761" s="33">
        <v>0</v>
      </c>
      <c r="DZ761" s="33">
        <v>120.9966486</v>
      </c>
      <c r="EA761" s="33">
        <v>4581.024993</v>
      </c>
      <c r="EB761" s="33">
        <v>0</v>
      </c>
      <c r="EC761" s="33">
        <v>0</v>
      </c>
      <c r="ED761" s="33">
        <v>207.19320440000001</v>
      </c>
      <c r="EE761" s="33">
        <v>4770.5193049999998</v>
      </c>
      <c r="EF761" s="33">
        <v>372.37328730000002</v>
      </c>
      <c r="EG761" s="33">
        <v>0</v>
      </c>
      <c r="EH761" s="33">
        <v>292.27453389999999</v>
      </c>
      <c r="EI761" s="33">
        <v>4960.0136169999996</v>
      </c>
      <c r="EJ761" s="33">
        <v>1036.4785629999999</v>
      </c>
      <c r="EK761" s="33">
        <v>0</v>
      </c>
      <c r="EL761" s="33">
        <v>375.94944249999998</v>
      </c>
      <c r="EM761" s="33">
        <v>5149.5079290000003</v>
      </c>
      <c r="EN761" s="33">
        <v>1669.3675740000001</v>
      </c>
      <c r="EO761" s="33">
        <v>0</v>
      </c>
      <c r="EP761" s="33">
        <v>457.93305900000001</v>
      </c>
      <c r="EQ761" s="33">
        <v>5125.1842159999997</v>
      </c>
      <c r="ER761" s="33">
        <v>2472.599991</v>
      </c>
      <c r="ES761" s="33">
        <v>0</v>
      </c>
      <c r="ET761" s="33">
        <v>538.12529240000003</v>
      </c>
      <c r="EU761" s="33">
        <v>5528.4965529999999</v>
      </c>
      <c r="EV761" s="33">
        <v>2729.8696239999999</v>
      </c>
      <c r="EW761" s="33">
        <v>0</v>
      </c>
      <c r="EX761" s="33">
        <v>593.97963059999995</v>
      </c>
      <c r="EY761" s="33">
        <v>5266.4510280000004</v>
      </c>
      <c r="EZ761" s="33">
        <v>3002.3615110000001</v>
      </c>
      <c r="FA761" s="33">
        <v>0</v>
      </c>
      <c r="FB761" s="33">
        <v>669.5066587</v>
      </c>
      <c r="FC761" s="33">
        <v>5176.4863420000001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60206.22941</v>
      </c>
      <c r="G762" s="33">
        <v>62102.603900000002</v>
      </c>
      <c r="H762" s="33">
        <v>66584.919219999996</v>
      </c>
      <c r="I762" s="33">
        <v>62562.378299999997</v>
      </c>
      <c r="J762" s="33">
        <v>62802.942719999999</v>
      </c>
      <c r="K762" s="33">
        <v>64761.400430000002</v>
      </c>
      <c r="L762" s="33">
        <v>65641.423139999999</v>
      </c>
      <c r="M762" s="33">
        <v>61707.589950000001</v>
      </c>
      <c r="N762" s="33">
        <v>61949.39862</v>
      </c>
      <c r="O762" s="33">
        <v>63865.230450000003</v>
      </c>
      <c r="P762" s="33">
        <v>68278.415049999996</v>
      </c>
      <c r="Q762" s="33">
        <v>64194.104590000003</v>
      </c>
      <c r="R762" s="33">
        <v>64437.853159999999</v>
      </c>
      <c r="S762" s="33">
        <v>66440.042549999998</v>
      </c>
      <c r="T762" s="33">
        <v>68315.517810000005</v>
      </c>
      <c r="U762" s="33">
        <v>64242.538610000003</v>
      </c>
      <c r="V762" s="33">
        <v>64484.487029999997</v>
      </c>
      <c r="W762" s="33">
        <v>66486.229420000003</v>
      </c>
      <c r="X762" s="33">
        <v>69555.965129999997</v>
      </c>
      <c r="Y762" s="33">
        <v>65414.318879999999</v>
      </c>
      <c r="Z762" s="33">
        <v>65659.058699999994</v>
      </c>
      <c r="AA762" s="33">
        <v>67692.905960000004</v>
      </c>
      <c r="AB762" s="33">
        <v>70679.118130000003</v>
      </c>
      <c r="AC762" s="33">
        <v>66462.661659999998</v>
      </c>
      <c r="AD762" s="33">
        <v>66706.305219999995</v>
      </c>
      <c r="AE762" s="33">
        <v>68778.362859999994</v>
      </c>
      <c r="AF762" s="33">
        <v>75854.306169999996</v>
      </c>
      <c r="AG762" s="33">
        <v>71336.491259999995</v>
      </c>
      <c r="AH762" s="33">
        <v>71606.310410000006</v>
      </c>
      <c r="AI762" s="33">
        <v>73824.958480000001</v>
      </c>
      <c r="AJ762" s="33">
        <v>79651.32978</v>
      </c>
      <c r="AK762" s="33">
        <v>74921.965469999996</v>
      </c>
      <c r="AL762" s="33">
        <v>75213.346839999998</v>
      </c>
      <c r="AM762" s="33">
        <v>77536.344979999994</v>
      </c>
      <c r="AN762" s="33">
        <v>83543.578450000001</v>
      </c>
      <c r="AO762" s="33">
        <v>78603.976089999996</v>
      </c>
      <c r="AP762" s="33">
        <v>78918.588390000004</v>
      </c>
      <c r="AQ762" s="33">
        <v>81343.340060000002</v>
      </c>
      <c r="AR762" s="33">
        <v>86965.158760000006</v>
      </c>
      <c r="AS762" s="33">
        <v>81817.155159999995</v>
      </c>
      <c r="AT762" s="33">
        <v>82142.179480000006</v>
      </c>
      <c r="AU762" s="33">
        <v>84670.779179999998</v>
      </c>
      <c r="AV762" s="33">
        <v>90531.491080000007</v>
      </c>
      <c r="AW762" s="33">
        <v>85161.358500000002</v>
      </c>
      <c r="AX762" s="33">
        <v>85496.804000000004</v>
      </c>
      <c r="AY762" s="33">
        <v>88136.411829999997</v>
      </c>
      <c r="AZ762" s="33">
        <v>94135.398440000004</v>
      </c>
      <c r="BA762" s="33">
        <v>88541.188320000001</v>
      </c>
      <c r="BB762" s="33">
        <v>88888.801139999996</v>
      </c>
      <c r="BC762" s="33">
        <v>91640.139620000002</v>
      </c>
      <c r="BD762" s="33">
        <v>97866.641310000006</v>
      </c>
      <c r="BE762" s="33">
        <v>92036.341010000004</v>
      </c>
      <c r="BF762" s="33">
        <v>92394.939920000004</v>
      </c>
      <c r="BG762" s="33">
        <v>95265.379809999999</v>
      </c>
      <c r="BH762" s="33">
        <v>101071.2273</v>
      </c>
      <c r="BI762" s="33">
        <v>95046.297139999995</v>
      </c>
      <c r="BJ762" s="33">
        <v>95413.522370000006</v>
      </c>
      <c r="BK762" s="33">
        <v>98386.891310000006</v>
      </c>
      <c r="BL762" s="33">
        <v>104084.4179</v>
      </c>
      <c r="BM762" s="33">
        <v>97865.274810000003</v>
      </c>
      <c r="BN762" s="33">
        <v>98242.437049999993</v>
      </c>
      <c r="BO762" s="33">
        <v>101312.6623</v>
      </c>
      <c r="BP762" s="33">
        <v>107212.58319999999</v>
      </c>
      <c r="BQ762" s="33">
        <v>100791.2478</v>
      </c>
      <c r="BR762" s="33">
        <v>101179.2221</v>
      </c>
      <c r="BS762" s="33">
        <v>104349.3459</v>
      </c>
      <c r="BT762" s="33">
        <v>110429.56600000001</v>
      </c>
      <c r="BU762" s="33">
        <v>103802.376</v>
      </c>
      <c r="BV762" s="33">
        <v>104202.8276</v>
      </c>
      <c r="BW762" s="33">
        <v>107473.7674</v>
      </c>
      <c r="BX762" s="33">
        <v>113748.1054</v>
      </c>
      <c r="BY762" s="33">
        <v>106913.5934</v>
      </c>
      <c r="BZ762" s="33">
        <v>107328.1979</v>
      </c>
      <c r="CA762" s="33">
        <v>110700.7634</v>
      </c>
      <c r="CB762" s="33">
        <v>117231.17230000001</v>
      </c>
      <c r="CC762" s="33">
        <v>110175.3397</v>
      </c>
      <c r="CD762" s="33">
        <v>110601.6827</v>
      </c>
      <c r="CE762" s="33">
        <v>114084.15850000001</v>
      </c>
      <c r="CF762" s="33">
        <v>120773.2199</v>
      </c>
      <c r="CG762" s="33">
        <v>113496.1005</v>
      </c>
      <c r="CH762" s="33">
        <v>113934.5154</v>
      </c>
      <c r="CI762" s="33">
        <v>117526.61040000001</v>
      </c>
      <c r="CJ762" s="33">
        <v>124311.967</v>
      </c>
      <c r="CK762" s="33">
        <v>116817.6624</v>
      </c>
      <c r="CL762" s="33">
        <v>117268.8371</v>
      </c>
      <c r="CM762" s="33">
        <v>120968.5778</v>
      </c>
      <c r="CN762" s="33">
        <v>127965.15360000001</v>
      </c>
      <c r="CO762" s="33">
        <v>120238.85950000001</v>
      </c>
      <c r="CP762" s="33">
        <v>120702.52099999999</v>
      </c>
      <c r="CQ762" s="33">
        <v>124514.8113</v>
      </c>
      <c r="CR762" s="33">
        <v>131740.53210000001</v>
      </c>
      <c r="CS762" s="33">
        <v>123780.04459999999</v>
      </c>
      <c r="CT762" s="33">
        <v>124256.3216</v>
      </c>
      <c r="CU762" s="33">
        <v>128184.15730000001</v>
      </c>
      <c r="CV762" s="33">
        <v>135761.75</v>
      </c>
      <c r="CW762" s="33">
        <v>127557.7258</v>
      </c>
      <c r="CX762" s="33">
        <v>128050.2349</v>
      </c>
      <c r="CY762" s="33">
        <v>132096.74900000001</v>
      </c>
      <c r="CZ762" s="33">
        <v>139735.09220000001</v>
      </c>
      <c r="DA762" s="33">
        <v>131282.67139999999</v>
      </c>
      <c r="DB762" s="33">
        <v>131788.45819999999</v>
      </c>
      <c r="DC762" s="33">
        <v>135958.02489999999</v>
      </c>
      <c r="DD762" s="33">
        <v>143746.79300000001</v>
      </c>
      <c r="DE762" s="33">
        <v>135029.4823</v>
      </c>
      <c r="DF762" s="33">
        <v>135549.65479999999</v>
      </c>
      <c r="DG762" s="33">
        <v>139850.7605</v>
      </c>
      <c r="DH762" s="33">
        <v>147605.6992</v>
      </c>
      <c r="DI762" s="33">
        <v>138631.1937</v>
      </c>
      <c r="DJ762" s="33">
        <v>139165.00649999999</v>
      </c>
      <c r="DK762" s="33">
        <v>143594.16070000001</v>
      </c>
      <c r="DL762" s="33">
        <v>151431.62849999999</v>
      </c>
      <c r="DM762" s="33">
        <v>142203.26089999999</v>
      </c>
      <c r="DN762" s="33">
        <v>142751.75099999999</v>
      </c>
      <c r="DO762" s="33">
        <v>147307.1379</v>
      </c>
      <c r="DP762" s="33">
        <v>154810.88380000001</v>
      </c>
      <c r="DQ762" s="33">
        <v>145355.6158</v>
      </c>
      <c r="DR762" s="33">
        <v>145917.0802</v>
      </c>
      <c r="DS762" s="33">
        <v>150585.05179999999</v>
      </c>
      <c r="DT762" s="33">
        <v>158201.01939999999</v>
      </c>
      <c r="DU762" s="33">
        <v>148516.4296</v>
      </c>
      <c r="DV762" s="33">
        <v>149090.03140000001</v>
      </c>
      <c r="DW762" s="33">
        <v>153872.06039999999</v>
      </c>
      <c r="DX762" s="33">
        <v>161604.43950000001</v>
      </c>
      <c r="DY762" s="33">
        <v>151688.1502</v>
      </c>
      <c r="DZ762" s="33">
        <v>152274.44159999999</v>
      </c>
      <c r="EA762" s="33">
        <v>157171.61780000001</v>
      </c>
      <c r="EB762" s="33">
        <v>165074.9901</v>
      </c>
      <c r="EC762" s="33">
        <v>154919.56950000001</v>
      </c>
      <c r="ED762" s="33">
        <v>155518.13449999999</v>
      </c>
      <c r="EE762" s="33">
        <v>160534.58689999999</v>
      </c>
      <c r="EF762" s="33">
        <v>168614.64939999999</v>
      </c>
      <c r="EG762" s="33">
        <v>158214.8364</v>
      </c>
      <c r="EH762" s="33">
        <v>158825.51800000001</v>
      </c>
      <c r="EI762" s="33">
        <v>163964.47320000001</v>
      </c>
      <c r="EJ762" s="33">
        <v>172178.09109999999</v>
      </c>
      <c r="EK762" s="33">
        <v>161531.0557</v>
      </c>
      <c r="EL762" s="33">
        <v>162153.3909</v>
      </c>
      <c r="EM762" s="33">
        <v>167417.0601</v>
      </c>
      <c r="EN762" s="33">
        <v>175710.1605</v>
      </c>
      <c r="EO762" s="33">
        <v>164814.61670000001</v>
      </c>
      <c r="EP762" s="33">
        <v>165449.19529999999</v>
      </c>
      <c r="EQ762" s="33">
        <v>170837.31159999999</v>
      </c>
      <c r="ER762" s="33">
        <v>179590.8259</v>
      </c>
      <c r="ES762" s="33">
        <v>168413.68789999999</v>
      </c>
      <c r="ET762" s="33">
        <v>169062.0809</v>
      </c>
      <c r="EU762" s="33">
        <v>174587.99830000001</v>
      </c>
      <c r="EV762" s="33">
        <v>183320.06090000001</v>
      </c>
      <c r="EW762" s="33">
        <v>171871.4393</v>
      </c>
      <c r="EX762" s="33">
        <v>172532.82870000001</v>
      </c>
      <c r="EY762" s="33">
        <v>178193.35560000001</v>
      </c>
      <c r="EZ762" s="33">
        <v>187005.20310000001</v>
      </c>
      <c r="FA762" s="33">
        <v>175289.55429999999</v>
      </c>
      <c r="FB762" s="33">
        <v>175963.8444</v>
      </c>
      <c r="FC762" s="33">
        <v>181757.7121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50608.427230000001</v>
      </c>
      <c r="D4" s="1">
        <f>PLANEL_GerMED_Trim_Resultado!Q245</f>
        <v>44242.39834</v>
      </c>
      <c r="E4" s="1">
        <f>PLANEL_GerMED_Trim_Resultado!R245</f>
        <v>45075.373970000001</v>
      </c>
      <c r="F4" s="1">
        <f>PLANEL_GerMED_Trim_Resultado!S245</f>
        <v>44400.424729999999</v>
      </c>
      <c r="G4" s="1">
        <f>PLANEL_GerMED_Trim_Resultado!T245</f>
        <v>53862.48014</v>
      </c>
      <c r="H4" s="1">
        <f>PLANEL_GerMED_Trim_Resultado!U245</f>
        <v>45067.715259999997</v>
      </c>
      <c r="I4" s="1">
        <f>PLANEL_GerMED_Trim_Resultado!V245</f>
        <v>42927.107989999997</v>
      </c>
      <c r="J4" s="1">
        <f>PLANEL_GerMED_Trim_Resultado!W245</f>
        <v>45172.438040000001</v>
      </c>
      <c r="K4" s="1">
        <f>PLANEL_GerMED_Trim_Resultado!X245</f>
        <v>54674.05068</v>
      </c>
      <c r="L4" s="1">
        <f>PLANEL_GerMED_Trim_Resultado!Y245</f>
        <v>46042.105730000003</v>
      </c>
      <c r="M4" s="1">
        <f>PLANEL_GerMED_Trim_Resultado!Z245</f>
        <v>43527.772499999999</v>
      </c>
      <c r="N4" s="1">
        <f>PLANEL_GerMED_Trim_Resultado!AA245</f>
        <v>45172.438040000001</v>
      </c>
      <c r="O4" s="1">
        <f>PLANEL_GerMED_Trim_Resultado!AB245</f>
        <v>53605.576079999999</v>
      </c>
      <c r="P4" s="1">
        <f>PLANEL_GerMED_Trim_Resultado!AC245</f>
        <v>44366.509599999998</v>
      </c>
      <c r="Q4" s="1">
        <f>PLANEL_GerMED_Trim_Resultado!AD245</f>
        <v>41419.963960000001</v>
      </c>
      <c r="R4" s="1">
        <f>PLANEL_GerMED_Trim_Resultado!AE245</f>
        <v>46641.698259999997</v>
      </c>
      <c r="S4" s="1">
        <f>PLANEL_GerMED_Trim_Resultado!AF245</f>
        <v>57797.590750000003</v>
      </c>
      <c r="T4" s="1">
        <f>PLANEL_GerMED_Trim_Resultado!AG245</f>
        <v>48094.715609999999</v>
      </c>
      <c r="U4" s="1">
        <f>PLANEL_GerMED_Trim_Resultado!AH245</f>
        <v>45034.947760000003</v>
      </c>
      <c r="V4" s="1">
        <f>PLANEL_GerMED_Trim_Resultado!AI245</f>
        <v>48426.768210000002</v>
      </c>
      <c r="W4" s="1">
        <f>PLANEL_GerMED_Trim_Resultado!AJ245</f>
        <v>60760.444869999999</v>
      </c>
      <c r="X4" s="1">
        <f>PLANEL_GerMED_Trim_Resultado!AK245</f>
        <v>50897.077850000001</v>
      </c>
      <c r="Y4" s="1">
        <f>PLANEL_GerMED_Trim_Resultado!AL245</f>
        <v>47800.893709999997</v>
      </c>
      <c r="Z4" s="1">
        <f>PLANEL_GerMED_Trim_Resultado!AM245</f>
        <v>50290.599589999998</v>
      </c>
      <c r="AA4" s="1">
        <f>PLANEL_GerMED_Trim_Resultado!AN245</f>
        <v>64639.745309999998</v>
      </c>
      <c r="AB4" s="1">
        <f>PLANEL_GerMED_Trim_Resultado!AO245</f>
        <v>54572.552259999997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64803.641770000002</v>
      </c>
      <c r="AF4" s="1">
        <f>PLANEL_GerMED_Trim_Resultado!AS245</f>
        <v>54525.757420000002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66099.980729999996</v>
      </c>
      <c r="AJ4" s="1">
        <f>PLANEL_GerMED_Trim_Resultado!AW245</f>
        <v>56686.757969999999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70105.412840000005</v>
      </c>
      <c r="AN4" s="1">
        <f>PLANEL_GerMED_Trim_Resultado!BA245</f>
        <v>57956.287069999998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69837.775229999999</v>
      </c>
      <c r="AR4" s="1">
        <f>PLANEL_GerMED_Trim_Resultado!BE245</f>
        <v>60098.952400000002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71102.112389999995</v>
      </c>
      <c r="AV4" s="1">
        <f>PLANEL_GerMED_Trim_Resultado!BI245</f>
        <v>59388.202949999999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73565.678450000007</v>
      </c>
      <c r="AZ4" s="1">
        <f>PLANEL_GerMED_Trim_Resultado!BM245</f>
        <v>60335.204579999998</v>
      </c>
      <c r="BA4" s="1">
        <f>PLANEL_GerMED_Trim_Resultado!BN245</f>
        <v>51642.957199999997</v>
      </c>
      <c r="BB4" s="1">
        <f>PLANEL_GerMED_Trim_Resultado!BO245</f>
        <v>51486.803</v>
      </c>
      <c r="BC4" s="1">
        <f>PLANEL_GerMED_Trim_Resultado!BP245</f>
        <v>75214.365560000006</v>
      </c>
      <c r="BD4" s="1">
        <f>PLANEL_GerMED_Trim_Resultado!BQ245</f>
        <v>65270.44945</v>
      </c>
      <c r="BE4" s="1">
        <f>PLANEL_GerMED_Trim_Resultado!BR245</f>
        <v>53342.54032</v>
      </c>
      <c r="BF4" s="1">
        <f>PLANEL_GerMED_Trim_Resultado!BS245</f>
        <v>53411.604339999998</v>
      </c>
      <c r="BG4" s="1">
        <f>PLANEL_GerMED_Trim_Resultado!BT245</f>
        <v>77343.007029999993</v>
      </c>
      <c r="BH4" s="1">
        <f>PLANEL_GerMED_Trim_Resultado!BU245</f>
        <v>62537.003559999997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77875.607740000007</v>
      </c>
      <c r="BL4" s="1">
        <f>PLANEL_GerMED_Trim_Resultado!BY245</f>
        <v>63595.49179</v>
      </c>
      <c r="BM4" s="1">
        <f>PLANEL_GerMED_Trim_Resultado!BZ245</f>
        <v>55125.951520000002</v>
      </c>
      <c r="BN4" s="1">
        <f>PLANEL_GerMED_Trim_Resultado!CA245</f>
        <v>55771.210910000002</v>
      </c>
      <c r="BO4" s="1">
        <f>PLANEL_GerMED_Trim_Resultado!CB245</f>
        <v>79570.640610000002</v>
      </c>
      <c r="BP4" s="1">
        <f>PLANEL_GerMED_Trim_Resultado!CC245</f>
        <v>68457.525689999995</v>
      </c>
      <c r="BQ4" s="1">
        <f>PLANEL_GerMED_Trim_Resultado!CD245</f>
        <v>55125.951520000002</v>
      </c>
      <c r="BR4" s="1">
        <f>PLANEL_GerMED_Trim_Resultado!CE245</f>
        <v>55771.210910000002</v>
      </c>
      <c r="BS4" s="1">
        <f>PLANEL_GerMED_Trim_Resultado!CF245</f>
        <v>80301.410709999996</v>
      </c>
      <c r="BT4" s="1">
        <f>PLANEL_GerMED_Trim_Resultado!CG245</f>
        <v>66003.968949999995</v>
      </c>
      <c r="BU4" s="1">
        <f>PLANEL_GerMED_Trim_Resultado!CH245</f>
        <v>55369.570090000001</v>
      </c>
      <c r="BV4" s="1">
        <f>PLANEL_GerMED_Trim_Resultado!CI245</f>
        <v>56099.790249999998</v>
      </c>
      <c r="BW4" s="1">
        <f>PLANEL_GerMED_Trim_Resultado!CJ245</f>
        <v>80927.830780000004</v>
      </c>
      <c r="BX4" s="1">
        <f>PLANEL_GerMED_Trim_Resultado!CK245</f>
        <v>69024.982470000003</v>
      </c>
      <c r="BY4" s="1">
        <f>PLANEL_GerMED_Trim_Resultado!CL245</f>
        <v>55555.394500000002</v>
      </c>
      <c r="BZ4" s="1">
        <f>PLANEL_GerMED_Trim_Resultado!CM245</f>
        <v>56366.017399999997</v>
      </c>
      <c r="CA4" s="1">
        <f>PLANEL_GerMED_Trim_Resultado!CN245</f>
        <v>82067.802819999997</v>
      </c>
      <c r="CB4" s="1">
        <f>PLANEL_GerMED_Trim_Resultado!CO245</f>
        <v>66998.968479999996</v>
      </c>
      <c r="CC4" s="1">
        <f>PLANEL_GerMED_Trim_Resultado!CP245</f>
        <v>55841.965080000002</v>
      </c>
      <c r="CD4" s="1">
        <f>PLANEL_GerMED_Trim_Resultado!CQ245</f>
        <v>56808.260029999998</v>
      </c>
      <c r="CE4" s="1">
        <f>PLANEL_GerMED_Trim_Resultado!CR245</f>
        <v>82451.524690000006</v>
      </c>
      <c r="CF4" s="1">
        <f>PLANEL_GerMED_Trim_Resultado!CS245</f>
        <v>69974.481820000001</v>
      </c>
      <c r="CG4" s="1">
        <f>PLANEL_GerMED_Trim_Resultado!CT245</f>
        <v>55919.107559999997</v>
      </c>
      <c r="CH4" s="1">
        <f>PLANEL_GerMED_Trim_Resultado!CU245</f>
        <v>56958.538890000003</v>
      </c>
      <c r="CI4" s="1">
        <f>PLANEL_GerMED_Trim_Resultado!CV245</f>
        <v>82778.933069999999</v>
      </c>
      <c r="CJ4" s="1">
        <f>PLANEL_GerMED_Trim_Resultado!CW245</f>
        <v>70824.884659999996</v>
      </c>
      <c r="CK4" s="1">
        <f>PLANEL_GerMED_Trim_Resultado!CX245</f>
        <v>55986.225140000002</v>
      </c>
      <c r="CL4" s="1">
        <f>PLANEL_GerMED_Trim_Resultado!CY245</f>
        <v>57060.764260000004</v>
      </c>
      <c r="CM4" s="1">
        <f>PLANEL_GerMED_Trim_Resultado!CZ245</f>
        <v>82778.933069999999</v>
      </c>
      <c r="CN4" s="1">
        <f>PLANEL_GerMED_Trim_Resultado!DA245</f>
        <v>70745.335930000001</v>
      </c>
      <c r="CO4" s="1">
        <f>PLANEL_GerMED_Trim_Resultado!DB245</f>
        <v>55986.225140000002</v>
      </c>
      <c r="CP4" s="1">
        <f>PLANEL_GerMED_Trim_Resultado!DC245</f>
        <v>57060.764260000004</v>
      </c>
      <c r="CQ4" s="1">
        <f>PLANEL_GerMED_Trim_Resultado!DD245</f>
        <v>82875.799719999995</v>
      </c>
      <c r="CR4" s="1">
        <f>PLANEL_GerMED_Trim_Resultado!DE245</f>
        <v>70908.324810000006</v>
      </c>
      <c r="CS4" s="1">
        <f>PLANEL_GerMED_Trim_Resultado!DF245</f>
        <v>56040.036460000003</v>
      </c>
      <c r="CT4" s="1">
        <f>PLANEL_GerMED_Trim_Resultado!DG245</f>
        <v>57130.862280000001</v>
      </c>
      <c r="CU4" s="1">
        <f>PLANEL_GerMED_Trim_Resultado!DH245</f>
        <v>84029.159549999997</v>
      </c>
      <c r="CV4" s="1">
        <f>PLANEL_GerMED_Trim_Resultado!DI245</f>
        <v>74321.271160000004</v>
      </c>
      <c r="CW4" s="1">
        <f>PLANEL_GerMED_Trim_Resultado!DJ245</f>
        <v>56630.603580000003</v>
      </c>
      <c r="CX4" s="1">
        <f>PLANEL_GerMED_Trim_Resultado!DK245</f>
        <v>57656.03325</v>
      </c>
      <c r="CY4" s="68">
        <f>PLANEL_GerMED_Trim_Resultado!DL245</f>
        <v>84029.159549999997</v>
      </c>
      <c r="CZ4" s="68">
        <f>PLANEL_GerMED_Trim_Resultado!DM245</f>
        <v>71717.439679999996</v>
      </c>
      <c r="DA4" s="68">
        <f>PLANEL_GerMED_Trim_Resultado!DN245</f>
        <v>56630.603580000003</v>
      </c>
      <c r="DB4" s="68">
        <f>PLANEL_GerMED_Trim_Resultado!DO245</f>
        <v>57656.03325</v>
      </c>
      <c r="DC4" s="1">
        <f>PLANEL_GerMED_Trim_Resultado!DP245</f>
        <v>84029.159549999997</v>
      </c>
      <c r="DD4" s="1">
        <f>PLANEL_GerMED_Trim_Resultado!DQ245</f>
        <v>72126.464189999999</v>
      </c>
      <c r="DE4" s="1">
        <f>PLANEL_GerMED_Trim_Resultado!DR245</f>
        <v>56630.603580000003</v>
      </c>
      <c r="DF4" s="1">
        <f>PLANEL_GerMED_Trim_Resultado!DS245</f>
        <v>57656.03325</v>
      </c>
      <c r="DG4" s="1">
        <f>PLANEL_GerMED_Trim_Resultado!DT245</f>
        <v>84029.159549999997</v>
      </c>
      <c r="DH4" s="1">
        <f>PLANEL_GerMED_Trim_Resultado!DU245</f>
        <v>72613.682809999998</v>
      </c>
      <c r="DI4" s="1">
        <f>PLANEL_GerMED_Trim_Resultado!DV245</f>
        <v>56630.603580000003</v>
      </c>
      <c r="DJ4" s="1">
        <f>PLANEL_GerMED_Trim_Resultado!DW245</f>
        <v>57656.03325</v>
      </c>
      <c r="DK4" s="1">
        <f>PLANEL_GerMED_Trim_Resultado!DX245</f>
        <v>84029.159549999997</v>
      </c>
      <c r="DL4" s="1">
        <f>PLANEL_GerMED_Trim_Resultado!DY245</f>
        <v>73144.21441</v>
      </c>
      <c r="DM4" s="1">
        <f>PLANEL_GerMED_Trim_Resultado!DZ245</f>
        <v>56630.603580000003</v>
      </c>
      <c r="DN4" s="1">
        <f>PLANEL_GerMED_Trim_Resultado!EA245</f>
        <v>57656.03325</v>
      </c>
      <c r="DO4" s="1">
        <f>PLANEL_GerMED_Trim_Resultado!EB245</f>
        <v>84029.159549999997</v>
      </c>
      <c r="DP4" s="1">
        <f>PLANEL_GerMED_Trim_Resultado!EC245</f>
        <v>73684.181339999996</v>
      </c>
      <c r="DQ4" s="1">
        <f>PLANEL_GerMED_Trim_Resultado!ED245</f>
        <v>56630.603580000003</v>
      </c>
      <c r="DR4" s="1">
        <f>PLANEL_GerMED_Trim_Resultado!EE245</f>
        <v>57656.03325</v>
      </c>
      <c r="DS4" s="1">
        <f>PLANEL_GerMED_Trim_Resultado!EF245</f>
        <v>84029.159549999997</v>
      </c>
      <c r="DT4" s="1">
        <f>PLANEL_GerMED_Trim_Resultado!EG245</f>
        <v>74196.505439999994</v>
      </c>
      <c r="DU4" s="1">
        <f>PLANEL_GerMED_Trim_Resultado!EH245</f>
        <v>56630.603580000003</v>
      </c>
      <c r="DV4" s="1">
        <f>PLANEL_GerMED_Trim_Resultado!EI245</f>
        <v>57656.03325</v>
      </c>
      <c r="DW4" s="1">
        <f>PLANEL_GerMED_Trim_Resultado!EJ245</f>
        <v>84029.159549999997</v>
      </c>
      <c r="DX4" s="1">
        <f>PLANEL_GerMED_Trim_Resultado!EK245</f>
        <v>74542.343959999998</v>
      </c>
      <c r="DY4" s="1">
        <f>PLANEL_GerMED_Trim_Resultado!EL245</f>
        <v>56435.267099999997</v>
      </c>
      <c r="DZ4" s="1">
        <f>PLANEL_GerMED_Trim_Resultado!EM245</f>
        <v>57656.03325</v>
      </c>
      <c r="EA4" s="1">
        <f>PLANEL_GerMED_Trim_Resultado!EN245</f>
        <v>84029.159549999997</v>
      </c>
      <c r="EB4" s="1">
        <f>PLANEL_GerMED_Trim_Resultado!EO245</f>
        <v>74542.343959999998</v>
      </c>
      <c r="EC4" s="1">
        <f>PLANEL_GerMED_Trim_Resultado!EP245</f>
        <v>55744.348279999998</v>
      </c>
      <c r="ED4" s="1">
        <f>PLANEL_GerMED_Trim_Resultado!EQ245</f>
        <v>57656.03325</v>
      </c>
      <c r="EE4" s="1">
        <f>PLANEL_GerMED_Trim_Resultado!ER245</f>
        <v>84310.245219999997</v>
      </c>
      <c r="EF4" s="1">
        <f>PLANEL_GerMED_Trim_Resultado!ES245</f>
        <v>75040.369330000001</v>
      </c>
      <c r="EG4" s="1">
        <f>PLANEL_GerMED_Trim_Resultado!ET245</f>
        <v>54533.511509999997</v>
      </c>
      <c r="EH4" s="1">
        <f>PLANEL_GerMED_Trim_Resultado!EU245</f>
        <v>57739.262020000002</v>
      </c>
      <c r="EI4" s="1">
        <f>PLANEL_GerMED_Trim_Resultado!EV245</f>
        <v>84480.166320000004</v>
      </c>
      <c r="EJ4" s="1">
        <f>PLANEL_GerMED_Trim_Resultado!EW245</f>
        <v>75294.971820000006</v>
      </c>
      <c r="EK4" s="1">
        <f>PLANEL_GerMED_Trim_Resultado!EX245</f>
        <v>52839.3439</v>
      </c>
      <c r="EL4" s="1">
        <f>PLANEL_GerMED_Trim_Resultado!EY245</f>
        <v>57792.54163</v>
      </c>
      <c r="EM4" s="1">
        <f>PLANEL_GerMED_Trim_Resultado!EZ245</f>
        <v>84882.192389999997</v>
      </c>
      <c r="EN4" s="1">
        <f>PLANEL_GerMED_Trim_Resultado!FA245</f>
        <v>75696.759879999998</v>
      </c>
      <c r="EO4" s="1">
        <f>PLANEL_GerMED_Trim_Resultado!FB245</f>
        <v>51292.912609999999</v>
      </c>
      <c r="EP4" s="1">
        <f>PLANEL_GerMED_Trim_Resultado!FC245</f>
        <v>57965.766770000002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2509.6753800000001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3090.7833540000001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3437.4642509999999</v>
      </c>
      <c r="P5" s="1">
        <f>PLANEL_GerMED_Trim_Resultado!AC257</f>
        <v>3202.4540769999999</v>
      </c>
      <c r="Q5" s="1">
        <f>PLANEL_GerMED_Trim_Resultado!AD257</f>
        <v>2757.93941</v>
      </c>
      <c r="R5" s="1">
        <f>PLANEL_GerMED_Trim_Resultado!AE257</f>
        <v>3123.1952759999999</v>
      </c>
      <c r="S5" s="1">
        <f>PLANEL_GerMED_Trim_Resultado!AF257</f>
        <v>3600.4621689999999</v>
      </c>
      <c r="T5" s="1">
        <f>PLANEL_GerMED_Trim_Resultado!AG257</f>
        <v>3452.6502070000001</v>
      </c>
      <c r="U5" s="1">
        <f>PLANEL_GerMED_Trim_Resultado!AH257</f>
        <v>2806.108025</v>
      </c>
      <c r="V5" s="1">
        <f>PLANEL_GerMED_Trim_Resultado!AI257</f>
        <v>3184.5163849999999</v>
      </c>
      <c r="W5" s="1">
        <f>PLANEL_GerMED_Trim_Resultado!AJ257</f>
        <v>3734.697529</v>
      </c>
      <c r="X5" s="1">
        <f>PLANEL_GerMED_Trim_Resultado!AK257</f>
        <v>3592.7884669999999</v>
      </c>
      <c r="Y5" s="1">
        <f>PLANEL_GerMED_Trim_Resultado!AL257</f>
        <v>2925.6545160000001</v>
      </c>
      <c r="Z5" s="1">
        <f>PLANEL_GerMED_Trim_Resultado!AM257</f>
        <v>3314.0706719999998</v>
      </c>
      <c r="AA5" s="1">
        <f>PLANEL_GerMED_Trim_Resultado!AN257</f>
        <v>3742.9133419999998</v>
      </c>
      <c r="AB5" s="1">
        <f>PLANEL_GerMED_Trim_Resultado!AO257</f>
        <v>3594.592247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6462.3205610000005</v>
      </c>
      <c r="AF5" s="1">
        <f>PLANEL_GerMED_Trim_Resultado!AS257</f>
        <v>6069.2321480000001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6461.2340119999999</v>
      </c>
      <c r="AJ5" s="1">
        <f>PLANEL_GerMED_Trim_Resultado!AW257</f>
        <v>4413.4267159999999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5478.6538179999998</v>
      </c>
      <c r="AN5" s="1">
        <f>PLANEL_GerMED_Trim_Resultado!BA257</f>
        <v>5901.9079160000001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7936.4073710000002</v>
      </c>
      <c r="AR5" s="1">
        <f>PLANEL_GerMED_Trim_Resultado!BE257</f>
        <v>5056.8999569999996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7938.0993440000002</v>
      </c>
      <c r="AV5" s="1">
        <f>PLANEL_GerMED_Trim_Resultado!BI257</f>
        <v>6677.1844060000003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7440.1634919999997</v>
      </c>
      <c r="AZ5" s="1">
        <f>PLANEL_GerMED_Trim_Resultado!BM257</f>
        <v>7430.6521679999996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7936.4073710000002</v>
      </c>
      <c r="BD5" s="1">
        <f>PLANEL_GerMED_Trim_Resultado!BQ257</f>
        <v>4075.0467239999998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8210.7595209999999</v>
      </c>
      <c r="BH5" s="1">
        <f>PLANEL_GerMED_Trim_Resultado!BU257</f>
        <v>8676.7476970000007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9148.741532</v>
      </c>
      <c r="BL5" s="1">
        <f>PLANEL_GerMED_Trim_Resultado!BY257</f>
        <v>8676.2967960000005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5056.8999569999996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8676.4642179999992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6014.5458209999997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8573.6053260000008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6062.0598060000002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6201.8243169999996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7535.31484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8481.4207420000002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8678.2679979999994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7184.1114100000004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5500.0456241000002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3963.1524519999998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5068.4351319999996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9550.9351416999998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9859.1828339999993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4961.2788860000001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10790.2426997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10361.17857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10669.431670600001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2314.1337509999998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4031.387616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11967.849716000001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3548.7278179999998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11666.420577000001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3379.1048620000001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11533.337235999999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2231.7461509999998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3379.1048620000001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11492.085193999999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3360.8001844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11932.563596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2093.7592100000002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4029.7882408000005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12627.105527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2344.235772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3687.3810070000004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12499.878134999999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1852.2368180000001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2388.0817150000003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11149.289983000001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2859.7208250000003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11274.610325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4252.3458650000002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11848.898546199998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5987.0747269999993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11972.571512499999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7789.7488430000003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1673.2142767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12981.32706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4426.7025140000005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15836.758680000001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9007.8058820000006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12536.444195100001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9592.2906548999999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12304.3867594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10565.8148953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12590.5502767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11579.993876299999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12924.3005127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12616.4793023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13268.30481621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13336.609679000001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13562.039786900001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13857.783644000001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13857.783644000001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13857.783644000001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13857.783644000001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13857.783644000001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1089.8995805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13857.783644000001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14290.651042000001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2500.6685179999999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14290.651042000001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14591.619204000001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3829.0224915999997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14591.619204000001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76.393148580000002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73.647711419999993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2971.5686890000002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3024.336288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478.61500419999999</v>
      </c>
      <c r="AF14" s="24">
        <f>PLANEL_GerMED_Trim_Resultado!AS17+PLANEL_GerMED_Trim_Resultado!AS29+PLANEL_GerMED_Trim_Resultado!AS629+PLANEL_GerMED_Trim_Resultado!AS713</f>
        <v>4896.1535359999998</v>
      </c>
      <c r="AG14" s="24">
        <f>PLANEL_GerMED_Trim_Resultado!AT17+PLANEL_GerMED_Trim_Resultado!AT29+PLANEL_GerMED_Trim_Resultado!AT629+PLANEL_GerMED_Trim_Resultado!AT713</f>
        <v>6699.8969699999998</v>
      </c>
      <c r="AH14" s="24">
        <f>PLANEL_GerMED_Trim_Resultado!AU17+PLANEL_GerMED_Trim_Resultado!AU29+PLANEL_GerMED_Trim_Resultado!AU629+PLANEL_GerMED_Trim_Resultado!AU713</f>
        <v>4269.5387940000001</v>
      </c>
      <c r="AI14" s="24">
        <f>PLANEL_GerMED_Trim_Resultado!AV17+PLANEL_GerMED_Trim_Resultado!AV29+PLANEL_GerMED_Trim_Resultado!AV629+PLANEL_GerMED_Trim_Resultado!AV713</f>
        <v>478.61500419999999</v>
      </c>
      <c r="AJ14" s="24">
        <f>PLANEL_GerMED_Trim_Resultado!AW17+PLANEL_GerMED_Trim_Resultado!AW29+PLANEL_GerMED_Trim_Resultado!AW629+PLANEL_GerMED_Trim_Resultado!AW713</f>
        <v>4896.1535359999998</v>
      </c>
      <c r="AK14" s="24">
        <f>PLANEL_GerMED_Trim_Resultado!AX17+PLANEL_GerMED_Trim_Resultado!AX29+PLANEL_GerMED_Trim_Resultado!AX629+PLANEL_GerMED_Trim_Resultado!AX713</f>
        <v>6699.8969699999998</v>
      </c>
      <c r="AL14" s="24">
        <f>PLANEL_GerMED_Trim_Resultado!AY17+PLANEL_GerMED_Trim_Resultado!AY29+PLANEL_GerMED_Trim_Resultado!AY629+PLANEL_GerMED_Trim_Resultado!AY713</f>
        <v>4269.5387940000001</v>
      </c>
      <c r="AM14" s="24">
        <f>PLANEL_GerMED_Trim_Resultado!AZ17+PLANEL_GerMED_Trim_Resultado!AZ29+PLANEL_GerMED_Trim_Resultado!AZ629+PLANEL_GerMED_Trim_Resultado!AZ713</f>
        <v>467.99244150000004</v>
      </c>
      <c r="AN14" s="24">
        <f>PLANEL_GerMED_Trim_Resultado!BA17+PLANEL_GerMED_Trim_Resultado!BA29+PLANEL_GerMED_Trim_Resultado!BA629+PLANEL_GerMED_Trim_Resultado!BA713</f>
        <v>4787.486449</v>
      </c>
      <c r="AO14" s="24">
        <f>PLANEL_GerMED_Trim_Resultado!BB17+PLANEL_GerMED_Trim_Resultado!BB29+PLANEL_GerMED_Trim_Resultado!BB629+PLANEL_GerMED_Trim_Resultado!BB713</f>
        <v>6551.1969179999996</v>
      </c>
      <c r="AP14" s="24">
        <f>PLANEL_GerMED_Trim_Resultado!BC17+PLANEL_GerMED_Trim_Resultado!BC29+PLANEL_GerMED_Trim_Resultado!BC629+PLANEL_GerMED_Trim_Resultado!BC713</f>
        <v>4174.779031</v>
      </c>
      <c r="AQ14" s="24">
        <f>PLANEL_GerMED_Trim_Resultado!BD17+PLANEL_GerMED_Trim_Resultado!BD29+PLANEL_GerMED_Trim_Resultado!BD629+PLANEL_GerMED_Trim_Resultado!BD713</f>
        <v>467.99244150000004</v>
      </c>
      <c r="AR14" s="24">
        <f>PLANEL_GerMED_Trim_Resultado!BE17+PLANEL_GerMED_Trim_Resultado!BE29+PLANEL_GerMED_Trim_Resultado!BE629+PLANEL_GerMED_Trim_Resultado!BE713</f>
        <v>4787.486449</v>
      </c>
      <c r="AS14" s="24">
        <f>PLANEL_GerMED_Trim_Resultado!BF17+PLANEL_GerMED_Trim_Resultado!BF29+PLANEL_GerMED_Trim_Resultado!BF629+PLANEL_GerMED_Trim_Resultado!BF713</f>
        <v>6551.1969179999996</v>
      </c>
      <c r="AT14" s="24">
        <f>PLANEL_GerMED_Trim_Resultado!BG17+PLANEL_GerMED_Trim_Resultado!BG29+PLANEL_GerMED_Trim_Resultado!BG629+PLANEL_GerMED_Trim_Resultado!BG713</f>
        <v>4174.779031</v>
      </c>
      <c r="AU14" s="24">
        <f>PLANEL_GerMED_Trim_Resultado!BH17+PLANEL_GerMED_Trim_Resultado!BH29+PLANEL_GerMED_Trim_Resultado!BH629+PLANEL_GerMED_Trim_Resultado!BH713</f>
        <v>467.99244150000004</v>
      </c>
      <c r="AV14" s="24">
        <f>PLANEL_GerMED_Trim_Resultado!BI17+PLANEL_GerMED_Trim_Resultado!BI29+PLANEL_GerMED_Trim_Resultado!BI629+PLANEL_GerMED_Trim_Resultado!BI713</f>
        <v>4787.486449</v>
      </c>
      <c r="AW14" s="24">
        <f>PLANEL_GerMED_Trim_Resultado!BJ17+PLANEL_GerMED_Trim_Resultado!BJ29+PLANEL_GerMED_Trim_Resultado!BJ629+PLANEL_GerMED_Trim_Resultado!BJ713</f>
        <v>6551.1969179999996</v>
      </c>
      <c r="AX14" s="24">
        <f>PLANEL_GerMED_Trim_Resultado!BK17+PLANEL_GerMED_Trim_Resultado!BK29+PLANEL_GerMED_Trim_Resultado!BK629+PLANEL_GerMED_Trim_Resultado!BK713</f>
        <v>4174.779031</v>
      </c>
      <c r="AY14" s="24">
        <f>PLANEL_GerMED_Trim_Resultado!BL17+PLANEL_GerMED_Trim_Resultado!BL29+PLANEL_GerMED_Trim_Resultado!BL629+PLANEL_GerMED_Trim_Resultado!BL713</f>
        <v>467.99244150000004</v>
      </c>
      <c r="AZ14" s="24">
        <f>PLANEL_GerMED_Trim_Resultado!BM17+PLANEL_GerMED_Trim_Resultado!BM29+PLANEL_GerMED_Trim_Resultado!BM629+PLANEL_GerMED_Trim_Resultado!BM713</f>
        <v>4787.486449</v>
      </c>
      <c r="BA14" s="24">
        <f>PLANEL_GerMED_Trim_Resultado!BN17+PLANEL_GerMED_Trim_Resultado!BN29+PLANEL_GerMED_Trim_Resultado!BN629+PLANEL_GerMED_Trim_Resultado!BN713</f>
        <v>6551.1969179999996</v>
      </c>
      <c r="BB14" s="24">
        <f>PLANEL_GerMED_Trim_Resultado!BO17+PLANEL_GerMED_Trim_Resultado!BO29+PLANEL_GerMED_Trim_Resultado!BO629+PLANEL_GerMED_Trim_Resultado!BO713</f>
        <v>4174.779031</v>
      </c>
      <c r="BC14" s="24">
        <f>PLANEL_GerMED_Trim_Resultado!BP17+PLANEL_GerMED_Trim_Resultado!BP29+PLANEL_GerMED_Trim_Resultado!BP629+PLANEL_GerMED_Trim_Resultado!BP713</f>
        <v>467.99244150000004</v>
      </c>
      <c r="BD14" s="24">
        <f>PLANEL_GerMED_Trim_Resultado!BQ17+PLANEL_GerMED_Trim_Resultado!BQ29+PLANEL_GerMED_Trim_Resultado!BQ629+PLANEL_GerMED_Trim_Resultado!BQ713</f>
        <v>4787.486449</v>
      </c>
      <c r="BE14" s="24">
        <f>PLANEL_GerMED_Trim_Resultado!BR17+PLANEL_GerMED_Trim_Resultado!BR29+PLANEL_GerMED_Trim_Resultado!BR629+PLANEL_GerMED_Trim_Resultado!BR713</f>
        <v>6551.1969179999996</v>
      </c>
      <c r="BF14" s="24">
        <f>PLANEL_GerMED_Trim_Resultado!BS17+PLANEL_GerMED_Trim_Resultado!BS29+PLANEL_GerMED_Trim_Resultado!BS629+PLANEL_GerMED_Trim_Resultado!BS713</f>
        <v>4174.779031</v>
      </c>
      <c r="BG14" s="24">
        <f>PLANEL_GerMED_Trim_Resultado!BT17+PLANEL_GerMED_Trim_Resultado!BT29+PLANEL_GerMED_Trim_Resultado!BT629+PLANEL_GerMED_Trim_Resultado!BT713</f>
        <v>467.99244150000004</v>
      </c>
      <c r="BH14" s="24">
        <f>PLANEL_GerMED_Trim_Resultado!BU17+PLANEL_GerMED_Trim_Resultado!BU29+PLANEL_GerMED_Trim_Resultado!BU629+PLANEL_GerMED_Trim_Resultado!BU713</f>
        <v>4787.486449</v>
      </c>
      <c r="BI14" s="24">
        <f>PLANEL_GerMED_Trim_Resultado!BV17+PLANEL_GerMED_Trim_Resultado!BV29+PLANEL_GerMED_Trim_Resultado!BV629+PLANEL_GerMED_Trim_Resultado!BV713</f>
        <v>6551.1969179999996</v>
      </c>
      <c r="BJ14" s="24">
        <f>PLANEL_GerMED_Trim_Resultado!BW17+PLANEL_GerMED_Trim_Resultado!BW29+PLANEL_GerMED_Trim_Resultado!BW629+PLANEL_GerMED_Trim_Resultado!BW713</f>
        <v>4174.779031</v>
      </c>
      <c r="BK14" s="24">
        <f>PLANEL_GerMED_Trim_Resultado!BX17+PLANEL_GerMED_Trim_Resultado!BX29+PLANEL_GerMED_Trim_Resultado!BX629+PLANEL_GerMED_Trim_Resultado!BX713</f>
        <v>467.99244150000004</v>
      </c>
      <c r="BL14" s="24">
        <f>PLANEL_GerMED_Trim_Resultado!BY17+PLANEL_GerMED_Trim_Resultado!BY29+PLANEL_GerMED_Trim_Resultado!BY629+PLANEL_GerMED_Trim_Resultado!BY713</f>
        <v>4787.486449</v>
      </c>
      <c r="BM14" s="24">
        <f>PLANEL_GerMED_Trim_Resultado!BZ17+PLANEL_GerMED_Trim_Resultado!BZ29+PLANEL_GerMED_Trim_Resultado!BZ629+PLANEL_GerMED_Trim_Resultado!BZ713</f>
        <v>6551.1969179999996</v>
      </c>
      <c r="BN14" s="24">
        <f>PLANEL_GerMED_Trim_Resultado!CA17+PLANEL_GerMED_Trim_Resultado!CA29+PLANEL_GerMED_Trim_Resultado!CA629+PLANEL_GerMED_Trim_Resultado!CA713</f>
        <v>4174.779031</v>
      </c>
      <c r="BO14" s="24">
        <f>PLANEL_GerMED_Trim_Resultado!CB17+PLANEL_GerMED_Trim_Resultado!CB29+PLANEL_GerMED_Trim_Resultado!CB629+PLANEL_GerMED_Trim_Resultado!CB713</f>
        <v>473.30168617999999</v>
      </c>
      <c r="BP14" s="24">
        <f>PLANEL_GerMED_Trim_Resultado!CC17+PLANEL_GerMED_Trim_Resultado!CC29+PLANEL_GerMED_Trim_Resultado!CC629+PLANEL_GerMED_Trim_Resultado!CC713</f>
        <v>4841.7991572000001</v>
      </c>
      <c r="BQ14" s="24">
        <f>PLANEL_GerMED_Trim_Resultado!CD17+PLANEL_GerMED_Trim_Resultado!CD29+PLANEL_GerMED_Trim_Resultado!CD629+PLANEL_GerMED_Trim_Resultado!CD713</f>
        <v>6625.5184336000002</v>
      </c>
      <c r="BR14" s="24">
        <f>PLANEL_GerMED_Trim_Resultado!CE17+PLANEL_GerMED_Trim_Resultado!CE29+PLANEL_GerMED_Trim_Resultado!CE629+PLANEL_GerMED_Trim_Resultado!CE713</f>
        <v>4222.1407438000006</v>
      </c>
      <c r="BS14" s="24">
        <f>PLANEL_GerMED_Trim_Resultado!CF17+PLANEL_GerMED_Trim_Resultado!CF29+PLANEL_GerMED_Trim_Resultado!CF629+PLANEL_GerMED_Trim_Resultado!CF713</f>
        <v>473.30168617999999</v>
      </c>
      <c r="BT14" s="24">
        <f>PLANEL_GerMED_Trim_Resultado!CG17+PLANEL_GerMED_Trim_Resultado!CG29+PLANEL_GerMED_Trim_Resultado!CG629+PLANEL_GerMED_Trim_Resultado!CG713</f>
        <v>4841.7991572000001</v>
      </c>
      <c r="BU14" s="24">
        <f>PLANEL_GerMED_Trim_Resultado!CH17+PLANEL_GerMED_Trim_Resultado!CH29+PLANEL_GerMED_Trim_Resultado!CH629+PLANEL_GerMED_Trim_Resultado!CH713</f>
        <v>6625.5184336000002</v>
      </c>
      <c r="BV14" s="24">
        <f>PLANEL_GerMED_Trim_Resultado!CI17+PLANEL_GerMED_Trim_Resultado!CI29+PLANEL_GerMED_Trim_Resultado!CI629+PLANEL_GerMED_Trim_Resultado!CI713</f>
        <v>4222.1407438000006</v>
      </c>
      <c r="BW14" s="24">
        <f>PLANEL_GerMED_Trim_Resultado!CJ17+PLANEL_GerMED_Trim_Resultado!CJ29+PLANEL_GerMED_Trim_Resultado!CJ629+PLANEL_GerMED_Trim_Resultado!CJ713</f>
        <v>473.30168617999999</v>
      </c>
      <c r="BX14" s="24">
        <f>PLANEL_GerMED_Trim_Resultado!CK17+PLANEL_GerMED_Trim_Resultado!CK29+PLANEL_GerMED_Trim_Resultado!CK629+PLANEL_GerMED_Trim_Resultado!CK713</f>
        <v>4841.7991572000001</v>
      </c>
      <c r="BY14" s="24">
        <f>PLANEL_GerMED_Trim_Resultado!CL17+PLANEL_GerMED_Trim_Resultado!CL29+PLANEL_GerMED_Trim_Resultado!CL629+PLANEL_GerMED_Trim_Resultado!CL713</f>
        <v>6625.5184336000002</v>
      </c>
      <c r="BZ14" s="24">
        <f>PLANEL_GerMED_Trim_Resultado!CM17+PLANEL_GerMED_Trim_Resultado!CM29+PLANEL_GerMED_Trim_Resultado!CM629+PLANEL_GerMED_Trim_Resultado!CM713</f>
        <v>4222.1407438000006</v>
      </c>
      <c r="CA14" s="24">
        <f>PLANEL_GerMED_Trim_Resultado!CN17+PLANEL_GerMED_Trim_Resultado!CN29+PLANEL_GerMED_Trim_Resultado!CN629+PLANEL_GerMED_Trim_Resultado!CN713</f>
        <v>473.30168617999999</v>
      </c>
      <c r="CB14" s="24">
        <f>PLANEL_GerMED_Trim_Resultado!CO17+PLANEL_GerMED_Trim_Resultado!CO29+PLANEL_GerMED_Trim_Resultado!CO629+PLANEL_GerMED_Trim_Resultado!CO713</f>
        <v>4841.7991572000001</v>
      </c>
      <c r="CC14" s="24">
        <f>PLANEL_GerMED_Trim_Resultado!CP17+PLANEL_GerMED_Trim_Resultado!CP29+PLANEL_GerMED_Trim_Resultado!CP629+PLANEL_GerMED_Trim_Resultado!CP713</f>
        <v>6625.5184336000002</v>
      </c>
      <c r="CD14" s="24">
        <f>PLANEL_GerMED_Trim_Resultado!CQ17+PLANEL_GerMED_Trim_Resultado!CQ29+PLANEL_GerMED_Trim_Resultado!CQ629+PLANEL_GerMED_Trim_Resultado!CQ713</f>
        <v>4222.1407438000006</v>
      </c>
      <c r="CE14" s="24">
        <f>PLANEL_GerMED_Trim_Resultado!CR17+PLANEL_GerMED_Trim_Resultado!CR29+PLANEL_GerMED_Trim_Resultado!CR629+PLANEL_GerMED_Trim_Resultado!CR713</f>
        <v>473.30168617999999</v>
      </c>
      <c r="CF14" s="24">
        <f>PLANEL_GerMED_Trim_Resultado!CS17+PLANEL_GerMED_Trim_Resultado!CS29+PLANEL_GerMED_Trim_Resultado!CS629+PLANEL_GerMED_Trim_Resultado!CS713</f>
        <v>4841.7991572000001</v>
      </c>
      <c r="CG14" s="24">
        <f>PLANEL_GerMED_Trim_Resultado!CT17+PLANEL_GerMED_Trim_Resultado!CT29+PLANEL_GerMED_Trim_Resultado!CT629+PLANEL_GerMED_Trim_Resultado!CT713</f>
        <v>6625.5184336000002</v>
      </c>
      <c r="CH14" s="24">
        <f>PLANEL_GerMED_Trim_Resultado!CU17+PLANEL_GerMED_Trim_Resultado!CU29+PLANEL_GerMED_Trim_Resultado!CU629+PLANEL_GerMED_Trim_Resultado!CU713</f>
        <v>4222.1407438000006</v>
      </c>
      <c r="CI14" s="24">
        <f>PLANEL_GerMED_Trim_Resultado!CV17+PLANEL_GerMED_Trim_Resultado!CV29+PLANEL_GerMED_Trim_Resultado!CV629+PLANEL_GerMED_Trim_Resultado!CV713</f>
        <v>471.785063611</v>
      </c>
      <c r="CJ14" s="24">
        <f>PLANEL_GerMED_Trim_Resultado!CW17+PLANEL_GerMED_Trim_Resultado!CW29+PLANEL_GerMED_Trim_Resultado!CW629+PLANEL_GerMED_Trim_Resultado!CW713</f>
        <v>4826.2843563699998</v>
      </c>
      <c r="CK14" s="24">
        <f>PLANEL_GerMED_Trim_Resultado!CX17+PLANEL_GerMED_Trim_Resultado!CX29+PLANEL_GerMED_Trim_Resultado!CX629+PLANEL_GerMED_Trim_Resultado!CX713</f>
        <v>6604.2879774100002</v>
      </c>
      <c r="CL14" s="24">
        <f>PLANEL_GerMED_Trim_Resultado!CY17+PLANEL_GerMED_Trim_Resultado!CY29+PLANEL_GerMED_Trim_Resultado!CY629+PLANEL_GerMED_Trim_Resultado!CY713</f>
        <v>4208.6115434499998</v>
      </c>
      <c r="CM14" s="24">
        <f>PLANEL_GerMED_Trim_Resultado!CZ17+PLANEL_GerMED_Trim_Resultado!CZ29+PLANEL_GerMED_Trim_Resultado!CZ629+PLANEL_GerMED_Trim_Resultado!CZ713</f>
        <v>471.785063611</v>
      </c>
      <c r="CN14" s="24">
        <f>PLANEL_GerMED_Trim_Resultado!DA17+PLANEL_GerMED_Trim_Resultado!DA29+PLANEL_GerMED_Trim_Resultado!DA629+PLANEL_GerMED_Trim_Resultado!DA713</f>
        <v>4826.2843563699998</v>
      </c>
      <c r="CO14" s="24">
        <f>PLANEL_GerMED_Trim_Resultado!DB17+PLANEL_GerMED_Trim_Resultado!DB29+PLANEL_GerMED_Trim_Resultado!DB629+PLANEL_GerMED_Trim_Resultado!DB713</f>
        <v>6604.2879774100002</v>
      </c>
      <c r="CP14" s="24">
        <f>PLANEL_GerMED_Trim_Resultado!DC17+PLANEL_GerMED_Trim_Resultado!DC29+PLANEL_GerMED_Trim_Resultado!DC629+PLANEL_GerMED_Trim_Resultado!DC713</f>
        <v>4208.6115434499998</v>
      </c>
      <c r="CQ14" s="24">
        <f>PLANEL_GerMED_Trim_Resultado!DD17+PLANEL_GerMED_Trim_Resultado!DD29+PLANEL_GerMED_Trim_Resultado!DD629+PLANEL_GerMED_Trim_Resultado!DD713</f>
        <v>471.785063611</v>
      </c>
      <c r="CR14" s="24">
        <f>PLANEL_GerMED_Trim_Resultado!DE17+PLANEL_GerMED_Trim_Resultado!DE29+PLANEL_GerMED_Trim_Resultado!DE629+PLANEL_GerMED_Trim_Resultado!DE713</f>
        <v>4826.2843563699998</v>
      </c>
      <c r="CS14" s="24">
        <f>PLANEL_GerMED_Trim_Resultado!DF17+PLANEL_GerMED_Trim_Resultado!DF29+PLANEL_GerMED_Trim_Resultado!DF629+PLANEL_GerMED_Trim_Resultado!DF713</f>
        <v>6604.2879774100002</v>
      </c>
      <c r="CT14" s="24">
        <f>PLANEL_GerMED_Trim_Resultado!DG17+PLANEL_GerMED_Trim_Resultado!DG29+PLANEL_GerMED_Trim_Resultado!DG629+PLANEL_GerMED_Trim_Resultado!DG713</f>
        <v>4208.6115434499998</v>
      </c>
      <c r="CU14" s="24">
        <f>PLANEL_GerMED_Trim_Resultado!DH17+PLANEL_GerMED_Trim_Resultado!DH29+PLANEL_GerMED_Trim_Resultado!DH629+PLANEL_GerMED_Trim_Resultado!DH713</f>
        <v>471.785063611</v>
      </c>
      <c r="CV14" s="24">
        <f>PLANEL_GerMED_Trim_Resultado!DI17+PLANEL_GerMED_Trim_Resultado!DI29+PLANEL_GerMED_Trim_Resultado!DI629+PLANEL_GerMED_Trim_Resultado!DI713</f>
        <v>4826.2843563699998</v>
      </c>
      <c r="CW14" s="24">
        <f>PLANEL_GerMED_Trim_Resultado!DJ17+PLANEL_GerMED_Trim_Resultado!DJ29+PLANEL_GerMED_Trim_Resultado!DJ629+PLANEL_GerMED_Trim_Resultado!DJ713</f>
        <v>6604.2879774100002</v>
      </c>
      <c r="CX14" s="24">
        <f>PLANEL_GerMED_Trim_Resultado!DK17+PLANEL_GerMED_Trim_Resultado!DK29+PLANEL_GerMED_Trim_Resultado!DK629+PLANEL_GerMED_Trim_Resultado!DK713</f>
        <v>4208.6115434499998</v>
      </c>
      <c r="CY14" s="24">
        <f>PLANEL_GerMED_Trim_Resultado!DL17+PLANEL_GerMED_Trim_Resultado!DL29+PLANEL_GerMED_Trim_Resultado!DL629+PLANEL_GerMED_Trim_Resultado!DL713</f>
        <v>471.785063611</v>
      </c>
      <c r="CZ14" s="24">
        <f>PLANEL_GerMED_Trim_Resultado!DM17+PLANEL_GerMED_Trim_Resultado!DM29+PLANEL_GerMED_Trim_Resultado!DM629+PLANEL_GerMED_Trim_Resultado!DM713</f>
        <v>4826.2843563699998</v>
      </c>
      <c r="DA14" s="24">
        <f>PLANEL_GerMED_Trim_Resultado!DN17+PLANEL_GerMED_Trim_Resultado!DN29+PLANEL_GerMED_Trim_Resultado!DN629+PLANEL_GerMED_Trim_Resultado!DN713</f>
        <v>6604.2879774100002</v>
      </c>
      <c r="DB14" s="24">
        <f>PLANEL_GerMED_Trim_Resultado!DO17+PLANEL_GerMED_Trim_Resultado!DO29+PLANEL_GerMED_Trim_Resultado!DO629+PLANEL_GerMED_Trim_Resultado!DO713</f>
        <v>4208.6115434499998</v>
      </c>
      <c r="DC14" s="24">
        <f>PLANEL_GerMED_Trim_Resultado!DP17+PLANEL_GerMED_Trim_Resultado!DP29+PLANEL_GerMED_Trim_Resultado!DP629+PLANEL_GerMED_Trim_Resultado!DP713</f>
        <v>471.785063611</v>
      </c>
      <c r="DD14" s="24">
        <f>PLANEL_GerMED_Trim_Resultado!DQ17+PLANEL_GerMED_Trim_Resultado!DQ29+PLANEL_GerMED_Trim_Resultado!DQ629+PLANEL_GerMED_Trim_Resultado!DQ713</f>
        <v>4826.2843563699998</v>
      </c>
      <c r="DE14" s="24">
        <f>PLANEL_GerMED_Trim_Resultado!DR17+PLANEL_GerMED_Trim_Resultado!DR29+PLANEL_GerMED_Trim_Resultado!DR629+PLANEL_GerMED_Trim_Resultado!DR713</f>
        <v>6604.2879774100002</v>
      </c>
      <c r="DF14" s="24">
        <f>PLANEL_GerMED_Trim_Resultado!DS17+PLANEL_GerMED_Trim_Resultado!DS29+PLANEL_GerMED_Trim_Resultado!DS629+PLANEL_GerMED_Trim_Resultado!DS713</f>
        <v>4208.6115434499998</v>
      </c>
      <c r="DG14" s="24">
        <f>PLANEL_GerMED_Trim_Resultado!DT17+PLANEL_GerMED_Trim_Resultado!DT29+PLANEL_GerMED_Trim_Resultado!DT629+PLANEL_GerMED_Trim_Resultado!DT713</f>
        <v>471.785063611</v>
      </c>
      <c r="DH14" s="24">
        <f>PLANEL_GerMED_Trim_Resultado!DU17+PLANEL_GerMED_Trim_Resultado!DU29+PLANEL_GerMED_Trim_Resultado!DU629+PLANEL_GerMED_Trim_Resultado!DU713</f>
        <v>4826.2843563699998</v>
      </c>
      <c r="DI14" s="24">
        <f>PLANEL_GerMED_Trim_Resultado!DV17+PLANEL_GerMED_Trim_Resultado!DV29+PLANEL_GerMED_Trim_Resultado!DV629+PLANEL_GerMED_Trim_Resultado!DV713</f>
        <v>6604.2879774100002</v>
      </c>
      <c r="DJ14" s="24">
        <f>PLANEL_GerMED_Trim_Resultado!DW17+PLANEL_GerMED_Trim_Resultado!DW29+PLANEL_GerMED_Trim_Resultado!DW629+PLANEL_GerMED_Trim_Resultado!DW713</f>
        <v>4208.6115434499998</v>
      </c>
      <c r="DK14" s="24">
        <f>PLANEL_GerMED_Trim_Resultado!DX17+PLANEL_GerMED_Trim_Resultado!DX29+PLANEL_GerMED_Trim_Resultado!DX629+PLANEL_GerMED_Trim_Resultado!DX713</f>
        <v>471.785063611</v>
      </c>
      <c r="DL14" s="24">
        <f>PLANEL_GerMED_Trim_Resultado!DY17+PLANEL_GerMED_Trim_Resultado!DY29+PLANEL_GerMED_Trim_Resultado!DY629+PLANEL_GerMED_Trim_Resultado!DY713</f>
        <v>4826.2843563699998</v>
      </c>
      <c r="DM14" s="24">
        <f>PLANEL_GerMED_Trim_Resultado!DZ17+PLANEL_GerMED_Trim_Resultado!DZ29+PLANEL_GerMED_Trim_Resultado!DZ629+PLANEL_GerMED_Trim_Resultado!DZ713</f>
        <v>6604.2879774100002</v>
      </c>
      <c r="DN14" s="24">
        <f>PLANEL_GerMED_Trim_Resultado!EA17+PLANEL_GerMED_Trim_Resultado!EA29+PLANEL_GerMED_Trim_Resultado!EA629+PLANEL_GerMED_Trim_Resultado!EA713</f>
        <v>4208.6115434499998</v>
      </c>
      <c r="DO14" s="24">
        <f>PLANEL_GerMED_Trim_Resultado!EB17+PLANEL_GerMED_Trim_Resultado!EB29+PLANEL_GerMED_Trim_Resultado!EB629+PLANEL_GerMED_Trim_Resultado!EB713</f>
        <v>471.785063611</v>
      </c>
      <c r="DP14" s="24">
        <f>PLANEL_GerMED_Trim_Resultado!EC17+PLANEL_GerMED_Trim_Resultado!EC29+PLANEL_GerMED_Trim_Resultado!EC629+PLANEL_GerMED_Trim_Resultado!EC713</f>
        <v>4826.2843563699998</v>
      </c>
      <c r="DQ14" s="24">
        <f>PLANEL_GerMED_Trim_Resultado!ED17+PLANEL_GerMED_Trim_Resultado!ED29+PLANEL_GerMED_Trim_Resultado!ED629+PLANEL_GerMED_Trim_Resultado!ED713</f>
        <v>6604.2879774100002</v>
      </c>
      <c r="DR14" s="24">
        <f>PLANEL_GerMED_Trim_Resultado!EE17+PLANEL_GerMED_Trim_Resultado!EE29+PLANEL_GerMED_Trim_Resultado!EE629+PLANEL_GerMED_Trim_Resultado!EE713</f>
        <v>4208.6115434499998</v>
      </c>
      <c r="DS14" s="24">
        <f>PLANEL_GerMED_Trim_Resultado!EF17+PLANEL_GerMED_Trim_Resultado!EF29+PLANEL_GerMED_Trim_Resultado!EF629+PLANEL_GerMED_Trim_Resultado!EF713</f>
        <v>471.785063611</v>
      </c>
      <c r="DT14" s="24">
        <f>PLANEL_GerMED_Trim_Resultado!EG17+PLANEL_GerMED_Trim_Resultado!EG29+PLANEL_GerMED_Trim_Resultado!EG629+PLANEL_GerMED_Trim_Resultado!EG713</f>
        <v>4826.2843563699998</v>
      </c>
      <c r="DU14" s="24">
        <f>PLANEL_GerMED_Trim_Resultado!EH17+PLANEL_GerMED_Trim_Resultado!EH29+PLANEL_GerMED_Trim_Resultado!EH629+PLANEL_GerMED_Trim_Resultado!EH713</f>
        <v>6604.2879774100002</v>
      </c>
      <c r="DV14" s="24">
        <f>PLANEL_GerMED_Trim_Resultado!EI17+PLANEL_GerMED_Trim_Resultado!EI29+PLANEL_GerMED_Trim_Resultado!EI629+PLANEL_GerMED_Trim_Resultado!EI713</f>
        <v>4208.6115434499998</v>
      </c>
      <c r="DW14" s="24">
        <f>PLANEL_GerMED_Trim_Resultado!EJ17+PLANEL_GerMED_Trim_Resultado!EJ29+PLANEL_GerMED_Trim_Resultado!EJ629+PLANEL_GerMED_Trim_Resultado!EJ713</f>
        <v>485.61276811100004</v>
      </c>
      <c r="DX14" s="24">
        <f>PLANEL_GerMED_Trim_Resultado!EK17+PLANEL_GerMED_Trim_Resultado!EK29+PLANEL_GerMED_Trim_Resultado!EK629+PLANEL_GerMED_Trim_Resultado!EK713</f>
        <v>4967.7395203699998</v>
      </c>
      <c r="DY14" s="24">
        <f>PLANEL_GerMED_Trim_Resultado!EL17+PLANEL_GerMED_Trim_Resultado!EL29+PLANEL_GerMED_Trim_Resultado!EL629+PLANEL_GerMED_Trim_Resultado!EL713</f>
        <v>6797.8552384100003</v>
      </c>
      <c r="DZ14" s="24">
        <f>PLANEL_GerMED_Trim_Resultado!EM17+PLANEL_GerMED_Trim_Resultado!EM29+PLANEL_GerMED_Trim_Resultado!EM629+PLANEL_GerMED_Trim_Resultado!EM713</f>
        <v>4331.9631304499999</v>
      </c>
      <c r="EA14" s="24">
        <f>PLANEL_GerMED_Trim_Resultado!EN17+PLANEL_GerMED_Trim_Resultado!EN29+PLANEL_GerMED_Trim_Resultado!EN629+PLANEL_GerMED_Trim_Resultado!EN713</f>
        <v>485.61276811100004</v>
      </c>
      <c r="EB14" s="24">
        <f>PLANEL_GerMED_Trim_Resultado!EO17+PLANEL_GerMED_Trim_Resultado!EO29+PLANEL_GerMED_Trim_Resultado!EO629+PLANEL_GerMED_Trim_Resultado!EO713</f>
        <v>4967.7395203699998</v>
      </c>
      <c r="EC14" s="24">
        <f>PLANEL_GerMED_Trim_Resultado!EP17+PLANEL_GerMED_Trim_Resultado!EP29+PLANEL_GerMED_Trim_Resultado!EP629+PLANEL_GerMED_Trim_Resultado!EP713</f>
        <v>6797.8552384100003</v>
      </c>
      <c r="ED14" s="24">
        <f>PLANEL_GerMED_Trim_Resultado!EQ17+PLANEL_GerMED_Trim_Resultado!EQ29+PLANEL_GerMED_Trim_Resultado!EQ629+PLANEL_GerMED_Trim_Resultado!EQ713</f>
        <v>4331.9631304499999</v>
      </c>
      <c r="EE14" s="24">
        <f>PLANEL_GerMED_Trim_Resultado!ER17+PLANEL_GerMED_Trim_Resultado!ER29+PLANEL_GerMED_Trim_Resultado!ER629+PLANEL_GerMED_Trim_Resultado!ER713</f>
        <v>485.61276811100004</v>
      </c>
      <c r="EF14" s="24">
        <f>PLANEL_GerMED_Trim_Resultado!ES17+PLANEL_GerMED_Trim_Resultado!ES29+PLANEL_GerMED_Trim_Resultado!ES629+PLANEL_GerMED_Trim_Resultado!ES713</f>
        <v>4967.7395203699998</v>
      </c>
      <c r="EG14" s="24">
        <f>PLANEL_GerMED_Trim_Resultado!ET17+PLANEL_GerMED_Trim_Resultado!ET29+PLANEL_GerMED_Trim_Resultado!ET629+PLANEL_GerMED_Trim_Resultado!ET713</f>
        <v>6797.8552384100003</v>
      </c>
      <c r="EH14" s="24">
        <f>PLANEL_GerMED_Trim_Resultado!EU17+PLANEL_GerMED_Trim_Resultado!EU29+PLANEL_GerMED_Trim_Resultado!EU629+PLANEL_GerMED_Trim_Resultado!EU713</f>
        <v>4331.9631304499999</v>
      </c>
      <c r="EI14" s="24">
        <f>PLANEL_GerMED_Trim_Resultado!EV17+PLANEL_GerMED_Trim_Resultado!EV29+PLANEL_GerMED_Trim_Resultado!EV629+PLANEL_GerMED_Trim_Resultado!EV713</f>
        <v>485.61276811100004</v>
      </c>
      <c r="EJ14" s="24">
        <f>PLANEL_GerMED_Trim_Resultado!EW17+PLANEL_GerMED_Trim_Resultado!EW29+PLANEL_GerMED_Trim_Resultado!EW629+PLANEL_GerMED_Trim_Resultado!EW713</f>
        <v>4967.7395203699998</v>
      </c>
      <c r="EK14" s="24">
        <f>PLANEL_GerMED_Trim_Resultado!EX17+PLANEL_GerMED_Trim_Resultado!EX29+PLANEL_GerMED_Trim_Resultado!EX629+PLANEL_GerMED_Trim_Resultado!EX713</f>
        <v>6797.8552384100003</v>
      </c>
      <c r="EL14" s="24">
        <f>PLANEL_GerMED_Trim_Resultado!EY17+PLANEL_GerMED_Trim_Resultado!EY29+PLANEL_GerMED_Trim_Resultado!EY629+PLANEL_GerMED_Trim_Resultado!EY713</f>
        <v>4331.9631304499999</v>
      </c>
      <c r="EM14" s="24">
        <f>PLANEL_GerMED_Trim_Resultado!EZ17+PLANEL_GerMED_Trim_Resultado!EZ29+PLANEL_GerMED_Trim_Resultado!EZ629+PLANEL_GerMED_Trim_Resultado!EZ713</f>
        <v>485.61276811100004</v>
      </c>
      <c r="EN14" s="24">
        <f>PLANEL_GerMED_Trim_Resultado!FA17+PLANEL_GerMED_Trim_Resultado!FA29+PLANEL_GerMED_Trim_Resultado!FA629+PLANEL_GerMED_Trim_Resultado!FA713</f>
        <v>4967.7395203699998</v>
      </c>
      <c r="EO14" s="24">
        <f>PLANEL_GerMED_Trim_Resultado!FB17+PLANEL_GerMED_Trim_Resultado!FB29+PLANEL_GerMED_Trim_Resultado!FB629+PLANEL_GerMED_Trim_Resultado!FB713</f>
        <v>6797.8552384100003</v>
      </c>
      <c r="EP14" s="24">
        <f>PLANEL_GerMED_Trim_Resultado!FC17+PLANEL_GerMED_Trim_Resultado!FC29+PLANEL_GerMED_Trim_Resultado!FC629+PLANEL_GerMED_Trim_Resultado!FC713</f>
        <v>4331.9631304499999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318.66108919999999</v>
      </c>
      <c r="I15" s="24">
        <f>PLANEL_GerMED_Trim_Resultado!V377</f>
        <v>290.00758919999998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320.61190920000001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510.50511990000001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220.4975307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9101.5583019000005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10883.8855112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14380.5057332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11915.807054500001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9899.7398998999997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11853.3507142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15668.558441199999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12974.3397315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12956.603674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15566.5828912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20602.222432099999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17028.6440482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13710.891292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16482.734805200002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21819.441942099998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18028.965398199998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14758.451769799998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17767.981042200001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23533.0893407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19429.877110400001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15824.036592799999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19062.4022639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25252.965486200002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20843.188560300001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17356.263818799998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20923.433616900002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27725.572520199999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22875.198061300001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18047.129026999999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21762.553163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28840.445131200002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23791.409861300002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19543.996296199999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23583.592573099999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31261.303641299997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25779.199617600003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20237.434449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24449.2614111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32422.430595899998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26720.012740800001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21604.346403299998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26125.477588100002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34656.976818700001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28547.235526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23918.404184200001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28955.980295099998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38426.957141799998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31634.063704699998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26304.986715699997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31900.7084636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42360.952141100002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34840.7162675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28617.327978199999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34712.753664600001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46098.734559299999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37910.457642599999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30855.941356299998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37453.145156999999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49749.705070399999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40898.610608100003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33032.109929300001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40096.302693999998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53261.462086400003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43784.602403099998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33347.616383300003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40502.298293899999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53811.556943600001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44223.630747299998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37540.805408100001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45596.772237099998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60580.870533200003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49785.874986299998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39159.277507999999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47562.555947000001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63192.653839999999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51932.260733000003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40393.779974999998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49061.973106000005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65184.812319999997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53569.433532000003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41604.696924999997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50532.743480000005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67138.910059999995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55175.327690000006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42841.551693000001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52035.017720000003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69134.864539999995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56815.620060000001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44397.900699999998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53925.347200000004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71646.397689999998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58879.619380000004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45893.471079999996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55741.855439999999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74059.850330000001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60863.015299999999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47590.267939999998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57802.771789999999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76798.028949999993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63113.273789999999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49051.89284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59578.0501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79156.702609999993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65051.651880000005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50648.004329999996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61516.674790000005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81732.401840000006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67168.383430000002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52115.912979999994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63299.585290000003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84101.215800000005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69115.094899999996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6343.7381838000001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6163.9449089999998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6071.1897068999997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6302.7116182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6341.3282368999999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6162.1340117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6069.2727895999997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6300.3115318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6338.5323969000001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6159.9618516999999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6066.8795095999994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6297.5275318000004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6338.5323969000001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6159.9618516999999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6066.8795095999994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6297.5275318000004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6075.8259396000003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5957.673213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5846.3114477999998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6035.9234037999995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5808.9884400000001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5753.4794229999998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5625.3067729999993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5770.1983989999999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7079.246999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7031.7514819999997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6868.3347049999993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7031.7514819999997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8255.5454370000007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8200.1579940000011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8009.5876369999996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8200.1579940000011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9437.6543230000007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9374.3359689999997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9156.4779039999994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9374.3359689999997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10615.978523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10544.754650999999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10299.696243999999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10544.754650999999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11813.188851999999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11733.932753000001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11461.238035999999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11733.932753000001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13027.801794999999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12940.396712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12639.663966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12940.396712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14244.519242999999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14148.951057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13820.131701999999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14148.951057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15446.902868000001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15343.267746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14986.692662999998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15343.267746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16781.625223999999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16669.035288999999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16281.649581000001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16669.035288999999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18054.690643999998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17933.559559000001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17516.786510999998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17933.559559000001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19296.438094000001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19166.975979000003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18721.538520999999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19166.975979000003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68270.870802452002</v>
      </c>
      <c r="D24" s="28">
        <f t="shared" si="0"/>
        <v>63578.197878248</v>
      </c>
      <c r="E24" s="28">
        <f t="shared" si="0"/>
        <v>65366.494476184002</v>
      </c>
      <c r="F24" s="28">
        <f t="shared" si="0"/>
        <v>65191.122388900003</v>
      </c>
      <c r="G24" s="28">
        <f t="shared" si="0"/>
        <v>68315.517815651998</v>
      </c>
      <c r="H24" s="28">
        <f t="shared" si="0"/>
        <v>64242.538610748001</v>
      </c>
      <c r="I24" s="28">
        <f t="shared" si="0"/>
        <v>65725.862945084009</v>
      </c>
      <c r="J24" s="28">
        <f t="shared" si="0"/>
        <v>65244.853510200002</v>
      </c>
      <c r="K24" s="28">
        <f t="shared" si="0"/>
        <v>69555.965135700011</v>
      </c>
      <c r="L24" s="28">
        <f t="shared" si="0"/>
        <v>65414.3188725</v>
      </c>
      <c r="M24" s="28">
        <f t="shared" si="0"/>
        <v>66900.434609799995</v>
      </c>
      <c r="N24" s="28">
        <f t="shared" si="0"/>
        <v>66451.530048399989</v>
      </c>
      <c r="O24" s="28">
        <f t="shared" si="0"/>
        <v>70679.118129099996</v>
      </c>
      <c r="P24" s="28">
        <f t="shared" si="0"/>
        <v>66462.661659400008</v>
      </c>
      <c r="Q24" s="28">
        <f t="shared" si="0"/>
        <v>66706.30521430001</v>
      </c>
      <c r="R24" s="28">
        <f t="shared" si="0"/>
        <v>68778.362854599996</v>
      </c>
      <c r="S24" s="28">
        <f t="shared" si="0"/>
        <v>75854.306165499991</v>
      </c>
      <c r="T24" s="28">
        <f t="shared" si="0"/>
        <v>71336.4912664</v>
      </c>
      <c r="U24" s="28">
        <f t="shared" si="0"/>
        <v>72506.813701100022</v>
      </c>
      <c r="V24" s="28">
        <f t="shared" si="0"/>
        <v>72924.455193799993</v>
      </c>
      <c r="W24" s="28">
        <f t="shared" si="0"/>
        <v>79651.329775199993</v>
      </c>
      <c r="X24" s="28">
        <f t="shared" si="0"/>
        <v>74921.965473100005</v>
      </c>
      <c r="Y24" s="28">
        <f t="shared" si="0"/>
        <v>76454.722757800017</v>
      </c>
      <c r="Z24" s="28">
        <f t="shared" si="0"/>
        <v>76294.96907050001</v>
      </c>
      <c r="AA24" s="28">
        <f t="shared" si="0"/>
        <v>83543.578453199982</v>
      </c>
      <c r="AB24" s="28">
        <f t="shared" si="0"/>
        <v>78603.976088099997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86965.158752299976</v>
      </c>
      <c r="AF24" s="28">
        <f t="shared" si="0"/>
        <v>81817.155160099996</v>
      </c>
      <c r="AG24" s="28">
        <f t="shared" si="0"/>
        <v>83383.5553984</v>
      </c>
      <c r="AH24" s="28">
        <f t="shared" si="0"/>
        <v>83429.403273600008</v>
      </c>
      <c r="AI24" s="28">
        <f t="shared" ref="AI24:BN24" si="1">SUM(AI4:AI23)</f>
        <v>90531.491079999978</v>
      </c>
      <c r="AJ24" s="28">
        <f t="shared" si="1"/>
        <v>85161.358498099988</v>
      </c>
      <c r="AK24" s="28">
        <f t="shared" si="1"/>
        <v>86738.1799168</v>
      </c>
      <c r="AL24" s="28">
        <f t="shared" si="1"/>
        <v>86895.035912900013</v>
      </c>
      <c r="AM24" s="28">
        <f t="shared" si="1"/>
        <v>94135.398445300001</v>
      </c>
      <c r="AN24" s="28">
        <f t="shared" si="1"/>
        <v>88541.188318100001</v>
      </c>
      <c r="AO24" s="28">
        <f t="shared" si="1"/>
        <v>90130.177047400008</v>
      </c>
      <c r="AP24" s="28">
        <f t="shared" si="1"/>
        <v>90398.763702199998</v>
      </c>
      <c r="AQ24" s="28">
        <f t="shared" si="1"/>
        <v>97866.641309399987</v>
      </c>
      <c r="AR24" s="28">
        <f t="shared" si="1"/>
        <v>92036.341013099998</v>
      </c>
      <c r="AS24" s="28">
        <f t="shared" si="1"/>
        <v>93636.3158253</v>
      </c>
      <c r="AT24" s="28">
        <f t="shared" si="1"/>
        <v>94024.003889200001</v>
      </c>
      <c r="AU24" s="28">
        <f t="shared" si="1"/>
        <v>101071.22726739998</v>
      </c>
      <c r="AV24" s="28">
        <f t="shared" si="1"/>
        <v>95046.297133099986</v>
      </c>
      <c r="AW24" s="28">
        <f t="shared" si="1"/>
        <v>96654.898290300014</v>
      </c>
      <c r="AX24" s="28">
        <f t="shared" si="1"/>
        <v>97145.515399800002</v>
      </c>
      <c r="AY24" s="28">
        <f t="shared" si="1"/>
        <v>104084.41795319998</v>
      </c>
      <c r="AZ24" s="28">
        <f t="shared" si="1"/>
        <v>98178.009415499997</v>
      </c>
      <c r="BA24" s="28">
        <f t="shared" si="1"/>
        <v>99171.078357900013</v>
      </c>
      <c r="BB24" s="28">
        <f t="shared" si="1"/>
        <v>100071.2863774</v>
      </c>
      <c r="BC24" s="28">
        <f t="shared" si="1"/>
        <v>107212.58317919998</v>
      </c>
      <c r="BD24" s="28">
        <f t="shared" si="1"/>
        <v>101103.98241320001</v>
      </c>
      <c r="BE24" s="28">
        <f t="shared" si="1"/>
        <v>102107.86345440001</v>
      </c>
      <c r="BF24" s="28">
        <f t="shared" si="1"/>
        <v>103107.97002829998</v>
      </c>
      <c r="BG24" s="28">
        <f t="shared" si="1"/>
        <v>110429.56599389999</v>
      </c>
      <c r="BH24" s="28">
        <f t="shared" si="1"/>
        <v>103878.76910628</v>
      </c>
      <c r="BI24" s="28">
        <f t="shared" si="1"/>
        <v>105367.8104031</v>
      </c>
      <c r="BJ24" s="28">
        <f t="shared" si="1"/>
        <v>106232.3915055</v>
      </c>
      <c r="BK24" s="28">
        <f t="shared" si="1"/>
        <v>113748.10540710001</v>
      </c>
      <c r="BL24" s="28">
        <f t="shared" si="1"/>
        <v>106987.24110422</v>
      </c>
      <c r="BM24" s="28">
        <f t="shared" si="1"/>
        <v>108495.92614510001</v>
      </c>
      <c r="BN24" s="28">
        <f t="shared" si="1"/>
        <v>109459.3874335</v>
      </c>
      <c r="BO24" s="28">
        <f t="shared" ref="BO24:CT24" si="2">SUM(BO4:BO23)</f>
        <v>117231.17229398001</v>
      </c>
      <c r="BP24" s="28">
        <f t="shared" si="2"/>
        <v>110175.33970710001</v>
      </c>
      <c r="BQ24" s="28">
        <f t="shared" si="2"/>
        <v>110601.68266719997</v>
      </c>
      <c r="BR24" s="28">
        <f t="shared" si="2"/>
        <v>112834.44346559999</v>
      </c>
      <c r="BS24" s="28">
        <f t="shared" si="2"/>
        <v>120773.21994098001</v>
      </c>
      <c r="BT24" s="28">
        <f t="shared" si="2"/>
        <v>113496.1005281</v>
      </c>
      <c r="BU24" s="28">
        <f t="shared" si="2"/>
        <v>113934.5154342</v>
      </c>
      <c r="BV24" s="28">
        <f t="shared" si="2"/>
        <v>116087.40113779999</v>
      </c>
      <c r="BW24" s="28">
        <f t="shared" si="2"/>
        <v>124311.96695328</v>
      </c>
      <c r="BX24" s="28">
        <f t="shared" si="2"/>
        <v>116817.66235709999</v>
      </c>
      <c r="BY24" s="28">
        <f t="shared" si="2"/>
        <v>117268.83710619999</v>
      </c>
      <c r="BZ24" s="28">
        <f t="shared" si="2"/>
        <v>119339.87420999999</v>
      </c>
      <c r="CA24" s="28">
        <f t="shared" si="2"/>
        <v>127965.15360218</v>
      </c>
      <c r="CB24" s="28">
        <f t="shared" si="2"/>
        <v>120238.85951610001</v>
      </c>
      <c r="CC24" s="28">
        <f t="shared" si="2"/>
        <v>120696.65286729998</v>
      </c>
      <c r="CD24" s="28">
        <f t="shared" si="2"/>
        <v>122204.87560169998</v>
      </c>
      <c r="CE24" s="28">
        <f t="shared" si="2"/>
        <v>131740.53206378</v>
      </c>
      <c r="CF24" s="28">
        <f t="shared" si="2"/>
        <v>123780.04455730002</v>
      </c>
      <c r="CG24" s="28">
        <f t="shared" si="2"/>
        <v>124170.02853229998</v>
      </c>
      <c r="CH24" s="28">
        <f t="shared" si="2"/>
        <v>125684.72728010001</v>
      </c>
      <c r="CI24" s="28">
        <f t="shared" si="2"/>
        <v>135761.74996371099</v>
      </c>
      <c r="CJ24" s="28">
        <f t="shared" si="2"/>
        <v>127557.72582847002</v>
      </c>
      <c r="CK24" s="28">
        <f t="shared" si="2"/>
        <v>127944.46047430998</v>
      </c>
      <c r="CL24" s="28">
        <f t="shared" si="2"/>
        <v>129407.82472604999</v>
      </c>
      <c r="CM24" s="28">
        <f t="shared" si="2"/>
        <v>139735.09220381099</v>
      </c>
      <c r="CN24" s="28">
        <f t="shared" si="2"/>
        <v>131282.67135867002</v>
      </c>
      <c r="CO24" s="28">
        <f t="shared" si="2"/>
        <v>131072.99577340999</v>
      </c>
      <c r="CP24" s="28">
        <f t="shared" si="2"/>
        <v>132519.65065785</v>
      </c>
      <c r="CQ24" s="28">
        <f t="shared" si="2"/>
        <v>143548.09508551098</v>
      </c>
      <c r="CR24" s="28">
        <f t="shared" si="2"/>
        <v>135029.48229496999</v>
      </c>
      <c r="CS24" s="28">
        <f t="shared" si="2"/>
        <v>134761.40871831001</v>
      </c>
      <c r="CT24" s="28">
        <f t="shared" si="2"/>
        <v>136222.89189234999</v>
      </c>
      <c r="CU24" s="28">
        <f t="shared" ref="CU24:DZ24" si="3">SUM(CU4:CU23)</f>
        <v>146347.70258091099</v>
      </c>
      <c r="CV24" s="28">
        <f t="shared" si="3"/>
        <v>138631.19365487</v>
      </c>
      <c r="CW24" s="28">
        <f t="shared" si="3"/>
        <v>138434.55425800997</v>
      </c>
      <c r="CX24" s="28">
        <f t="shared" si="3"/>
        <v>139776.79782174996</v>
      </c>
      <c r="CY24" s="76">
        <f t="shared" si="3"/>
        <v>151431.62849271097</v>
      </c>
      <c r="CZ24" s="76">
        <f t="shared" si="3"/>
        <v>142203.26092107</v>
      </c>
      <c r="DA24" s="76">
        <f t="shared" si="3"/>
        <v>142751.75099740998</v>
      </c>
      <c r="DB24" s="76">
        <f t="shared" si="3"/>
        <v>143300.28065884998</v>
      </c>
      <c r="DC24" s="28">
        <f t="shared" si="3"/>
        <v>154810.88380351098</v>
      </c>
      <c r="DD24" s="28">
        <f t="shared" si="3"/>
        <v>145355.61583447002</v>
      </c>
      <c r="DE24" s="28">
        <f t="shared" si="3"/>
        <v>145917.08016170998</v>
      </c>
      <c r="DF24" s="28">
        <f t="shared" si="3"/>
        <v>146383.01548185002</v>
      </c>
      <c r="DG24" s="28">
        <f t="shared" si="3"/>
        <v>158201.01939691097</v>
      </c>
      <c r="DH24" s="28">
        <f t="shared" si="3"/>
        <v>148516.42958847003</v>
      </c>
      <c r="DI24" s="28">
        <f t="shared" si="3"/>
        <v>149056.12890871</v>
      </c>
      <c r="DJ24" s="28">
        <f t="shared" si="3"/>
        <v>149480.52977314999</v>
      </c>
      <c r="DK24" s="28">
        <f t="shared" si="3"/>
        <v>161604.43952791099</v>
      </c>
      <c r="DL24" s="28">
        <f t="shared" si="3"/>
        <v>151688.15024447002</v>
      </c>
      <c r="DM24" s="28">
        <f t="shared" si="3"/>
        <v>152153.44498870999</v>
      </c>
      <c r="DN24" s="28">
        <f t="shared" si="3"/>
        <v>152590.59284914998</v>
      </c>
      <c r="DO24" s="28">
        <f t="shared" si="3"/>
        <v>165074.99005091097</v>
      </c>
      <c r="DP24" s="28">
        <f t="shared" si="3"/>
        <v>154919.56951647002</v>
      </c>
      <c r="DQ24" s="28">
        <f t="shared" si="3"/>
        <v>155310.94126070998</v>
      </c>
      <c r="DR24" s="28">
        <f t="shared" si="3"/>
        <v>155764.06762465998</v>
      </c>
      <c r="DS24" s="28">
        <f t="shared" si="3"/>
        <v>168242.27614241099</v>
      </c>
      <c r="DT24" s="28">
        <f t="shared" si="3"/>
        <v>158214.83639816998</v>
      </c>
      <c r="DU24" s="28">
        <f t="shared" si="3"/>
        <v>158533.24344820998</v>
      </c>
      <c r="DV24" s="28">
        <f t="shared" si="3"/>
        <v>159004.45963914998</v>
      </c>
      <c r="DW24" s="28">
        <f t="shared" si="3"/>
        <v>171141.61247921098</v>
      </c>
      <c r="DX24" s="28">
        <f t="shared" si="3"/>
        <v>161531.05575447</v>
      </c>
      <c r="DY24" s="28">
        <f t="shared" si="3"/>
        <v>161777.44144451001</v>
      </c>
      <c r="DZ24" s="28">
        <f t="shared" si="3"/>
        <v>162267.55218755</v>
      </c>
      <c r="EA24" s="28">
        <f t="shared" ref="EA24:EP24" si="4">SUM(EA4:EA23)</f>
        <v>174040.792964211</v>
      </c>
      <c r="EB24" s="28">
        <f t="shared" si="4"/>
        <v>164814.61667846999</v>
      </c>
      <c r="EC24" s="28">
        <f t="shared" si="4"/>
        <v>164991.26220550999</v>
      </c>
      <c r="ED24" s="28">
        <f t="shared" si="4"/>
        <v>165712.12736655</v>
      </c>
      <c r="EE24" s="28">
        <f t="shared" si="4"/>
        <v>177118.22589021098</v>
      </c>
      <c r="EF24" s="28">
        <f t="shared" si="4"/>
        <v>168413.68790147</v>
      </c>
      <c r="EG24" s="28">
        <f t="shared" si="4"/>
        <v>168523.95559400998</v>
      </c>
      <c r="EH24" s="28">
        <f t="shared" si="4"/>
        <v>169059.50176955</v>
      </c>
      <c r="EI24" s="28">
        <f t="shared" si="4"/>
        <v>180590.19129821096</v>
      </c>
      <c r="EJ24" s="28">
        <f t="shared" si="4"/>
        <v>171871.43935147004</v>
      </c>
      <c r="EK24" s="28">
        <f t="shared" si="4"/>
        <v>171938.84912150999</v>
      </c>
      <c r="EL24" s="28">
        <f t="shared" si="4"/>
        <v>172926.90459754999</v>
      </c>
      <c r="EM24" s="28">
        <f t="shared" si="4"/>
        <v>184002.84163021101</v>
      </c>
      <c r="EN24" s="28">
        <f t="shared" si="4"/>
        <v>175289.55433147002</v>
      </c>
      <c r="EO24" s="28">
        <f t="shared" si="4"/>
        <v>175294.33777511003</v>
      </c>
      <c r="EP24" s="28">
        <f t="shared" si="4"/>
        <v>176581.22578955002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0.56396707852141137</v>
      </c>
      <c r="D29" s="47">
        <f>IF(PLANEL_Pot_Trim!D4&lt;&gt;0,D4/PLANEL_Pot_Trim!D4,0)</f>
        <v>0.49302571734139106</v>
      </c>
      <c r="E29" s="47">
        <f>IF(PLANEL_Pot_Trim!E4&lt;&gt;0,E4/PLANEL_Pot_Trim!E4,0)</f>
        <v>0.50230817993197241</v>
      </c>
      <c r="F29" s="47">
        <f>IF(PLANEL_Pot_Trim!F4&lt;&gt;0,F4/PLANEL_Pot_Trim!F4,0)</f>
        <v>0.49478672210631991</v>
      </c>
      <c r="G29" s="47">
        <f>IF(PLANEL_Pot_Trim!G4&lt;&gt;0,G4/PLANEL_Pot_Trim!G4,0)</f>
        <v>0.60022939318822488</v>
      </c>
      <c r="H29" s="47">
        <f>IF(PLANEL_Pot_Trim!H4&lt;&gt;0,H4/PLANEL_Pot_Trim!H4,0)</f>
        <v>0.50222283327054951</v>
      </c>
      <c r="I29" s="47">
        <f>IF(PLANEL_Pot_Trim!I4&lt;&gt;0,I4/PLANEL_Pot_Trim!I4,0)</f>
        <v>0.47836846564048879</v>
      </c>
      <c r="J29" s="47">
        <f>IF(PLANEL_Pot_Trim!J4&lt;&gt;0,J4/PLANEL_Pot_Trim!J4,0)</f>
        <v>0.50338983654498104</v>
      </c>
      <c r="K29" s="47">
        <f>IF(PLANEL_Pot_Trim!K4&lt;&gt;0,K4/PLANEL_Pot_Trim!K4,0)</f>
        <v>0.60927332305345749</v>
      </c>
      <c r="L29" s="47">
        <f>IF(PLANEL_Pot_Trim!L4&lt;&gt;0,L4/PLANEL_Pot_Trim!L4,0)</f>
        <v>0.51308118585691986</v>
      </c>
      <c r="M29" s="47">
        <f>IF(PLANEL_Pot_Trim!M4&lt;&gt;0,M4/PLANEL_Pot_Trim!M4,0)</f>
        <v>0.48506211386110348</v>
      </c>
      <c r="N29" s="47">
        <f>IF(PLANEL_Pot_Trim!N4&lt;&gt;0,N4/PLANEL_Pot_Trim!N4,0)</f>
        <v>0.50338983654498104</v>
      </c>
      <c r="O29" s="47">
        <f>IF(PLANEL_Pot_Trim!O4&lt;&gt;0,O4/PLANEL_Pot_Trim!O4,0)</f>
        <v>0.53485044216784738</v>
      </c>
      <c r="P29" s="47">
        <f>IF(PLANEL_Pot_Trim!P4&lt;&gt;0,P4/PLANEL_Pot_Trim!P4,0)</f>
        <v>0.44266751730436854</v>
      </c>
      <c r="Q29" s="47">
        <f>IF(PLANEL_Pot_Trim!Q4&lt;&gt;0,Q4/PLANEL_Pot_Trim!Q4,0)</f>
        <v>0.41326831383214385</v>
      </c>
      <c r="R29" s="47">
        <f>IF(PLANEL_Pot_Trim!R4&lt;&gt;0,R4/PLANEL_Pot_Trim!R4,0)</f>
        <v>0.46536824640389751</v>
      </c>
      <c r="S29" s="47">
        <f>IF(PLANEL_Pot_Trim!S4&lt;&gt;0,S4/PLANEL_Pot_Trim!S4,0)</f>
        <v>0.54899481802137662</v>
      </c>
      <c r="T29" s="47">
        <f>IF(PLANEL_Pot_Trim!T4&lt;&gt;0,T4/PLANEL_Pot_Trim!T4,0)</f>
        <v>0.45683131946294503</v>
      </c>
      <c r="U29" s="47">
        <f>IF(PLANEL_Pot_Trim!U4&lt;&gt;0,U4/PLANEL_Pot_Trim!U4,0)</f>
        <v>0.42776788148567252</v>
      </c>
      <c r="V29" s="47">
        <f>IF(PLANEL_Pot_Trim!V4&lt;&gt;0,V4/PLANEL_Pot_Trim!V4,0)</f>
        <v>0.45998534637557248</v>
      </c>
      <c r="W29" s="47">
        <f>IF(PLANEL_Pot_Trim!W4&lt;&gt;0,W4/PLANEL_Pot_Trim!W4,0)</f>
        <v>0.55683312287132136</v>
      </c>
      <c r="X29" s="47">
        <f>IF(PLANEL_Pot_Trim!X4&lt;&gt;0,X4/PLANEL_Pot_Trim!X4,0)</f>
        <v>0.4664412656108366</v>
      </c>
      <c r="Y29" s="47">
        <f>IF(PLANEL_Pot_Trim!Y4&lt;&gt;0,Y4/PLANEL_Pot_Trim!Y4,0)</f>
        <v>0.43806659048543933</v>
      </c>
      <c r="Z29" s="47">
        <f>IF(PLANEL_Pot_Trim!Z4&lt;&gt;0,Z4/PLANEL_Pot_Trim!Z4,0)</f>
        <v>0.46088325522773438</v>
      </c>
      <c r="AA29" s="47">
        <f>IF(PLANEL_Pot_Trim!AA4&lt;&gt;0,AA4/PLANEL_Pot_Trim!AA4,0)</f>
        <v>0.59238459032984614</v>
      </c>
      <c r="AB29" s="47">
        <f>IF(PLANEL_Pot_Trim!AB4&lt;&gt;0,AB4/PLANEL_Pot_Trim!AB4,0)</f>
        <v>0.5001247894581814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0.59311529922573247</v>
      </c>
      <c r="AF29" s="47">
        <f>IF(PLANEL_Pot_Trim!AF4&lt;&gt;0,AF4/PLANEL_Pot_Trim!AF4,0)</f>
        <v>0.49904696779933766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0.60432737041240303</v>
      </c>
      <c r="AJ29" s="47">
        <f>IF(PLANEL_Pot_Trim!AJ4&lt;&gt;0,AJ4/PLANEL_Pot_Trim!AJ4,0)</f>
        <v>0.51826579982142806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0.63908190256055253</v>
      </c>
      <c r="AN29" s="47">
        <f>IF(PLANEL_Pot_Trim!AN4&lt;&gt;0,AN4/PLANEL_Pot_Trim!AN4,0)</f>
        <v>0.52833030582922313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0.6366421144462463</v>
      </c>
      <c r="AR29" s="47">
        <f>IF(PLANEL_Pot_Trim!AR4&lt;&gt;0,AR4/PLANEL_Pot_Trim!AR4,0)</f>
        <v>0.54786287229127573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0.6427131174509948</v>
      </c>
      <c r="AV29" s="47">
        <f>IF(PLANEL_Pot_Trim!AV4&lt;&gt;0,AV4/PLANEL_Pot_Trim!AV4,0)</f>
        <v>0.53682760996528633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0.66175186623504523</v>
      </c>
      <c r="AZ29" s="47">
        <f>IF(PLANEL_Pot_Trim!AZ4&lt;&gt;0,AZ4/PLANEL_Pot_Trim!AZ4,0)</f>
        <v>0.54273861224055964</v>
      </c>
      <c r="BA29" s="47">
        <f>IF(PLANEL_Pot_Trim!BA4&lt;&gt;0,BA4/PLANEL_Pot_Trim!BA4,0)</f>
        <v>0.46454846913732989</v>
      </c>
      <c r="BB29" s="47">
        <f>IF(PLANEL_Pot_Trim!BB4&lt;&gt;0,BB4/PLANEL_Pot_Trim!BB4,0)</f>
        <v>0.4631438014247814</v>
      </c>
      <c r="BC29" s="47">
        <f>IF(PLANEL_Pot_Trim!BC4&lt;&gt;0,BC4/PLANEL_Pot_Trim!BC4,0)</f>
        <v>0.65866597188343479</v>
      </c>
      <c r="BD29" s="47">
        <f>IF(PLANEL_Pot_Trim!BD4&lt;&gt;0,BD4/PLANEL_Pot_Trim!BD4,0)</f>
        <v>0.57158527765494127</v>
      </c>
      <c r="BE29" s="47">
        <f>IF(PLANEL_Pot_Trim!BE4&lt;&gt;0,BE4/PLANEL_Pot_Trim!BE4,0)</f>
        <v>0.46713039325680783</v>
      </c>
      <c r="BF29" s="47">
        <f>IF(PLANEL_Pot_Trim!BF4&lt;&gt;0,BF4/PLANEL_Pot_Trim!BF4,0)</f>
        <v>0.46773519952641851</v>
      </c>
      <c r="BG29" s="47">
        <f>IF(PLANEL_Pot_Trim!BG4&lt;&gt;0,BG4/PLANEL_Pot_Trim!BG4,0)</f>
        <v>0.66333126840122725</v>
      </c>
      <c r="BH29" s="47">
        <f>IF(PLANEL_Pot_Trim!BH4&lt;&gt;0,BH4/PLANEL_Pot_Trim!BH4,0)</f>
        <v>0.53634777708314907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0.65451113786883985</v>
      </c>
      <c r="BL29" s="47">
        <f>IF(PLANEL_Pot_Trim!BL4&lt;&gt;0,BL4/PLANEL_Pot_Trim!BL4,0)</f>
        <v>0.53449287784397781</v>
      </c>
      <c r="BM29" s="47">
        <f>IF(PLANEL_Pot_Trim!BM4&lt;&gt;0,BM4/PLANEL_Pot_Trim!BM4,0)</f>
        <v>0.46331001840676866</v>
      </c>
      <c r="BN29" s="47">
        <f>IF(PLANEL_Pot_Trim!BN4&lt;&gt;0,BN4/PLANEL_Pot_Trim!BN4,0)</f>
        <v>0.46873314728917131</v>
      </c>
      <c r="BO29" s="47">
        <f>IF(PLANEL_Pot_Trim!BO4&lt;&gt;0,BO4/PLANEL_Pot_Trim!BO4,0)</f>
        <v>0.66875716335313196</v>
      </c>
      <c r="BP29" s="47">
        <f>IF(PLANEL_Pot_Trim!BP4&lt;&gt;0,BP4/PLANEL_Pot_Trim!BP4,0)</f>
        <v>0.57535619092232104</v>
      </c>
      <c r="BQ29" s="47">
        <f>IF(PLANEL_Pot_Trim!BQ4&lt;&gt;0,BQ4/PLANEL_Pot_Trim!BQ4,0)</f>
        <v>0.46331001840676866</v>
      </c>
      <c r="BR29" s="47">
        <f>IF(PLANEL_Pot_Trim!BR4&lt;&gt;0,BR4/PLANEL_Pot_Trim!BR4,0)</f>
        <v>0.46873314728917131</v>
      </c>
      <c r="BS29" s="47">
        <f>IF(PLANEL_Pot_Trim!BS4&lt;&gt;0,BS4/PLANEL_Pot_Trim!BS4,0)</f>
        <v>0.66982098743842455</v>
      </c>
      <c r="BT29" s="47">
        <f>IF(PLANEL_Pot_Trim!BT4&lt;&gt;0,BT4/PLANEL_Pot_Trim!BT4,0)</f>
        <v>0.55056123256174005</v>
      </c>
      <c r="BU29" s="47">
        <f>IF(PLANEL_Pot_Trim!BU4&lt;&gt;0,BU4/PLANEL_Pot_Trim!BU4,0)</f>
        <v>0.46185614653350415</v>
      </c>
      <c r="BV29" s="47">
        <f>IF(PLANEL_Pot_Trim!BV4&lt;&gt;0,BV4/PLANEL_Pot_Trim!BV4,0)</f>
        <v>0.46794715769126621</v>
      </c>
      <c r="BW29" s="47">
        <f>IF(PLANEL_Pot_Trim!BW4&lt;&gt;0,BW4/PLANEL_Pot_Trim!BW4,0)</f>
        <v>0.67082396180277537</v>
      </c>
      <c r="BX29" s="47">
        <f>IF(PLANEL_Pot_Trim!BX4&lt;&gt;0,BX4/PLANEL_Pot_Trim!BX4,0)</f>
        <v>0.57215931475746051</v>
      </c>
      <c r="BY29" s="47">
        <f>IF(PLANEL_Pot_Trim!BY4&lt;&gt;0,BY4/PLANEL_Pot_Trim!BY4,0)</f>
        <v>0.46050770765520471</v>
      </c>
      <c r="BZ29" s="47">
        <f>IF(PLANEL_Pot_Trim!BZ4&lt;&gt;0,BZ4/PLANEL_Pot_Trim!BZ4,0)</f>
        <v>0.46722709281683489</v>
      </c>
      <c r="CA29" s="47">
        <f>IF(PLANEL_Pot_Trim!CA4&lt;&gt;0,CA4/PLANEL_Pot_Trim!CA4,0)</f>
        <v>0.67266168685557093</v>
      </c>
      <c r="CB29" s="47">
        <f>IF(PLANEL_Pot_Trim!CB4&lt;&gt;0,CB4/PLANEL_Pot_Trim!CB4,0)</f>
        <v>0.54915128231454247</v>
      </c>
      <c r="CC29" s="47">
        <f>IF(PLANEL_Pot_Trim!CC4&lt;&gt;0,CC4/PLANEL_Pot_Trim!CC4,0)</f>
        <v>0.4577038636020192</v>
      </c>
      <c r="CD29" s="47">
        <f>IF(PLANEL_Pot_Trim!CD4&lt;&gt;0,CD4/PLANEL_Pot_Trim!CD4,0)</f>
        <v>0.46562401704505268</v>
      </c>
      <c r="CE29" s="47">
        <f>IF(PLANEL_Pot_Trim!CE4&lt;&gt;0,CE4/PLANEL_Pot_Trim!CE4,0)</f>
        <v>0.67322049510786497</v>
      </c>
      <c r="CF29" s="47">
        <f>IF(PLANEL_Pot_Trim!CF4&lt;&gt;0,CF4/PLANEL_Pot_Trim!CF4,0)</f>
        <v>0.5713448656394603</v>
      </c>
      <c r="CG29" s="47">
        <f>IF(PLANEL_Pot_Trim!CG4&lt;&gt;0,CG4/PLANEL_Pot_Trim!CG4,0)</f>
        <v>0.4565820877063656</v>
      </c>
      <c r="CH29" s="47">
        <f>IF(PLANEL_Pot_Trim!CH4&lt;&gt;0,CH4/PLANEL_Pot_Trim!CH4,0)</f>
        <v>0.46506909237055105</v>
      </c>
      <c r="CI29" s="47">
        <f>IF(PLANEL_Pot_Trim!CI4&lt;&gt;0,CI4/PLANEL_Pot_Trim!CI4,0)</f>
        <v>0.67385431401060081</v>
      </c>
      <c r="CJ29" s="47">
        <f>IF(PLANEL_Pot_Trim!CJ4&lt;&gt;0,CJ4/PLANEL_Pot_Trim!CJ4,0)</f>
        <v>0.5765434790888907</v>
      </c>
      <c r="CK29" s="47">
        <f>IF(PLANEL_Pot_Trim!CK4&lt;&gt;0,CK4/PLANEL_Pot_Trim!CK4,0)</f>
        <v>0.45575073193870724</v>
      </c>
      <c r="CL29" s="47">
        <f>IF(PLANEL_Pot_Trim!CL4&lt;&gt;0,CL4/PLANEL_Pot_Trim!CL4,0)</f>
        <v>0.46449791911219801</v>
      </c>
      <c r="CM29" s="47">
        <f>IF(PLANEL_Pot_Trim!CM4&lt;&gt;0,CM4/PLANEL_Pot_Trim!CM4,0)</f>
        <v>0.67385431401060081</v>
      </c>
      <c r="CN29" s="47">
        <f>IF(PLANEL_Pot_Trim!CN4&lt;&gt;0,CN4/PLANEL_Pot_Trim!CN4,0)</f>
        <v>0.57589591994676892</v>
      </c>
      <c r="CO29" s="47">
        <f>IF(PLANEL_Pot_Trim!CO4&lt;&gt;0,CO4/PLANEL_Pot_Trim!CO4,0)</f>
        <v>0.45575073193870724</v>
      </c>
      <c r="CP29" s="47">
        <f>IF(PLANEL_Pot_Trim!CP4&lt;&gt;0,CP4/PLANEL_Pot_Trim!CP4,0)</f>
        <v>0.46449791911219801</v>
      </c>
      <c r="CQ29" s="47">
        <f>IF(PLANEL_Pot_Trim!CQ4&lt;&gt;0,CQ4/PLANEL_Pot_Trim!CQ4,0)</f>
        <v>0.67386579682878911</v>
      </c>
      <c r="CR29" s="47">
        <f>IF(PLANEL_Pot_Trim!CR4&lt;&gt;0,CR4/PLANEL_Pot_Trim!CR4,0)</f>
        <v>0.57655787288112403</v>
      </c>
      <c r="CS29" s="47">
        <f>IF(PLANEL_Pot_Trim!CS4&lt;&gt;0,CS4/PLANEL_Pot_Trim!CS4,0)</f>
        <v>0.45566334142195952</v>
      </c>
      <c r="CT29" s="47">
        <f>IF(PLANEL_Pot_Trim!CT4&lt;&gt;0,CT4/PLANEL_Pot_Trim!CT4,0)</f>
        <v>0.46453288129824655</v>
      </c>
      <c r="CU29" s="47">
        <f>IF(PLANEL_Pot_Trim!CU4&lt;&gt;0,CU4/PLANEL_Pot_Trim!CU4,0)</f>
        <v>0.67317323626787973</v>
      </c>
      <c r="CV29" s="47">
        <f>IF(PLANEL_Pot_Trim!CV4&lt;&gt;0,CV4/PLANEL_Pot_Trim!CV4,0)</f>
        <v>0.59540153558896136</v>
      </c>
      <c r="CW29" s="47">
        <f>IF(PLANEL_Pot_Trim!CW4&lt;&gt;0,CW4/PLANEL_Pot_Trim!CW4,0)</f>
        <v>0.45367830510155299</v>
      </c>
      <c r="CX29" s="47">
        <f>IF(PLANEL_Pot_Trim!CX4&lt;&gt;0,CX4/PLANEL_Pot_Trim!CX4,0)</f>
        <v>0.46189321303608083</v>
      </c>
      <c r="CY29" s="77">
        <f>IF(PLANEL_Pot_Trim!CY4&lt;&gt;0,CY4/PLANEL_Pot_Trim!CY4,0)</f>
        <v>0.67317323626787973</v>
      </c>
      <c r="CZ29" s="77">
        <f>IF(PLANEL_Pot_Trim!CZ4&lt;&gt;0,CZ4/PLANEL_Pot_Trim!CZ4,0)</f>
        <v>0.57454175698978593</v>
      </c>
      <c r="DA29" s="77">
        <f>IF(PLANEL_Pot_Trim!DA4&lt;&gt;0,DA4/PLANEL_Pot_Trim!DA4,0)</f>
        <v>0.45367830510155299</v>
      </c>
      <c r="DB29" s="77">
        <f>IF(PLANEL_Pot_Trim!DB4&lt;&gt;0,DB4/PLANEL_Pot_Trim!DB4,0)</f>
        <v>0.46189321303608083</v>
      </c>
      <c r="DC29" s="47">
        <f>IF(PLANEL_Pot_Trim!DC4&lt;&gt;0,DC4/PLANEL_Pot_Trim!DC4,0)</f>
        <v>0.67317323626787973</v>
      </c>
      <c r="DD29" s="47">
        <f>IF(PLANEL_Pot_Trim!DD4&lt;&gt;0,DD4/PLANEL_Pot_Trim!DD4,0)</f>
        <v>0.57781852846511816</v>
      </c>
      <c r="DE29" s="47">
        <f>IF(PLANEL_Pot_Trim!DE4&lt;&gt;0,DE4/PLANEL_Pot_Trim!DE4,0)</f>
        <v>0.45367830510155299</v>
      </c>
      <c r="DF29" s="47">
        <f>IF(PLANEL_Pot_Trim!DF4&lt;&gt;0,DF4/PLANEL_Pot_Trim!DF4,0)</f>
        <v>0.46189321303608083</v>
      </c>
      <c r="DG29" s="47">
        <f>IF(PLANEL_Pot_Trim!DG4&lt;&gt;0,DG4/PLANEL_Pot_Trim!DG4,0)</f>
        <v>0.67317323626787973</v>
      </c>
      <c r="DH29" s="47">
        <f>IF(PLANEL_Pot_Trim!DH4&lt;&gt;0,DH4/PLANEL_Pot_Trim!DH4,0)</f>
        <v>0.58172172750878126</v>
      </c>
      <c r="DI29" s="47">
        <f>IF(PLANEL_Pot_Trim!DI4&lt;&gt;0,DI4/PLANEL_Pot_Trim!DI4,0)</f>
        <v>0.45367830510155299</v>
      </c>
      <c r="DJ29" s="47">
        <f>IF(PLANEL_Pot_Trim!DJ4&lt;&gt;0,DJ4/PLANEL_Pot_Trim!DJ4,0)</f>
        <v>0.46189321303608083</v>
      </c>
      <c r="DK29" s="47">
        <f>IF(PLANEL_Pot_Trim!DK4&lt;&gt;0,DK4/PLANEL_Pot_Trim!DK4,0)</f>
        <v>0.67317323626787973</v>
      </c>
      <c r="DL29" s="47">
        <f>IF(PLANEL_Pot_Trim!DL4&lt;&gt;0,DL4/PLANEL_Pot_Trim!DL4,0)</f>
        <v>0.58597191489643286</v>
      </c>
      <c r="DM29" s="47">
        <f>IF(PLANEL_Pot_Trim!DM4&lt;&gt;0,DM4/PLANEL_Pot_Trim!DM4,0)</f>
        <v>0.45367830510155299</v>
      </c>
      <c r="DN29" s="47">
        <f>IF(PLANEL_Pot_Trim!DN4&lt;&gt;0,DN4/PLANEL_Pot_Trim!DN4,0)</f>
        <v>0.46189321303608083</v>
      </c>
      <c r="DO29" s="47">
        <f>IF(PLANEL_Pot_Trim!DO4&lt;&gt;0,DO4/PLANEL_Pot_Trim!DO4,0)</f>
        <v>0.67317323626787973</v>
      </c>
      <c r="DP29" s="47">
        <f>IF(PLANEL_Pot_Trim!DP4&lt;&gt;0,DP4/PLANEL_Pot_Trim!DP4,0)</f>
        <v>0.59029769046877378</v>
      </c>
      <c r="DQ29" s="47">
        <f>IF(PLANEL_Pot_Trim!DQ4&lt;&gt;0,DQ4/PLANEL_Pot_Trim!DQ4,0)</f>
        <v>0.45367830510155299</v>
      </c>
      <c r="DR29" s="47">
        <f>IF(PLANEL_Pot_Trim!DR4&lt;&gt;0,DR4/PLANEL_Pot_Trim!DR4,0)</f>
        <v>0.46189321303608083</v>
      </c>
      <c r="DS29" s="47">
        <f>IF(PLANEL_Pot_Trim!DS4&lt;&gt;0,DS4/PLANEL_Pot_Trim!DS4,0)</f>
        <v>0.67317323626787973</v>
      </c>
      <c r="DT29" s="47">
        <f>IF(PLANEL_Pot_Trim!DT4&lt;&gt;0,DT4/PLANEL_Pot_Trim!DT4,0)</f>
        <v>0.59440201418523098</v>
      </c>
      <c r="DU29" s="47">
        <f>IF(PLANEL_Pot_Trim!DU4&lt;&gt;0,DU4/PLANEL_Pot_Trim!DU4,0)</f>
        <v>0.45367830510155299</v>
      </c>
      <c r="DV29" s="47">
        <f>IF(PLANEL_Pot_Trim!DV4&lt;&gt;0,DV4/PLANEL_Pot_Trim!DV4,0)</f>
        <v>0.46189321303608083</v>
      </c>
      <c r="DW29" s="47">
        <f>IF(PLANEL_Pot_Trim!DW4&lt;&gt;0,DW4/PLANEL_Pot_Trim!DW4,0)</f>
        <v>0.67317323626787973</v>
      </c>
      <c r="DX29" s="47">
        <f>IF(PLANEL_Pot_Trim!DX4&lt;&gt;0,DX4/PLANEL_Pot_Trim!DX4,0)</f>
        <v>0.59717259093479336</v>
      </c>
      <c r="DY29" s="47">
        <f>IF(PLANEL_Pot_Trim!DY4&lt;&gt;0,DY4/PLANEL_Pot_Trim!DY4,0)</f>
        <v>0.45211342820516398</v>
      </c>
      <c r="DZ29" s="47">
        <f>IF(PLANEL_Pot_Trim!DZ4&lt;&gt;0,DZ4/PLANEL_Pot_Trim!DZ4,0)</f>
        <v>0.46189321303608083</v>
      </c>
      <c r="EA29" s="47">
        <f>IF(PLANEL_Pot_Trim!EA4&lt;&gt;0,EA4/PLANEL_Pot_Trim!EA4,0)</f>
        <v>0.67317323626787973</v>
      </c>
      <c r="EB29" s="47">
        <f>IF(PLANEL_Pot_Trim!EB4&lt;&gt;0,EB4/PLANEL_Pot_Trim!EB4,0)</f>
        <v>0.59717259093479336</v>
      </c>
      <c r="EC29" s="47">
        <f>IF(PLANEL_Pot_Trim!EC4&lt;&gt;0,EC4/PLANEL_Pot_Trim!EC4,0)</f>
        <v>0.4465783489475757</v>
      </c>
      <c r="ED29" s="47">
        <f>IF(PLANEL_Pot_Trim!ED4&lt;&gt;0,ED4/PLANEL_Pot_Trim!ED4,0)</f>
        <v>0.46189321303608083</v>
      </c>
      <c r="EE29" s="47">
        <f>IF(PLANEL_Pot_Trim!EE4&lt;&gt;0,EE4/PLANEL_Pot_Trim!EE4,0)</f>
        <v>0.67220272398378822</v>
      </c>
      <c r="EF29" s="47">
        <f>IF(PLANEL_Pot_Trim!EF4&lt;&gt;0,EF4/PLANEL_Pot_Trim!EF4,0)</f>
        <v>0.59829431809563316</v>
      </c>
      <c r="EG29" s="47">
        <f>IF(PLANEL_Pot_Trim!EG4&lt;&gt;0,EG4/PLANEL_Pot_Trim!EG4,0)</f>
        <v>0.43479383661817872</v>
      </c>
      <c r="EH29" s="47">
        <f>IF(PLANEL_Pot_Trim!EH4&lt;&gt;0,EH4/PLANEL_Pot_Trim!EH4,0)</f>
        <v>0.46035317664395337</v>
      </c>
      <c r="EI29" s="47">
        <f>IF(PLANEL_Pot_Trim!EI4&lt;&gt;0,EI4/PLANEL_Pot_Trim!EI4,0)</f>
        <v>0.67186089872781785</v>
      </c>
      <c r="EJ29" s="47">
        <f>IF(PLANEL_Pot_Trim!EJ4&lt;&gt;0,EJ4/PLANEL_Pot_Trim!EJ4,0)</f>
        <v>0.59881211934468792</v>
      </c>
      <c r="EK29" s="47">
        <f>IF(PLANEL_Pot_Trim!EK4&lt;&gt;0,EK4/PLANEL_Pot_Trim!EK4,0)</f>
        <v>0.42022513244552806</v>
      </c>
      <c r="EL29" s="47">
        <f>IF(PLANEL_Pot_Trim!EL4&lt;&gt;0,EL4/PLANEL_Pot_Trim!EL4,0)</f>
        <v>0.45961733565034751</v>
      </c>
      <c r="EM29" s="47">
        <f>IF(PLANEL_Pot_Trim!EM4&lt;&gt;0,EM4/PLANEL_Pot_Trim!EM4,0)</f>
        <v>0.67206770699817786</v>
      </c>
      <c r="EN29" s="47">
        <f>IF(PLANEL_Pot_Trim!EN4&lt;&gt;0,EN4/PLANEL_Pot_Trim!EN4,0)</f>
        <v>0.59934064386556385</v>
      </c>
      <c r="EO29" s="47">
        <f>IF(PLANEL_Pot_Trim!EO4&lt;&gt;0,EO4/PLANEL_Pot_Trim!EO4,0)</f>
        <v>0.40611946030651558</v>
      </c>
      <c r="EP29" s="47">
        <f>IF(PLANEL_Pot_Trim!EP4&lt;&gt;0,EP4/PLANEL_Pot_Trim!EP4,0)</f>
        <v>0.45895280106000902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0.43306657698210532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0.51282915270570772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0.55041470893127009</v>
      </c>
      <c r="P30" s="47">
        <f>IF(PLANEL_Pot_Trim!P5&lt;&gt;0,P5/PLANEL_Pot_Trim!P5,0)</f>
        <v>0.51278433750836239</v>
      </c>
      <c r="Q30" s="47">
        <f>IF(PLANEL_Pot_Trim!Q5&lt;&gt;0,Q5/PLANEL_Pot_Trim!Q5,0)</f>
        <v>0.44160762316687979</v>
      </c>
      <c r="R30" s="47">
        <f>IF(PLANEL_Pot_Trim!R5&lt;&gt;0,R5/PLANEL_Pot_Trim!R5,0)</f>
        <v>0.50009323537691031</v>
      </c>
      <c r="S30" s="47">
        <f>IF(PLANEL_Pot_Trim!S5&lt;&gt;0,S5/PLANEL_Pot_Trim!S5,0)</f>
        <v>0.56537026669174917</v>
      </c>
      <c r="T30" s="47">
        <f>IF(PLANEL_Pot_Trim!T5&lt;&gt;0,T5/PLANEL_Pot_Trim!T5,0)</f>
        <v>0.54215977746742239</v>
      </c>
      <c r="U30" s="47">
        <f>IF(PLANEL_Pot_Trim!U5&lt;&gt;0,U5/PLANEL_Pot_Trim!U5,0)</f>
        <v>0.44063510960337143</v>
      </c>
      <c r="V30" s="47">
        <f>IF(PLANEL_Pot_Trim!V5&lt;&gt;0,V5/PLANEL_Pot_Trim!V5,0)</f>
        <v>0.5000554910348497</v>
      </c>
      <c r="W30" s="47">
        <f>IF(PLANEL_Pot_Trim!W5&lt;&gt;0,W5/PLANEL_Pot_Trim!W5,0)</f>
        <v>0.5630627923904532</v>
      </c>
      <c r="X30" s="47">
        <f>IF(PLANEL_Pot_Trim!X5&lt;&gt;0,X5/PLANEL_Pot_Trim!X5,0)</f>
        <v>0.54166783012248476</v>
      </c>
      <c r="Y30" s="47">
        <f>IF(PLANEL_Pot_Trim!Y5&lt;&gt;0,Y5/PLANEL_Pot_Trim!Y5,0)</f>
        <v>0.44108718003457348</v>
      </c>
      <c r="Z30" s="47">
        <f>IF(PLANEL_Pot_Trim!Z5&lt;&gt;0,Z5/PLANEL_Pot_Trim!Z5,0)</f>
        <v>0.49964685821699528</v>
      </c>
      <c r="AA30" s="47">
        <f>IF(PLANEL_Pot_Trim!AA5&lt;&gt;0,AA5/PLANEL_Pot_Trim!AA5,0)</f>
        <v>0.40549795879220663</v>
      </c>
      <c r="AB30" s="47">
        <f>IF(PLANEL_Pot_Trim!AB5&lt;&gt;0,AB5/PLANEL_Pot_Trim!AB5,0)</f>
        <v>0.38942921881005482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0.57692460347998098</v>
      </c>
      <c r="AF30" s="47">
        <f>IF(PLANEL_Pot_Trim!AF5&lt;&gt;0,AF5/PLANEL_Pot_Trim!AF5,0)</f>
        <v>0.5418315785113299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0.57682760166073199</v>
      </c>
      <c r="AJ30" s="47">
        <f>IF(PLANEL_Pot_Trim!AJ5&lt;&gt;0,AJ5/PLANEL_Pot_Trim!AJ5,0)</f>
        <v>0.39400930889789298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0.38929346325097564</v>
      </c>
      <c r="AN30" s="47">
        <f>IF(PLANEL_Pot_Trim!AN5&lt;&gt;0,AN5/PLANEL_Pot_Trim!AN5,0)</f>
        <v>0.41936837930138193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0.5639326034940142</v>
      </c>
      <c r="AR30" s="47">
        <f>IF(PLANEL_Pot_Trim!AR5&lt;&gt;0,AR5/PLANEL_Pot_Trim!AR5,0)</f>
        <v>0.35932514865355925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0.56405282901852771</v>
      </c>
      <c r="AV30" s="47">
        <f>IF(PLANEL_Pot_Trim!AV5&lt;&gt;0,AV5/PLANEL_Pot_Trim!AV5,0)</f>
        <v>0.47445674220862932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0.52867129575482019</v>
      </c>
      <c r="AZ30" s="47">
        <f>IF(PLANEL_Pot_Trim!AZ5&lt;&gt;0,AZ5/PLANEL_Pot_Trim!AZ5,0)</f>
        <v>0.52799545523211788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0.5639326034940142</v>
      </c>
      <c r="BD30" s="47">
        <f>IF(PLANEL_Pot_Trim!BD5&lt;&gt;0,BD5/PLANEL_Pot_Trim!BD5,0)</f>
        <v>0.28955818432686065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0.50740624210147856</v>
      </c>
      <c r="BH30" s="47">
        <f>IF(PLANEL_Pot_Trim!BH5&lt;&gt;0,BH5/PLANEL_Pot_Trim!BH5,0)</f>
        <v>0.53620325030067695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0.56537139455089924</v>
      </c>
      <c r="BL30" s="47">
        <f>IF(PLANEL_Pot_Trim!BL5&lt;&gt;0,BL5/PLANEL_Pot_Trim!BL5,0)</f>
        <v>0.5361753856456003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0.31250490253695717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0.53618573194397223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0.37168523632623413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0.52982928663304141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0.37462149240759357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0.38325862093684604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0.46566529883586688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0.52413248925059508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0.53629720144067794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0.44396172656905353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0.48923214531853193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0.32267099605809468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0.32267099605809468</v>
      </c>
      <c r="U32" s="48">
        <f>IF(PLANEL_Pot_Trim!U7&lt;&gt;0,U7/PLANEL_Pot_Trim!U7,0)</f>
        <v>0.32013057173783099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0.33709563188288522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0.30851221231694215</v>
      </c>
      <c r="AF32" s="48">
        <f>IF(PLANEL_Pot_Trim!AF7&lt;&gt;0,AF7/PLANEL_Pot_Trim!AF7,0)</f>
        <v>0.30613320747671241</v>
      </c>
      <c r="AG32" s="48">
        <f>IF(PLANEL_Pot_Trim!AG7&lt;&gt;0,AG7/PLANEL_Pot_Trim!AG7,0)</f>
        <v>0.37129570434061443</v>
      </c>
      <c r="AH32" s="48">
        <f>IF(PLANEL_Pot_Trim!AH7&lt;&gt;0,AH7/PLANEL_Pot_Trim!AH7,0)</f>
        <v>0.6996678655626184</v>
      </c>
      <c r="AI32" s="48">
        <f>IF(PLANEL_Pot_Trim!AI7&lt;&gt;0,AI7/PLANEL_Pot_Trim!AI7,0)</f>
        <v>0.29640727218216761</v>
      </c>
      <c r="AJ32" s="48">
        <f>IF(PLANEL_Pot_Trim!AJ7&lt;&gt;0,AJ7/PLANEL_Pot_Trim!AJ7,0)</f>
        <v>0.29873313847679145</v>
      </c>
      <c r="AK32" s="48">
        <f>IF(PLANEL_Pot_Trim!AK7&lt;&gt;0,AK7/PLANEL_Pot_Trim!AK7,0)</f>
        <v>0.34064577872287344</v>
      </c>
      <c r="AL32" s="48">
        <f>IF(PLANEL_Pot_Trim!AL7&lt;&gt;0,AL7/PLANEL_Pot_Trim!AL7,0)</f>
        <v>0.70611651993747604</v>
      </c>
      <c r="AM32" s="48">
        <f>IF(PLANEL_Pot_Trim!AM7&lt;&gt;0,AM7/PLANEL_Pot_Trim!AM7,0)</f>
        <v>0.25666324900035753</v>
      </c>
      <c r="AN32" s="48">
        <f>IF(PLANEL_Pot_Trim!AN7&lt;&gt;0,AN7/PLANEL_Pot_Trim!AN7,0)</f>
        <v>0.25666324900035753</v>
      </c>
      <c r="AO32" s="48">
        <f>IF(PLANEL_Pot_Trim!AO7&lt;&gt;0,AO7/PLANEL_Pot_Trim!AO7,0)</f>
        <v>0.32149843473657758</v>
      </c>
      <c r="AP32" s="48">
        <f>IF(PLANEL_Pot_Trim!AP7&lt;&gt;0,AP7/PLANEL_Pot_Trim!AP7,0)</f>
        <v>0.69922417547831694</v>
      </c>
      <c r="AQ32" s="48">
        <f>IF(PLANEL_Pot_Trim!AQ7&lt;&gt;0,AQ7/PLANEL_Pot_Trim!AQ7,0)</f>
        <v>0.15843811024258048</v>
      </c>
      <c r="AR32" s="48">
        <f>IF(PLANEL_Pot_Trim!AR7&lt;&gt;0,AR7/PLANEL_Pot_Trim!AR7,0)</f>
        <v>0.15843811024258048</v>
      </c>
      <c r="AS32" s="48">
        <f>IF(PLANEL_Pot_Trim!AS7&lt;&gt;0,AS7/PLANEL_Pot_Trim!AS7,0)</f>
        <v>0.22898817319425233</v>
      </c>
      <c r="AT32" s="48">
        <f>IF(PLANEL_Pot_Trim!AT7&lt;&gt;0,AT7/PLANEL_Pot_Trim!AT7,0)</f>
        <v>0.67140711335137127</v>
      </c>
      <c r="AU32" s="48">
        <f>IF(PLANEL_Pot_Trim!AU7&lt;&gt;0,AU7/PLANEL_Pot_Trim!AU7,0)</f>
        <v>0.15205551423856883</v>
      </c>
      <c r="AV32" s="48">
        <f>IF(PLANEL_Pot_Trim!AV7&lt;&gt;0,AV7/PLANEL_Pot_Trim!AV7,0)</f>
        <v>0.15205551423856883</v>
      </c>
      <c r="AW32" s="48">
        <f>IF(PLANEL_Pot_Trim!AW7&lt;&gt;0,AW7/PLANEL_Pot_Trim!AW7,0)</f>
        <v>0.22429886869320415</v>
      </c>
      <c r="AX32" s="48">
        <f>IF(PLANEL_Pot_Trim!AX7&lt;&gt;0,AX7/PLANEL_Pot_Trim!AX7,0)</f>
        <v>0.69136855558772548</v>
      </c>
      <c r="AY32" s="48">
        <f>IF(PLANEL_Pot_Trim!AY7&lt;&gt;0,AY7/PLANEL_Pot_Trim!AY7,0)</f>
        <v>0.13679704069784593</v>
      </c>
      <c r="AZ32" s="48">
        <f>IF(PLANEL_Pot_Trim!AZ7&lt;&gt;0,AZ7/PLANEL_Pot_Trim!AZ7,0)</f>
        <v>0.13490601739346939</v>
      </c>
      <c r="BA32" s="48">
        <f>IF(PLANEL_Pot_Trim!BA7&lt;&gt;0,BA7/PLANEL_Pot_Trim!BA7,0)</f>
        <v>0.23501599577331997</v>
      </c>
      <c r="BB32" s="48">
        <f>IF(PLANEL_Pot_Trim!BB7&lt;&gt;0,BB7/PLANEL_Pot_Trim!BB7,0)</f>
        <v>0.69768436731517336</v>
      </c>
      <c r="BC32" s="48">
        <f>IF(PLANEL_Pot_Trim!BC7&lt;&gt;0,BC7/PLANEL_Pot_Trim!BC7,0)</f>
        <v>0.13199782452362221</v>
      </c>
      <c r="BD32" s="48">
        <f>IF(PLANEL_Pot_Trim!BD7&lt;&gt;0,BD7/PLANEL_Pot_Trim!BD7,0)</f>
        <v>0.13010462135724526</v>
      </c>
      <c r="BE32" s="48">
        <f>IF(PLANEL_Pot_Trim!BE7&lt;&gt;0,BE7/PLANEL_Pot_Trim!BE7,0)</f>
        <v>0.20688100609199314</v>
      </c>
      <c r="BF32" s="48">
        <f>IF(PLANEL_Pot_Trim!BF7&lt;&gt;0,BF7/PLANEL_Pot_Trim!BF7,0)</f>
        <v>0.68012001772013375</v>
      </c>
      <c r="BG32" s="48">
        <f>IF(PLANEL_Pot_Trim!BG7&lt;&gt;0,BG7/PLANEL_Pot_Trim!BG7,0)</f>
        <v>0.13199782452362221</v>
      </c>
      <c r="BH32" s="48">
        <f>IF(PLANEL_Pot_Trim!BH7&lt;&gt;0,BH7/PLANEL_Pot_Trim!BH7,0)</f>
        <v>0.13010462135724526</v>
      </c>
      <c r="BI32" s="48">
        <f>IF(PLANEL_Pot_Trim!BI7&lt;&gt;0,BI7/PLANEL_Pot_Trim!BI7,0)</f>
        <v>0.19699245740826937</v>
      </c>
      <c r="BJ32" s="48">
        <f>IF(PLANEL_Pot_Trim!BJ7&lt;&gt;0,BJ7/PLANEL_Pot_Trim!BJ7,0)</f>
        <v>0.67236162742023153</v>
      </c>
      <c r="BK32" s="48">
        <f>IF(PLANEL_Pot_Trim!BK7&lt;&gt;0,BK7/PLANEL_Pot_Trim!BK7,0)</f>
        <v>0.13010462135724526</v>
      </c>
      <c r="BL32" s="48">
        <f>IF(PLANEL_Pot_Trim!BL7&lt;&gt;0,BL7/PLANEL_Pot_Trim!BL7,0)</f>
        <v>0.13199782452362221</v>
      </c>
      <c r="BM32" s="48">
        <f>IF(PLANEL_Pot_Trim!BM7&lt;&gt;0,BM7/PLANEL_Pot_Trim!BM7,0)</f>
        <v>0.19699245740826937</v>
      </c>
      <c r="BN32" s="48">
        <f>IF(PLANEL_Pot_Trim!BN7&lt;&gt;0,BN7/PLANEL_Pot_Trim!BN7,0)</f>
        <v>0.66995674759005086</v>
      </c>
      <c r="BO32" s="48">
        <f>IF(PLANEL_Pot_Trim!BO7&lt;&gt;0,BO7/PLANEL_Pot_Trim!BO7,0)</f>
        <v>8.8979792800407673E-2</v>
      </c>
      <c r="BP32" s="48">
        <f>IF(PLANEL_Pot_Trim!BP7&lt;&gt;0,BP7/PLANEL_Pot_Trim!BP7,0)</f>
        <v>8.8979792800407673E-2</v>
      </c>
      <c r="BQ32" s="48">
        <f>IF(PLANEL_Pot_Trim!BQ7&lt;&gt;0,BQ7/PLANEL_Pot_Trim!BQ7,0)</f>
        <v>0.19823199816125939</v>
      </c>
      <c r="BR32" s="48">
        <f>IF(PLANEL_Pot_Trim!BR7&lt;&gt;0,BR7/PLANEL_Pot_Trim!BR7,0)</f>
        <v>0.70382521870864445</v>
      </c>
      <c r="BS32" s="48">
        <f>IF(PLANEL_Pot_Trim!BS7&lt;&gt;0,BS7/PLANEL_Pot_Trim!BS7,0)</f>
        <v>0.11710800634691317</v>
      </c>
      <c r="BT32" s="48">
        <f>IF(PLANEL_Pot_Trim!BT7&lt;&gt;0,BT7/PLANEL_Pot_Trim!BT7,0)</f>
        <v>8.4376241621513567E-2</v>
      </c>
      <c r="BU32" s="48">
        <f>IF(PLANEL_Pot_Trim!BU7&lt;&gt;0,BU7/PLANEL_Pot_Trim!BU7,0)</f>
        <v>0.2253938583894384</v>
      </c>
      <c r="BV32" s="48">
        <f>IF(PLANEL_Pot_Trim!BV7&lt;&gt;0,BV7/PLANEL_Pot_Trim!BV7,0)</f>
        <v>0.70625845949069666</v>
      </c>
      <c r="BW32" s="48">
        <f>IF(PLANEL_Pot_Trim!BW7&lt;&gt;0,BW7/PLANEL_Pot_Trim!BW7,0)</f>
        <v>0.12466770714499451</v>
      </c>
      <c r="BX32" s="48">
        <f>IF(PLANEL_Pot_Trim!BX7&lt;&gt;0,BX7/PLANEL_Pot_Trim!BX7,0)</f>
        <v>8.0225606155086102E-2</v>
      </c>
      <c r="BY32" s="48">
        <f>IF(PLANEL_Pot_Trim!BY7&lt;&gt;0,BY7/PLANEL_Pot_Trim!BY7,0)</f>
        <v>0.19609688624472155</v>
      </c>
      <c r="BZ32" s="48">
        <f>IF(PLANEL_Pot_Trim!BZ7&lt;&gt;0,BZ7/PLANEL_Pot_Trim!BZ7,0)</f>
        <v>0.66475017798777114</v>
      </c>
      <c r="CA32" s="48">
        <f>IF(PLANEL_Pot_Trim!CA7&lt;&gt;0,CA7/PLANEL_Pot_Trim!CA7,0)</f>
        <v>9.3883619780058047E-2</v>
      </c>
      <c r="CB32" s="48">
        <f>IF(PLANEL_Pot_Trim!CB7&lt;&gt;0,CB7/PLANEL_Pot_Trim!CB7,0)</f>
        <v>5.1395332697906498E-2</v>
      </c>
      <c r="CC32" s="48">
        <f>IF(PLANEL_Pot_Trim!CC7&lt;&gt;0,CC7/PLANEL_Pot_Trim!CC7,0)</f>
        <v>0.1210437853064904</v>
      </c>
      <c r="CD32" s="48">
        <f>IF(PLANEL_Pot_Trim!CD7&lt;&gt;0,CD7/PLANEL_Pot_Trim!CD7,0)</f>
        <v>0.56511980077786239</v>
      </c>
      <c r="CE32" s="48">
        <f>IF(PLANEL_Pot_Trim!CE7&lt;&gt;0,CE7/PLANEL_Pot_Trim!CE7,0)</f>
        <v>0.13845795843610942</v>
      </c>
      <c r="CF32" s="48">
        <f>IF(PLANEL_Pot_Trim!CF7&lt;&gt;0,CF7/PLANEL_Pot_Trim!CF7,0)</f>
        <v>4.9093574491977605E-2</v>
      </c>
      <c r="CG32" s="48">
        <f>IF(PLANEL_Pot_Trim!CG7&lt;&gt;0,CG7/PLANEL_Pot_Trim!CG7,0)</f>
        <v>8.9679008565626522E-2</v>
      </c>
      <c r="CH32" s="48">
        <f>IF(PLANEL_Pot_Trim!CH7&lt;&gt;0,CH7/PLANEL_Pot_Trim!CH7,0)</f>
        <v>0.54587829487243034</v>
      </c>
      <c r="CI32" s="48">
        <f>IF(PLANEL_Pot_Trim!CI7&lt;&gt;0,CI7/PLANEL_Pot_Trim!CI7,0)</f>
        <v>0.19705878015868933</v>
      </c>
      <c r="CJ32" s="48">
        <f>IF(PLANEL_Pot_Trim!CJ7&lt;&gt;0,CJ7/PLANEL_Pot_Trim!CJ7,0)</f>
        <v>4.698914879510583E-2</v>
      </c>
      <c r="CK32" s="48">
        <f>IF(PLANEL_Pot_Trim!CK7&lt;&gt;0,CK7/PLANEL_Pot_Trim!CK7,0)</f>
        <v>8.5834863745282916E-2</v>
      </c>
      <c r="CL32" s="48">
        <f>IF(PLANEL_Pot_Trim!CL7&lt;&gt;0,CL7/PLANEL_Pot_Trim!CL7,0)</f>
        <v>0.54909209360331246</v>
      </c>
      <c r="CM32" s="48">
        <f>IF(PLANEL_Pot_Trim!CM7&lt;&gt;0,CM7/PLANEL_Pot_Trim!CM7,0)</f>
        <v>0.2660416820573917</v>
      </c>
      <c r="CN32" s="48">
        <f>IF(PLANEL_Pot_Trim!CN7&lt;&gt;0,CN7/PLANEL_Pot_Trim!CN7,0)</f>
        <v>3.3086806282451142E-2</v>
      </c>
      <c r="CO32" s="48">
        <f>IF(PLANEL_Pot_Trim!CO7&lt;&gt;0,CO7/PLANEL_Pot_Trim!CO7,0)</f>
        <v>5.9091070713950172E-2</v>
      </c>
      <c r="CP32" s="48">
        <f>IF(PLANEL_Pot_Trim!CP7&lt;&gt;0,CP7/PLANEL_Pot_Trim!CP7,0)</f>
        <v>0.53201324669851746</v>
      </c>
      <c r="CQ32" s="48">
        <f>IF(PLANEL_Pot_Trim!CQ7&lt;&gt;0,CQ7/PLANEL_Pot_Trim!CQ7,0)</f>
        <v>0.33247931923758695</v>
      </c>
      <c r="CR32" s="48">
        <f>IF(PLANEL_Pot_Trim!CR7&lt;&gt;0,CR7/PLANEL_Pot_Trim!CR7,0)</f>
        <v>3.1780521815328804E-2</v>
      </c>
      <c r="CS32" s="48">
        <f>IF(PLANEL_Pot_Trim!CS7&lt;&gt;0,CS7/PLANEL_Pot_Trim!CS7,0)</f>
        <v>7.1415543025592707E-2</v>
      </c>
      <c r="CT32" s="48">
        <f>IF(PLANEL_Pot_Trim!CT7&lt;&gt;0,CT7/PLANEL_Pot_Trim!CT7,0)</f>
        <v>0.55406443400132432</v>
      </c>
      <c r="CU32" s="48">
        <f>IF(PLANEL_Pot_Trim!CU7&lt;&gt;0,CU7/PLANEL_Pot_Trim!CU7,0)</f>
        <v>0.38544888740580568</v>
      </c>
      <c r="CV32" s="48">
        <f>IF(PLANEL_Pot_Trim!CV7&lt;&gt;0,CV7/PLANEL_Pot_Trim!CV7,0)</f>
        <v>3.0038167111285274E-2</v>
      </c>
      <c r="CW32" s="48">
        <f>IF(PLANEL_Pot_Trim!CW7&lt;&gt;0,CW7/PLANEL_Pot_Trim!CW7,0)</f>
        <v>0.18176286585107301</v>
      </c>
      <c r="CX32" s="48">
        <f>IF(PLANEL_Pot_Trim!CX7&lt;&gt;0,CX7/PLANEL_Pot_Trim!CX7,0)</f>
        <v>0.65026611441923876</v>
      </c>
      <c r="CY32" s="48">
        <f>IF(PLANEL_Pot_Trim!CY7&lt;&gt;0,CY7/PLANEL_Pot_Trim!CY7,0)</f>
        <v>0.35633167807818394</v>
      </c>
      <c r="CZ32" s="48">
        <f>IF(PLANEL_Pot_Trim!CZ7&lt;&gt;0,CZ7/PLANEL_Pot_Trim!CZ7,0)</f>
        <v>2.8939033278266645E-2</v>
      </c>
      <c r="DA32" s="48">
        <f>IF(PLANEL_Pot_Trim!DA7&lt;&gt;0,DA7/PLANEL_Pot_Trim!DA7,0)</f>
        <v>2.8939033278266645E-2</v>
      </c>
      <c r="DB32" s="48">
        <f>IF(PLANEL_Pot_Trim!DB7&lt;&gt;0,DB7/PLANEL_Pot_Trim!DB7,0)</f>
        <v>0.49591790228295363</v>
      </c>
      <c r="DC32" s="48">
        <f>IF(PLANEL_Pot_Trim!DC7&lt;&gt;0,DC7/PLANEL_Pot_Trim!DC7,0)</f>
        <v>0.36605406768104198</v>
      </c>
      <c r="DD32" s="48">
        <f>IF(PLANEL_Pot_Trim!DD7&lt;&gt;0,DD7/PLANEL_Pot_Trim!DD7,0)</f>
        <v>5.4895248838563813E-3</v>
      </c>
      <c r="DE32" s="48">
        <f>IF(PLANEL_Pot_Trim!DE7&lt;&gt;0,DE7/PLANEL_Pot_Trim!DE7,0)</f>
        <v>5.4895248838563813E-3</v>
      </c>
      <c r="DF32" s="48">
        <f>IF(PLANEL_Pot_Trim!DF7&lt;&gt;0,DF7/PLANEL_Pot_Trim!DF7,0)</f>
        <v>0.46955112033623836</v>
      </c>
      <c r="DG32" s="48">
        <f>IF(PLANEL_Pot_Trim!DG7&lt;&gt;0,DG7/PLANEL_Pot_Trim!DG7,0)</f>
        <v>0.3894574666343818</v>
      </c>
      <c r="DH32" s="48">
        <f>IF(PLANEL_Pot_Trim!DH7&lt;&gt;0,DH7/PLANEL_Pot_Trim!DH7,0)</f>
        <v>5.3023560530735502E-3</v>
      </c>
      <c r="DI32" s="48">
        <f>IF(PLANEL_Pot_Trim!DI7&lt;&gt;0,DI7/PLANEL_Pot_Trim!DI7,0)</f>
        <v>5.3023560530735502E-3</v>
      </c>
      <c r="DJ32" s="48">
        <f>IF(PLANEL_Pot_Trim!DJ7&lt;&gt;0,DJ7/PLANEL_Pot_Trim!DJ7,0)</f>
        <v>0.46408950591000958</v>
      </c>
      <c r="DK32" s="48">
        <f>IF(PLANEL_Pot_Trim!DK7&lt;&gt;0,DK7/PLANEL_Pot_Trim!DK7,0)</f>
        <v>0.41276670812420441</v>
      </c>
      <c r="DL32" s="48">
        <f>IF(PLANEL_Pot_Trim!DL7&lt;&gt;0,DL7/PLANEL_Pot_Trim!DL7,0)</f>
        <v>5.1275296782968514E-3</v>
      </c>
      <c r="DM32" s="48">
        <f>IF(PLANEL_Pot_Trim!DM7&lt;&gt;0,DM7/PLANEL_Pot_Trim!DM7,0)</f>
        <v>5.1275296782968514E-3</v>
      </c>
      <c r="DN32" s="48">
        <f>IF(PLANEL_Pot_Trim!DN7&lt;&gt;0,DN7/PLANEL_Pot_Trim!DN7,0)</f>
        <v>0.46068426584865158</v>
      </c>
      <c r="DO32" s="48">
        <f>IF(PLANEL_Pot_Trim!DO7&lt;&gt;0,DO7/PLANEL_Pot_Trim!DO7,0)</f>
        <v>0.43535766258033765</v>
      </c>
      <c r="DP32" s="48">
        <f>IF(PLANEL_Pot_Trim!DP7&lt;&gt;0,DP7/PLANEL_Pot_Trim!DP7,0)</f>
        <v>4.9638638816897427E-3</v>
      </c>
      <c r="DQ32" s="48">
        <f>IF(PLANEL_Pot_Trim!DQ7&lt;&gt;0,DQ7/PLANEL_Pot_Trim!DQ7,0)</f>
        <v>4.9638638816897427E-3</v>
      </c>
      <c r="DR32" s="48">
        <f>IF(PLANEL_Pot_Trim!DR7&lt;&gt;0,DR7/PLANEL_Pot_Trim!DR7,0)</f>
        <v>0.45785024750411679</v>
      </c>
      <c r="DS32" s="48">
        <f>IF(PLANEL_Pot_Trim!DS7&lt;&gt;0,DS7/PLANEL_Pot_Trim!DS7,0)</f>
        <v>0.4514553042418582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0.45908630045430043</v>
      </c>
      <c r="DW32" s="48">
        <f>IF(PLANEL_Pot_Trim!DW7&lt;&gt;0,DW7/PLANEL_Pot_Trim!DW7,0)</f>
        <v>0.4574818151456288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0.4574818151456288</v>
      </c>
      <c r="EA32" s="48">
        <f>IF(PLANEL_Pot_Trim!EA7&lt;&gt;0,EA7/PLANEL_Pot_Trim!EA7,0)</f>
        <v>0.4544810923687761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0.4544810923687761</v>
      </c>
      <c r="EE32" s="48">
        <f>IF(PLANEL_Pot_Trim!EE7&lt;&gt;0,EE7/PLANEL_Pot_Trim!EE7,0)</f>
        <v>0.45151947785962954</v>
      </c>
      <c r="EF32" s="48">
        <f>IF(PLANEL_Pot_Trim!EF7&lt;&gt;0,EF7/PLANEL_Pot_Trim!EF7,0)</f>
        <v>0</v>
      </c>
      <c r="EG32" s="48">
        <f>IF(PLANEL_Pot_Trim!EG7&lt;&gt;0,EG7/PLANEL_Pot_Trim!EG7,0)</f>
        <v>3.5511514838800239E-2</v>
      </c>
      <c r="EH32" s="48">
        <f>IF(PLANEL_Pot_Trim!EH7&lt;&gt;0,EH7/PLANEL_Pot_Trim!EH7,0)</f>
        <v>0.45151947785962954</v>
      </c>
      <c r="EI32" s="48">
        <f>IF(PLANEL_Pot_Trim!EI7&lt;&gt;0,EI7/PLANEL_Pot_Trim!EI7,0)</f>
        <v>0.45879382398305607</v>
      </c>
      <c r="EJ32" s="48">
        <f>IF(PLANEL_Pot_Trim!EJ7&lt;&gt;0,EJ7/PLANEL_Pot_Trim!EJ7,0)</f>
        <v>0</v>
      </c>
      <c r="EK32" s="48">
        <f>IF(PLANEL_Pot_Trim!EK7&lt;&gt;0,EK7/PLANEL_Pot_Trim!EK7,0)</f>
        <v>8.0282645522264204E-2</v>
      </c>
      <c r="EL32" s="48">
        <f>IF(PLANEL_Pot_Trim!EL7&lt;&gt;0,EL7/PLANEL_Pot_Trim!EL7,0)</f>
        <v>0.45879382398305607</v>
      </c>
      <c r="EM32" s="48">
        <f>IF(PLANEL_Pot_Trim!EM7&lt;&gt;0,EM7/PLANEL_Pot_Trim!EM7,0)</f>
        <v>0.46372710574686987</v>
      </c>
      <c r="EN32" s="48">
        <f>IF(PLANEL_Pot_Trim!EN7&lt;&gt;0,EN7/PLANEL_Pot_Trim!EN7,0)</f>
        <v>0</v>
      </c>
      <c r="EO32" s="48">
        <f>IF(PLANEL_Pot_Trim!EO7&lt;&gt;0,EO7/PLANEL_Pot_Trim!EO7,0)</f>
        <v>0.12168776426008877</v>
      </c>
      <c r="EP32" s="48">
        <f>IF(PLANEL_Pot_Trim!EP7&lt;&gt;0,EP7/PLANEL_Pot_Trim!EP7,0)</f>
        <v>0.46372710574686987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5.2852600373598999E-2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5.0953169655458687E-2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0.87527796435935201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0.89082070338733432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3.730078221629151E-2</v>
      </c>
      <c r="AF39" s="52">
        <f>IF(PLANEL_Pot_Trim!AF14&lt;&gt;0,AF14/PLANEL_Pot_Trim!AF14,0)</f>
        <v>0.3815809265092438</v>
      </c>
      <c r="AG39" s="52">
        <f>IF(PLANEL_Pot_Trim!AG14&lt;&gt;0,AG14/PLANEL_Pot_Trim!AG14,0)</f>
        <v>0.52215537656886812</v>
      </c>
      <c r="AH39" s="52">
        <f>IF(PLANEL_Pot_Trim!AH14&lt;&gt;0,AH14/PLANEL_Pot_Trim!AH14,0)</f>
        <v>0.33274580888912703</v>
      </c>
      <c r="AI39" s="52">
        <f>IF(PLANEL_Pot_Trim!AI14&lt;&gt;0,AI14/PLANEL_Pot_Trim!AI14,0)</f>
        <v>3.730078221629151E-2</v>
      </c>
      <c r="AJ39" s="52">
        <f>IF(PLANEL_Pot_Trim!AJ14&lt;&gt;0,AJ14/PLANEL_Pot_Trim!AJ14,0)</f>
        <v>0.3815809265092438</v>
      </c>
      <c r="AK39" s="52">
        <f>IF(PLANEL_Pot_Trim!AK14&lt;&gt;0,AK14/PLANEL_Pot_Trim!AK14,0)</f>
        <v>0.52215537656886812</v>
      </c>
      <c r="AL39" s="52">
        <f>IF(PLANEL_Pot_Trim!AL14&lt;&gt;0,AL14/PLANEL_Pot_Trim!AL14,0)</f>
        <v>0.33274580888912703</v>
      </c>
      <c r="AM39" s="52">
        <f>IF(PLANEL_Pot_Trim!AM14&lt;&gt;0,AM14/PLANEL_Pot_Trim!AM14,0)</f>
        <v>3.6386764623489311E-2</v>
      </c>
      <c r="AN39" s="52">
        <f>IF(PLANEL_Pot_Trim!AN14&lt;&gt;0,AN14/PLANEL_Pot_Trim!AN14,0)</f>
        <v>0.372230675349289</v>
      </c>
      <c r="AO39" s="52">
        <f>IF(PLANEL_Pot_Trim!AO14&lt;&gt;0,AO14/PLANEL_Pot_Trim!AO14,0)</f>
        <v>0.50936049200571232</v>
      </c>
      <c r="AP39" s="52">
        <f>IF(PLANEL_Pot_Trim!AP14&lt;&gt;0,AP14/PLANEL_Pot_Trim!AP14,0)</f>
        <v>0.3245922123639165</v>
      </c>
      <c r="AQ39" s="52">
        <f>IF(PLANEL_Pot_Trim!AQ14&lt;&gt;0,AQ14/PLANEL_Pot_Trim!AQ14,0)</f>
        <v>3.6386764623489311E-2</v>
      </c>
      <c r="AR39" s="52">
        <f>IF(PLANEL_Pot_Trim!AR14&lt;&gt;0,AR14/PLANEL_Pot_Trim!AR14,0)</f>
        <v>0.372230675349289</v>
      </c>
      <c r="AS39" s="52">
        <f>IF(PLANEL_Pot_Trim!AS14&lt;&gt;0,AS14/PLANEL_Pot_Trim!AS14,0)</f>
        <v>0.50936049200571232</v>
      </c>
      <c r="AT39" s="52">
        <f>IF(PLANEL_Pot_Trim!AT14&lt;&gt;0,AT14/PLANEL_Pot_Trim!AT14,0)</f>
        <v>0.3245922123639165</v>
      </c>
      <c r="AU39" s="52">
        <f>IF(PLANEL_Pot_Trim!AU14&lt;&gt;0,AU14/PLANEL_Pot_Trim!AU14,0)</f>
        <v>3.6386764623489311E-2</v>
      </c>
      <c r="AV39" s="52">
        <f>IF(PLANEL_Pot_Trim!AV14&lt;&gt;0,AV14/PLANEL_Pot_Trim!AV14,0)</f>
        <v>0.372230675349289</v>
      </c>
      <c r="AW39" s="52">
        <f>IF(PLANEL_Pot_Trim!AW14&lt;&gt;0,AW14/PLANEL_Pot_Trim!AW14,0)</f>
        <v>0.50936049200571232</v>
      </c>
      <c r="AX39" s="52">
        <f>IF(PLANEL_Pot_Trim!AX14&lt;&gt;0,AX14/PLANEL_Pot_Trim!AX14,0)</f>
        <v>0.3245922123639165</v>
      </c>
      <c r="AY39" s="52">
        <f>IF(PLANEL_Pot_Trim!AY14&lt;&gt;0,AY14/PLANEL_Pot_Trim!AY14,0)</f>
        <v>3.6386764623489311E-2</v>
      </c>
      <c r="AZ39" s="52">
        <f>IF(PLANEL_Pot_Trim!AZ14&lt;&gt;0,AZ14/PLANEL_Pot_Trim!AZ14,0)</f>
        <v>0.372230675349289</v>
      </c>
      <c r="BA39" s="52">
        <f>IF(PLANEL_Pot_Trim!BA14&lt;&gt;0,BA14/PLANEL_Pot_Trim!BA14,0)</f>
        <v>0.50936049200571232</v>
      </c>
      <c r="BB39" s="52">
        <f>IF(PLANEL_Pot_Trim!BB14&lt;&gt;0,BB14/PLANEL_Pot_Trim!BB14,0)</f>
        <v>0.3245922123639165</v>
      </c>
      <c r="BC39" s="52">
        <f>IF(PLANEL_Pot_Trim!BC14&lt;&gt;0,BC14/PLANEL_Pot_Trim!BC14,0)</f>
        <v>3.6386764623489311E-2</v>
      </c>
      <c r="BD39" s="52">
        <f>IF(PLANEL_Pot_Trim!BD14&lt;&gt;0,BD14/PLANEL_Pot_Trim!BD14,0)</f>
        <v>0.372230675349289</v>
      </c>
      <c r="BE39" s="52">
        <f>IF(PLANEL_Pot_Trim!BE14&lt;&gt;0,BE14/PLANEL_Pot_Trim!BE14,0)</f>
        <v>0.50936049200571232</v>
      </c>
      <c r="BF39" s="52">
        <f>IF(PLANEL_Pot_Trim!BF14&lt;&gt;0,BF14/PLANEL_Pot_Trim!BF14,0)</f>
        <v>0.3245922123639165</v>
      </c>
      <c r="BG39" s="52">
        <f>IF(PLANEL_Pot_Trim!BG14&lt;&gt;0,BG14/PLANEL_Pot_Trim!BG14,0)</f>
        <v>3.6386764623489311E-2</v>
      </c>
      <c r="BH39" s="52">
        <f>IF(PLANEL_Pot_Trim!BH14&lt;&gt;0,BH14/PLANEL_Pot_Trim!BH14,0)</f>
        <v>0.372230675349289</v>
      </c>
      <c r="BI39" s="52">
        <f>IF(PLANEL_Pot_Trim!BI14&lt;&gt;0,BI14/PLANEL_Pot_Trim!BI14,0)</f>
        <v>0.50936049200571232</v>
      </c>
      <c r="BJ39" s="52">
        <f>IF(PLANEL_Pot_Trim!BJ14&lt;&gt;0,BJ14/PLANEL_Pot_Trim!BJ14,0)</f>
        <v>0.3245922123639165</v>
      </c>
      <c r="BK39" s="52">
        <f>IF(PLANEL_Pot_Trim!BK14&lt;&gt;0,BK14/PLANEL_Pot_Trim!BK14,0)</f>
        <v>3.6386764623489311E-2</v>
      </c>
      <c r="BL39" s="52">
        <f>IF(PLANEL_Pot_Trim!BL14&lt;&gt;0,BL14/PLANEL_Pot_Trim!BL14,0)</f>
        <v>0.372230675349289</v>
      </c>
      <c r="BM39" s="52">
        <f>IF(PLANEL_Pot_Trim!BM14&lt;&gt;0,BM14/PLANEL_Pot_Trim!BM14,0)</f>
        <v>0.50936049200571232</v>
      </c>
      <c r="BN39" s="52">
        <f>IF(PLANEL_Pot_Trim!BN14&lt;&gt;0,BN14/PLANEL_Pot_Trim!BN14,0)</f>
        <v>0.3245922123639165</v>
      </c>
      <c r="BO39" s="52">
        <f>IF(PLANEL_Pot_Trim!BO14&lt;&gt;0,BO14/PLANEL_Pot_Trim!BO14,0)</f>
        <v>3.5960512493475989E-2</v>
      </c>
      <c r="BP39" s="52">
        <f>IF(PLANEL_Pot_Trim!BP14&lt;&gt;0,BP14/PLANEL_Pot_Trim!BP14,0)</f>
        <v>0.36787018548075801</v>
      </c>
      <c r="BQ39" s="52">
        <f>IF(PLANEL_Pot_Trim!BQ14&lt;&gt;0,BQ14/PLANEL_Pot_Trim!BQ14,0)</f>
        <v>0.50339359728504629</v>
      </c>
      <c r="BR39" s="52">
        <f>IF(PLANEL_Pot_Trim!BR14&lt;&gt;0,BR14/PLANEL_Pot_Trim!BR14,0)</f>
        <v>0.32078978250014467</v>
      </c>
      <c r="BS39" s="52">
        <f>IF(PLANEL_Pot_Trim!BS14&lt;&gt;0,BS14/PLANEL_Pot_Trim!BS14,0)</f>
        <v>3.5960512493475989E-2</v>
      </c>
      <c r="BT39" s="52">
        <f>IF(PLANEL_Pot_Trim!BT14&lt;&gt;0,BT14/PLANEL_Pot_Trim!BT14,0)</f>
        <v>0.36787018548075801</v>
      </c>
      <c r="BU39" s="52">
        <f>IF(PLANEL_Pot_Trim!BU14&lt;&gt;0,BU14/PLANEL_Pot_Trim!BU14,0)</f>
        <v>0.50339359728504629</v>
      </c>
      <c r="BV39" s="52">
        <f>IF(PLANEL_Pot_Trim!BV14&lt;&gt;0,BV14/PLANEL_Pot_Trim!BV14,0)</f>
        <v>0.32078978250014467</v>
      </c>
      <c r="BW39" s="52">
        <f>IF(PLANEL_Pot_Trim!BW14&lt;&gt;0,BW14/PLANEL_Pot_Trim!BW14,0)</f>
        <v>3.5960512493475989E-2</v>
      </c>
      <c r="BX39" s="52">
        <f>IF(PLANEL_Pot_Trim!BX14&lt;&gt;0,BX14/PLANEL_Pot_Trim!BX14,0)</f>
        <v>0.36787018548075801</v>
      </c>
      <c r="BY39" s="52">
        <f>IF(PLANEL_Pot_Trim!BY14&lt;&gt;0,BY14/PLANEL_Pot_Trim!BY14,0)</f>
        <v>0.50339359728504629</v>
      </c>
      <c r="BZ39" s="52">
        <f>IF(PLANEL_Pot_Trim!BZ14&lt;&gt;0,BZ14/PLANEL_Pot_Trim!BZ14,0)</f>
        <v>0.32078978250014467</v>
      </c>
      <c r="CA39" s="52">
        <f>IF(PLANEL_Pot_Trim!CA14&lt;&gt;0,CA14/PLANEL_Pot_Trim!CA14,0)</f>
        <v>3.5960512493475989E-2</v>
      </c>
      <c r="CB39" s="52">
        <f>IF(PLANEL_Pot_Trim!CB14&lt;&gt;0,CB14/PLANEL_Pot_Trim!CB14,0)</f>
        <v>0.36787018548075801</v>
      </c>
      <c r="CC39" s="52">
        <f>IF(PLANEL_Pot_Trim!CC14&lt;&gt;0,CC14/PLANEL_Pot_Trim!CC14,0)</f>
        <v>0.50339359728504629</v>
      </c>
      <c r="CD39" s="52">
        <f>IF(PLANEL_Pot_Trim!CD14&lt;&gt;0,CD14/PLANEL_Pot_Trim!CD14,0)</f>
        <v>0.32078978250014467</v>
      </c>
      <c r="CE39" s="52">
        <f>IF(PLANEL_Pot_Trim!CE14&lt;&gt;0,CE14/PLANEL_Pot_Trim!CE14,0)</f>
        <v>3.5960512493475989E-2</v>
      </c>
      <c r="CF39" s="52">
        <f>IF(PLANEL_Pot_Trim!CF14&lt;&gt;0,CF14/PLANEL_Pot_Trim!CF14,0)</f>
        <v>0.36787018548075801</v>
      </c>
      <c r="CG39" s="52">
        <f>IF(PLANEL_Pot_Trim!CG14&lt;&gt;0,CG14/PLANEL_Pot_Trim!CG14,0)</f>
        <v>0.50339359728504629</v>
      </c>
      <c r="CH39" s="52">
        <f>IF(PLANEL_Pot_Trim!CH14&lt;&gt;0,CH14/PLANEL_Pot_Trim!CH14,0)</f>
        <v>0.32078978250014467</v>
      </c>
      <c r="CI39" s="52">
        <f>IF(PLANEL_Pot_Trim!CI14&lt;&gt;0,CI14/PLANEL_Pot_Trim!CI14,0)</f>
        <v>3.5823068552498241E-2</v>
      </c>
      <c r="CJ39" s="52">
        <f>IF(PLANEL_Pot_Trim!CJ14&lt;&gt;0,CJ14/PLANEL_Pot_Trim!CJ14,0)</f>
        <v>0.3664641564291804</v>
      </c>
      <c r="CK39" s="52">
        <f>IF(PLANEL_Pot_Trim!CK14&lt;&gt;0,CK14/PLANEL_Pot_Trim!CK14,0)</f>
        <v>0.50146958690127175</v>
      </c>
      <c r="CL39" s="52">
        <f>IF(PLANEL_Pot_Trim!CL14&lt;&gt;0,CL14/PLANEL_Pot_Trim!CL14,0)</f>
        <v>0.31956369851537952</v>
      </c>
      <c r="CM39" s="52">
        <f>IF(PLANEL_Pot_Trim!CM14&lt;&gt;0,CM14/PLANEL_Pot_Trim!CM14,0)</f>
        <v>3.5823068552498241E-2</v>
      </c>
      <c r="CN39" s="52">
        <f>IF(PLANEL_Pot_Trim!CN14&lt;&gt;0,CN14/PLANEL_Pot_Trim!CN14,0)</f>
        <v>0.3664641564291804</v>
      </c>
      <c r="CO39" s="52">
        <f>IF(PLANEL_Pot_Trim!CO14&lt;&gt;0,CO14/PLANEL_Pot_Trim!CO14,0)</f>
        <v>0.50146958690127175</v>
      </c>
      <c r="CP39" s="52">
        <f>IF(PLANEL_Pot_Trim!CP14&lt;&gt;0,CP14/PLANEL_Pot_Trim!CP14,0)</f>
        <v>0.31956369851537952</v>
      </c>
      <c r="CQ39" s="52">
        <f>IF(PLANEL_Pot_Trim!CQ14&lt;&gt;0,CQ14/PLANEL_Pot_Trim!CQ14,0)</f>
        <v>3.5823068552498241E-2</v>
      </c>
      <c r="CR39" s="52">
        <f>IF(PLANEL_Pot_Trim!CR14&lt;&gt;0,CR14/PLANEL_Pot_Trim!CR14,0)</f>
        <v>0.3664641564291804</v>
      </c>
      <c r="CS39" s="52">
        <f>IF(PLANEL_Pot_Trim!CS14&lt;&gt;0,CS14/PLANEL_Pot_Trim!CS14,0)</f>
        <v>0.50146958690127175</v>
      </c>
      <c r="CT39" s="52">
        <f>IF(PLANEL_Pot_Trim!CT14&lt;&gt;0,CT14/PLANEL_Pot_Trim!CT14,0)</f>
        <v>0.31956369851537952</v>
      </c>
      <c r="CU39" s="52">
        <f>IF(PLANEL_Pot_Trim!CU14&lt;&gt;0,CU14/PLANEL_Pot_Trim!CU14,0)</f>
        <v>3.5823068552498241E-2</v>
      </c>
      <c r="CV39" s="52">
        <f>IF(PLANEL_Pot_Trim!CV14&lt;&gt;0,CV14/PLANEL_Pot_Trim!CV14,0)</f>
        <v>0.3664641564291804</v>
      </c>
      <c r="CW39" s="52">
        <f>IF(PLANEL_Pot_Trim!CW14&lt;&gt;0,CW14/PLANEL_Pot_Trim!CW14,0)</f>
        <v>0.50146958690127175</v>
      </c>
      <c r="CX39" s="52">
        <f>IF(PLANEL_Pot_Trim!CX14&lt;&gt;0,CX14/PLANEL_Pot_Trim!CX14,0)</f>
        <v>0.31956369851537952</v>
      </c>
      <c r="CY39" s="82">
        <f>IF(PLANEL_Pot_Trim!CY14&lt;&gt;0,CY14/PLANEL_Pot_Trim!CY14,0)</f>
        <v>3.5823068552498241E-2</v>
      </c>
      <c r="CZ39" s="82">
        <f>IF(PLANEL_Pot_Trim!CZ14&lt;&gt;0,CZ14/PLANEL_Pot_Trim!CZ14,0)</f>
        <v>0.3664641564291804</v>
      </c>
      <c r="DA39" s="82">
        <f>IF(PLANEL_Pot_Trim!DA14&lt;&gt;0,DA14/PLANEL_Pot_Trim!DA14,0)</f>
        <v>0.50146958690127175</v>
      </c>
      <c r="DB39" s="82">
        <f>IF(PLANEL_Pot_Trim!DB14&lt;&gt;0,DB14/PLANEL_Pot_Trim!DB14,0)</f>
        <v>0.31956369851537952</v>
      </c>
      <c r="DC39" s="52">
        <f>IF(PLANEL_Pot_Trim!DC14&lt;&gt;0,DC14/PLANEL_Pot_Trim!DC14,0)</f>
        <v>3.5823068552498241E-2</v>
      </c>
      <c r="DD39" s="52">
        <f>IF(PLANEL_Pot_Trim!DD14&lt;&gt;0,DD14/PLANEL_Pot_Trim!DD14,0)</f>
        <v>0.3664641564291804</v>
      </c>
      <c r="DE39" s="52">
        <f>IF(PLANEL_Pot_Trim!DE14&lt;&gt;0,DE14/PLANEL_Pot_Trim!DE14,0)</f>
        <v>0.50146958690127175</v>
      </c>
      <c r="DF39" s="52">
        <f>IF(PLANEL_Pot_Trim!DF14&lt;&gt;0,DF14/PLANEL_Pot_Trim!DF14,0)</f>
        <v>0.31956369851537952</v>
      </c>
      <c r="DG39" s="52">
        <f>IF(PLANEL_Pot_Trim!DG14&lt;&gt;0,DG14/PLANEL_Pot_Trim!DG14,0)</f>
        <v>3.5823068552498241E-2</v>
      </c>
      <c r="DH39" s="52">
        <f>IF(PLANEL_Pot_Trim!DH14&lt;&gt;0,DH14/PLANEL_Pot_Trim!DH14,0)</f>
        <v>0.3664641564291804</v>
      </c>
      <c r="DI39" s="52">
        <f>IF(PLANEL_Pot_Trim!DI14&lt;&gt;0,DI14/PLANEL_Pot_Trim!DI14,0)</f>
        <v>0.50146958690127175</v>
      </c>
      <c r="DJ39" s="52">
        <f>IF(PLANEL_Pot_Trim!DJ14&lt;&gt;0,DJ14/PLANEL_Pot_Trim!DJ14,0)</f>
        <v>0.31956369851537952</v>
      </c>
      <c r="DK39" s="52">
        <f>IF(PLANEL_Pot_Trim!DK14&lt;&gt;0,DK14/PLANEL_Pot_Trim!DK14,0)</f>
        <v>3.5823068552498241E-2</v>
      </c>
      <c r="DL39" s="52">
        <f>IF(PLANEL_Pot_Trim!DL14&lt;&gt;0,DL14/PLANEL_Pot_Trim!DL14,0)</f>
        <v>0.3664641564291804</v>
      </c>
      <c r="DM39" s="52">
        <f>IF(PLANEL_Pot_Trim!DM14&lt;&gt;0,DM14/PLANEL_Pot_Trim!DM14,0)</f>
        <v>0.50146958690127175</v>
      </c>
      <c r="DN39" s="52">
        <f>IF(PLANEL_Pot_Trim!DN14&lt;&gt;0,DN14/PLANEL_Pot_Trim!DN14,0)</f>
        <v>0.31956369851537952</v>
      </c>
      <c r="DO39" s="52">
        <f>IF(PLANEL_Pot_Trim!DO14&lt;&gt;0,DO14/PLANEL_Pot_Trim!DO14,0)</f>
        <v>3.5823068552498241E-2</v>
      </c>
      <c r="DP39" s="52">
        <f>IF(PLANEL_Pot_Trim!DP14&lt;&gt;0,DP14/PLANEL_Pot_Trim!DP14,0)</f>
        <v>0.3664641564291804</v>
      </c>
      <c r="DQ39" s="52">
        <f>IF(PLANEL_Pot_Trim!DQ14&lt;&gt;0,DQ14/PLANEL_Pot_Trim!DQ14,0)</f>
        <v>0.50146958690127175</v>
      </c>
      <c r="DR39" s="52">
        <f>IF(PLANEL_Pot_Trim!DR14&lt;&gt;0,DR14/PLANEL_Pot_Trim!DR14,0)</f>
        <v>0.31956369851537952</v>
      </c>
      <c r="DS39" s="52">
        <f>IF(PLANEL_Pot_Trim!DS14&lt;&gt;0,DS14/PLANEL_Pot_Trim!DS14,0)</f>
        <v>3.5823068552498241E-2</v>
      </c>
      <c r="DT39" s="52">
        <f>IF(PLANEL_Pot_Trim!DT14&lt;&gt;0,DT14/PLANEL_Pot_Trim!DT14,0)</f>
        <v>0.3664641564291804</v>
      </c>
      <c r="DU39" s="52">
        <f>IF(PLANEL_Pot_Trim!DU14&lt;&gt;0,DU14/PLANEL_Pot_Trim!DU14,0)</f>
        <v>0.50146958690127175</v>
      </c>
      <c r="DV39" s="52">
        <f>IF(PLANEL_Pot_Trim!DV14&lt;&gt;0,DV14/PLANEL_Pot_Trim!DV14,0)</f>
        <v>0.31956369851537952</v>
      </c>
      <c r="DW39" s="52">
        <f>IF(PLANEL_Pot_Trim!DW14&lt;&gt;0,DW14/PLANEL_Pot_Trim!DW14,0)</f>
        <v>3.5823068555355726E-2</v>
      </c>
      <c r="DX39" s="52">
        <f>IF(PLANEL_Pot_Trim!DX14&lt;&gt;0,DX14/PLANEL_Pot_Trim!DX14,0)</f>
        <v>0.36646415640102553</v>
      </c>
      <c r="DY39" s="52">
        <f>IF(PLANEL_Pot_Trim!DY14&lt;&gt;0,DY14/PLANEL_Pot_Trim!DY14,0)</f>
        <v>0.50146958693491839</v>
      </c>
      <c r="DZ39" s="52">
        <f>IF(PLANEL_Pot_Trim!DZ14&lt;&gt;0,DZ14/PLANEL_Pot_Trim!DZ14,0)</f>
        <v>0.31956369846913119</v>
      </c>
      <c r="EA39" s="52">
        <f>IF(PLANEL_Pot_Trim!EA14&lt;&gt;0,EA14/PLANEL_Pot_Trim!EA14,0)</f>
        <v>3.5823068555355726E-2</v>
      </c>
      <c r="EB39" s="52">
        <f>IF(PLANEL_Pot_Trim!EB14&lt;&gt;0,EB14/PLANEL_Pot_Trim!EB14,0)</f>
        <v>0.36646415640102553</v>
      </c>
      <c r="EC39" s="52">
        <f>IF(PLANEL_Pot_Trim!EC14&lt;&gt;0,EC14/PLANEL_Pot_Trim!EC14,0)</f>
        <v>0.50146958693491839</v>
      </c>
      <c r="ED39" s="52">
        <f>IF(PLANEL_Pot_Trim!ED14&lt;&gt;0,ED14/PLANEL_Pot_Trim!ED14,0)</f>
        <v>0.31956369846913119</v>
      </c>
      <c r="EE39" s="52">
        <f>IF(PLANEL_Pot_Trim!EE14&lt;&gt;0,EE14/PLANEL_Pot_Trim!EE14,0)</f>
        <v>3.5823068555355726E-2</v>
      </c>
      <c r="EF39" s="52">
        <f>IF(PLANEL_Pot_Trim!EF14&lt;&gt;0,EF14/PLANEL_Pot_Trim!EF14,0)</f>
        <v>0.36646415640102553</v>
      </c>
      <c r="EG39" s="52">
        <f>IF(PLANEL_Pot_Trim!EG14&lt;&gt;0,EG14/PLANEL_Pot_Trim!EG14,0)</f>
        <v>0.50146958693491839</v>
      </c>
      <c r="EH39" s="52">
        <f>IF(PLANEL_Pot_Trim!EH14&lt;&gt;0,EH14/PLANEL_Pot_Trim!EH14,0)</f>
        <v>0.31956369846913119</v>
      </c>
      <c r="EI39" s="52">
        <f>IF(PLANEL_Pot_Trim!EI14&lt;&gt;0,EI14/PLANEL_Pot_Trim!EI14,0)</f>
        <v>3.5823068555355726E-2</v>
      </c>
      <c r="EJ39" s="52">
        <f>IF(PLANEL_Pot_Trim!EJ14&lt;&gt;0,EJ14/PLANEL_Pot_Trim!EJ14,0)</f>
        <v>0.36646415640102553</v>
      </c>
      <c r="EK39" s="52">
        <f>IF(PLANEL_Pot_Trim!EK14&lt;&gt;0,EK14/PLANEL_Pot_Trim!EK14,0)</f>
        <v>0.50146958693491839</v>
      </c>
      <c r="EL39" s="52">
        <f>IF(PLANEL_Pot_Trim!EL14&lt;&gt;0,EL14/PLANEL_Pot_Trim!EL14,0)</f>
        <v>0.31956369846913119</v>
      </c>
      <c r="EM39" s="52">
        <f>IF(PLANEL_Pot_Trim!EM14&lt;&gt;0,EM14/PLANEL_Pot_Trim!EM14,0)</f>
        <v>3.5823068555355726E-2</v>
      </c>
      <c r="EN39" s="52">
        <f>IF(PLANEL_Pot_Trim!EN14&lt;&gt;0,EN14/PLANEL_Pot_Trim!EN14,0)</f>
        <v>0.36646415640102553</v>
      </c>
      <c r="EO39" s="52">
        <f>IF(PLANEL_Pot_Trim!EO14&lt;&gt;0,EO14/PLANEL_Pot_Trim!EO14,0)</f>
        <v>0.50146958693491839</v>
      </c>
      <c r="EP39" s="52">
        <f>IF(PLANEL_Pot_Trim!EP14&lt;&gt;0,EP14/PLANEL_Pot_Trim!EP14,0)</f>
        <v>0.31956369846913119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0.96505478255602661</v>
      </c>
      <c r="I40" s="52">
        <f>IF(PLANEL_Pot_Trim!I15&lt;&gt;0,I15/PLANEL_Pot_Trim!I15,0)</f>
        <v>0.87827858631132649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0.63487506772277236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0.73559815547550433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0.55992262747587607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0.35460405172095893</v>
      </c>
      <c r="AJ42" s="51">
        <f>IF(PLANEL_Pot_Trim!AJ17&lt;&gt;0,AJ17/PLANEL_Pot_Trim!AJ17,0)</f>
        <v>0.42404495721714763</v>
      </c>
      <c r="AK42" s="51">
        <f>IF(PLANEL_Pot_Trim!AK17&lt;&gt;0,AK17/PLANEL_Pot_Trim!AK17,0)</f>
        <v>0.56027610104136505</v>
      </c>
      <c r="AL42" s="51">
        <f>IF(PLANEL_Pot_Trim!AL17&lt;&gt;0,AL17/PLANEL_Pot_Trim!AL17,0)</f>
        <v>0.46424945277434654</v>
      </c>
      <c r="AM42" s="51">
        <f>IF(PLANEL_Pot_Trim!AM17&lt;&gt;0,AM17/PLANEL_Pot_Trim!AM17,0)</f>
        <v>0.35456783155399019</v>
      </c>
      <c r="AN42" s="51">
        <f>IF(PLANEL_Pot_Trim!AN17&lt;&gt;0,AN17/PLANEL_Pot_Trim!AN17,0)</f>
        <v>0.42453810927146568</v>
      </c>
      <c r="AO42" s="51">
        <f>IF(PLANEL_Pot_Trim!AO17&lt;&gt;0,AO17/PLANEL_Pot_Trim!AO17,0)</f>
        <v>0.56118310645003622</v>
      </c>
      <c r="AP42" s="51">
        <f>IF(PLANEL_Pot_Trim!AP17&lt;&gt;0,AP17/PLANEL_Pot_Trim!AP17,0)</f>
        <v>0.46468731006652036</v>
      </c>
      <c r="AQ42" s="51">
        <f>IF(PLANEL_Pot_Trim!AQ17&lt;&gt;0,AQ17/PLANEL_Pot_Trim!AQ17,0)</f>
        <v>0.35446970701350328</v>
      </c>
      <c r="AR42" s="51">
        <f>IF(PLANEL_Pot_Trim!AR17&lt;&gt;0,AR17/PLANEL_Pot_Trim!AR17,0)</f>
        <v>0.4258741114168525</v>
      </c>
      <c r="AS42" s="51">
        <f>IF(PLANEL_Pot_Trim!AS17&lt;&gt;0,AS17/PLANEL_Pot_Trim!AS17,0)</f>
        <v>0.56364028205849648</v>
      </c>
      <c r="AT42" s="51">
        <f>IF(PLANEL_Pot_Trim!AT17&lt;&gt;0,AT17/PLANEL_Pot_Trim!AT17,0)</f>
        <v>0.46587351272582345</v>
      </c>
      <c r="AU42" s="51">
        <f>IF(PLANEL_Pot_Trim!AU17&lt;&gt;0,AU17/PLANEL_Pot_Trim!AU17,0)</f>
        <v>0.35445239807560536</v>
      </c>
      <c r="AV42" s="51">
        <f>IF(PLANEL_Pot_Trim!AV17&lt;&gt;0,AV17/PLANEL_Pot_Trim!AV17,0)</f>
        <v>0.42610978047475767</v>
      </c>
      <c r="AW42" s="51">
        <f>IF(PLANEL_Pot_Trim!AW17&lt;&gt;0,AW17/PLANEL_Pot_Trim!AW17,0)</f>
        <v>0.56407372477392326</v>
      </c>
      <c r="AX42" s="51">
        <f>IF(PLANEL_Pot_Trim!AX17&lt;&gt;0,AX17/PLANEL_Pot_Trim!AX17,0)</f>
        <v>0.46608275743114985</v>
      </c>
      <c r="AY42" s="51">
        <f>IF(PLANEL_Pot_Trim!AY17&lt;&gt;0,AY17/PLANEL_Pot_Trim!AY17,0)</f>
        <v>0.35441041163709491</v>
      </c>
      <c r="AZ42" s="51">
        <f>IF(PLANEL_Pot_Trim!AZ17&lt;&gt;0,AZ17/PLANEL_Pot_Trim!AZ17,0)</f>
        <v>0.42668144147829801</v>
      </c>
      <c r="BA42" s="51">
        <f>IF(PLANEL_Pot_Trim!BA17&lt;&gt;0,BA17/PLANEL_Pot_Trim!BA17,0)</f>
        <v>0.56512512358490052</v>
      </c>
      <c r="BB42" s="51">
        <f>IF(PLANEL_Pot_Trim!BB17&lt;&gt;0,BB17/PLANEL_Pot_Trim!BB17,0)</f>
        <v>0.46659032073039408</v>
      </c>
      <c r="BC42" s="51">
        <f>IF(PLANEL_Pot_Trim!BC17&lt;&gt;0,BC17/PLANEL_Pot_Trim!BC17,0)</f>
        <v>0.35439296662057362</v>
      </c>
      <c r="BD42" s="51">
        <f>IF(PLANEL_Pot_Trim!BD17&lt;&gt;0,BD17/PLANEL_Pot_Trim!BD17,0)</f>
        <v>0.42691896278172642</v>
      </c>
      <c r="BE42" s="51">
        <f>IF(PLANEL_Pot_Trim!BE17&lt;&gt;0,BE17/PLANEL_Pot_Trim!BE17,0)</f>
        <v>0.56556197289719501</v>
      </c>
      <c r="BF42" s="51">
        <f>IF(PLANEL_Pot_Trim!BF17&lt;&gt;0,BF17/PLANEL_Pot_Trim!BF17,0)</f>
        <v>0.46680120994397151</v>
      </c>
      <c r="BG42" s="51">
        <f>IF(PLANEL_Pot_Trim!BG17&lt;&gt;0,BG17/PLANEL_Pot_Trim!BG17,0)</f>
        <v>0.35437197583241825</v>
      </c>
      <c r="BH42" s="51">
        <f>IF(PLANEL_Pot_Trim!BH17&lt;&gt;0,BH17/PLANEL_Pot_Trim!BH17,0)</f>
        <v>0.42720475958586474</v>
      </c>
      <c r="BI42" s="51">
        <f>IF(PLANEL_Pot_Trim!BI17&lt;&gt;0,BI17/PLANEL_Pot_Trim!BI17,0)</f>
        <v>0.56608761065419089</v>
      </c>
      <c r="BJ42" s="51">
        <f>IF(PLANEL_Pot_Trim!BJ17&lt;&gt;0,BJ17/PLANEL_Pot_Trim!BJ17,0)</f>
        <v>0.46705496178043532</v>
      </c>
      <c r="BK42" s="51">
        <f>IF(PLANEL_Pot_Trim!BK17&lt;&gt;0,BK17/PLANEL_Pot_Trim!BK17,0)</f>
        <v>0.35436367787315198</v>
      </c>
      <c r="BL42" s="51">
        <f>IF(PLANEL_Pot_Trim!BL17&lt;&gt;0,BL17/PLANEL_Pot_Trim!BL17,0)</f>
        <v>0.42731773941512241</v>
      </c>
      <c r="BM42" s="51">
        <f>IF(PLANEL_Pot_Trim!BM17&lt;&gt;0,BM17/PLANEL_Pot_Trim!BM17,0)</f>
        <v>0.56629540315808113</v>
      </c>
      <c r="BN42" s="51">
        <f>IF(PLANEL_Pot_Trim!BN17&lt;&gt;0,BN17/PLANEL_Pot_Trim!BN17,0)</f>
        <v>0.46715527370722815</v>
      </c>
      <c r="BO42" s="51">
        <f>IF(PLANEL_Pot_Trim!BO17&lt;&gt;0,BO17/PLANEL_Pot_Trim!BO17,0)</f>
        <v>0.35434409685288992</v>
      </c>
      <c r="BP42" s="51">
        <f>IF(PLANEL_Pot_Trim!BP17&lt;&gt;0,BP17/PLANEL_Pot_Trim!BP17,0)</f>
        <v>0.42758434274194279</v>
      </c>
      <c r="BQ42" s="51">
        <f>IF(PLANEL_Pot_Trim!BQ17&lt;&gt;0,BQ17/PLANEL_Pot_Trim!BQ17,0)</f>
        <v>0.56678574009831306</v>
      </c>
      <c r="BR42" s="51">
        <f>IF(PLANEL_Pot_Trim!BR17&lt;&gt;0,BR17/PLANEL_Pot_Trim!BR17,0)</f>
        <v>0.46739198409820248</v>
      </c>
      <c r="BS42" s="51">
        <f>IF(PLANEL_Pot_Trim!BS17&lt;&gt;0,BS17/PLANEL_Pot_Trim!BS17,0)</f>
        <v>0.3543099578511264</v>
      </c>
      <c r="BT42" s="51">
        <f>IF(PLANEL_Pot_Trim!BT17&lt;&gt;0,BT17/PLANEL_Pot_Trim!BT17,0)</f>
        <v>0.42804915820177303</v>
      </c>
      <c r="BU42" s="51">
        <f>IF(PLANEL_Pot_Trim!BU17&lt;&gt;0,BU17/PLANEL_Pot_Trim!BU17,0)</f>
        <v>0.56764062889562761</v>
      </c>
      <c r="BV42" s="51">
        <f>IF(PLANEL_Pot_Trim!BV17&lt;&gt;0,BV17/PLANEL_Pot_Trim!BV17,0)</f>
        <v>0.46780468205258169</v>
      </c>
      <c r="BW42" s="51">
        <f>IF(PLANEL_Pot_Trim!BW17&lt;&gt;0,BW17/PLANEL_Pot_Trim!BW17,0)</f>
        <v>0.35428249854984001</v>
      </c>
      <c r="BX42" s="51">
        <f>IF(PLANEL_Pot_Trim!BX17&lt;&gt;0,BX17/PLANEL_Pot_Trim!BX17,0)</f>
        <v>0.42842302668809834</v>
      </c>
      <c r="BY42" s="51">
        <f>IF(PLANEL_Pot_Trim!BY17&lt;&gt;0,BY17/PLANEL_Pot_Trim!BY17,0)</f>
        <v>0.56832824795095116</v>
      </c>
      <c r="BZ42" s="51">
        <f>IF(PLANEL_Pot_Trim!BZ17&lt;&gt;0,BZ17/PLANEL_Pot_Trim!BZ17,0)</f>
        <v>0.46813663047437465</v>
      </c>
      <c r="CA42" s="51">
        <f>IF(PLANEL_Pot_Trim!CA17&lt;&gt;0,CA17/PLANEL_Pot_Trim!CA17,0)</f>
        <v>0.35425034553284057</v>
      </c>
      <c r="CB42" s="51">
        <f>IF(PLANEL_Pot_Trim!CB17&lt;&gt;0,CB17/PLANEL_Pot_Trim!CB17,0)</f>
        <v>0.42886080299442797</v>
      </c>
      <c r="CC42" s="51">
        <f>IF(PLANEL_Pot_Trim!CC17&lt;&gt;0,CC17/PLANEL_Pot_Trim!CC17,0)</f>
        <v>0.56913340624332343</v>
      </c>
      <c r="CD42" s="51">
        <f>IF(PLANEL_Pot_Trim!CD17&lt;&gt;0,CD17/PLANEL_Pot_Trim!CD17,0)</f>
        <v>0.46852532099112887</v>
      </c>
      <c r="CE42" s="51">
        <f>IF(PLANEL_Pot_Trim!CE17&lt;&gt;0,CE17/PLANEL_Pot_Trim!CE17,0)</f>
        <v>0.35419994398297788</v>
      </c>
      <c r="CF42" s="51">
        <f>IF(PLANEL_Pot_Trim!CF17&lt;&gt;0,CF17/PLANEL_Pot_Trim!CF17,0)</f>
        <v>0.42954703885406414</v>
      </c>
      <c r="CG42" s="51">
        <f>IF(PLANEL_Pot_Trim!CG17&lt;&gt;0,CG17/PLANEL_Pot_Trim!CG17,0)</f>
        <v>0.57039553137230892</v>
      </c>
      <c r="CH42" s="51">
        <f>IF(PLANEL_Pot_Trim!CH17&lt;&gt;0,CH17/PLANEL_Pot_Trim!CH17,0)</f>
        <v>0.46913461252234406</v>
      </c>
      <c r="CI42" s="51">
        <f>IF(PLANEL_Pot_Trim!CI17&lt;&gt;0,CI17/PLANEL_Pot_Trim!CI17,0)</f>
        <v>0.35419342366313422</v>
      </c>
      <c r="CJ42" s="51">
        <f>IF(PLANEL_Pot_Trim!CJ17&lt;&gt;0,CJ17/PLANEL_Pot_Trim!CJ17,0)</f>
        <v>0.42963581626508751</v>
      </c>
      <c r="CK42" s="51">
        <f>IF(PLANEL_Pot_Trim!CK17&lt;&gt;0,CK17/PLANEL_Pot_Trim!CK17,0)</f>
        <v>0.57055881082030768</v>
      </c>
      <c r="CL42" s="51">
        <f>IF(PLANEL_Pot_Trim!CL17&lt;&gt;0,CL17/PLANEL_Pot_Trim!CL17,0)</f>
        <v>0.46921343583501507</v>
      </c>
      <c r="CM42" s="51">
        <f>IF(PLANEL_Pot_Trim!CM17&lt;&gt;0,CM17/PLANEL_Pot_Trim!CM17,0)</f>
        <v>0.35417410379998848</v>
      </c>
      <c r="CN42" s="51">
        <f>IF(PLANEL_Pot_Trim!CN17&lt;&gt;0,CN17/PLANEL_Pot_Trim!CN17,0)</f>
        <v>0.42989886347327377</v>
      </c>
      <c r="CO42" s="51">
        <f>IF(PLANEL_Pot_Trim!CO17&lt;&gt;0,CO17/PLANEL_Pot_Trim!CO17,0)</f>
        <v>0.5710426074563788</v>
      </c>
      <c r="CP42" s="51">
        <f>IF(PLANEL_Pot_Trim!CP17&lt;&gt;0,CP17/PLANEL_Pot_Trim!CP17,0)</f>
        <v>0.46944698888050634</v>
      </c>
      <c r="CQ42" s="51">
        <f>IF(PLANEL_Pot_Trim!CQ17&lt;&gt;0,CQ17/PLANEL_Pot_Trim!CQ17,0)</f>
        <v>0.35417286755197647</v>
      </c>
      <c r="CR42" s="51">
        <f>IF(PLANEL_Pot_Trim!CR17&lt;&gt;0,CR17/PLANEL_Pot_Trim!CR17,0)</f>
        <v>0.4299156951754235</v>
      </c>
      <c r="CS42" s="51">
        <f>IF(PLANEL_Pot_Trim!CS17&lt;&gt;0,CS17/PLANEL_Pot_Trim!CS17,0)</f>
        <v>0.57107356440524282</v>
      </c>
      <c r="CT42" s="51">
        <f>IF(PLANEL_Pot_Trim!CT17&lt;&gt;0,CT17/PLANEL_Pot_Trim!CT17,0)</f>
        <v>0.46946193328007341</v>
      </c>
      <c r="CU42" s="51">
        <f>IF(PLANEL_Pot_Trim!CU17&lt;&gt;0,CU17/PLANEL_Pot_Trim!CU17,0)</f>
        <v>0.35415638477910977</v>
      </c>
      <c r="CV42" s="51">
        <f>IF(PLANEL_Pot_Trim!CV17&lt;&gt;0,CV17/PLANEL_Pot_Trim!CV17,0)</f>
        <v>0.43014011478781633</v>
      </c>
      <c r="CW42" s="51">
        <f>IF(PLANEL_Pot_Trim!CW17&lt;&gt;0,CW17/PLANEL_Pot_Trim!CW17,0)</f>
        <v>0.57148631696580254</v>
      </c>
      <c r="CX42" s="51">
        <f>IF(PLANEL_Pot_Trim!CX17&lt;&gt;0,CX17/PLANEL_Pot_Trim!CX17,0)</f>
        <v>0.46966118979086574</v>
      </c>
      <c r="CY42" s="81">
        <f>IF(PLANEL_Pot_Trim!CY17&lt;&gt;0,CY17/PLANEL_Pot_Trim!CY17,0)</f>
        <v>0.35415533998816473</v>
      </c>
      <c r="CZ42" s="81">
        <f>IF(PLANEL_Pot_Trim!CZ17&lt;&gt;0,CZ17/PLANEL_Pot_Trim!CZ17,0)</f>
        <v>0.43015434001607245</v>
      </c>
      <c r="DA42" s="81">
        <f>IF(PLANEL_Pot_Trim!DA17&lt;&gt;0,DA17/PLANEL_Pot_Trim!DA17,0)</f>
        <v>0.57151248001288713</v>
      </c>
      <c r="DB42" s="81">
        <f>IF(PLANEL_Pot_Trim!DB17&lt;&gt;0,DB17/PLANEL_Pot_Trim!DB17,0)</f>
        <v>0.4696738200128488</v>
      </c>
      <c r="DC42" s="51">
        <f>IF(PLANEL_Pot_Trim!DC17&lt;&gt;0,DC17/PLANEL_Pot_Trim!DC17,0)</f>
        <v>0.35415533998403187</v>
      </c>
      <c r="DD42" s="51">
        <f>IF(PLANEL_Pot_Trim!DD17&lt;&gt;0,DD17/PLANEL_Pot_Trim!DD17,0)</f>
        <v>0.43015434001503444</v>
      </c>
      <c r="DE42" s="51">
        <f>IF(PLANEL_Pot_Trim!DE17&lt;&gt;0,DE17/PLANEL_Pot_Trim!DE17,0)</f>
        <v>0.57151248004068356</v>
      </c>
      <c r="DF42" s="51">
        <f>IF(PLANEL_Pot_Trim!DF17&lt;&gt;0,DF17/PLANEL_Pot_Trim!DF17,0)</f>
        <v>0.46967382001053554</v>
      </c>
      <c r="DG42" s="51">
        <f>IF(PLANEL_Pot_Trim!DG17&lt;&gt;0,DG17/PLANEL_Pot_Trim!DG17,0)</f>
        <v>0.35415533999492899</v>
      </c>
      <c r="DH42" s="51">
        <f>IF(PLANEL_Pot_Trim!DH17&lt;&gt;0,DH17/PLANEL_Pot_Trim!DH17,0)</f>
        <v>0.43015434002292807</v>
      </c>
      <c r="DI42" s="51">
        <f>IF(PLANEL_Pot_Trim!DI17&lt;&gt;0,DI17/PLANEL_Pot_Trim!DI17,0)</f>
        <v>0.57151247999031152</v>
      </c>
      <c r="DJ42" s="51">
        <f>IF(PLANEL_Pot_Trim!DJ17&lt;&gt;0,DJ17/PLANEL_Pot_Trim!DJ17,0)</f>
        <v>0.46967382001890035</v>
      </c>
      <c r="DK42" s="51">
        <f>IF(PLANEL_Pot_Trim!DK17&lt;&gt;0,DK17/PLANEL_Pot_Trim!DK17,0)</f>
        <v>0.35415534000284155</v>
      </c>
      <c r="DL42" s="51">
        <f>IF(PLANEL_Pot_Trim!DL17&lt;&gt;0,DL17/PLANEL_Pot_Trim!DL17,0)</f>
        <v>0.43015434004235997</v>
      </c>
      <c r="DM42" s="51">
        <f>IF(PLANEL_Pot_Trim!DM17&lt;&gt;0,DM17/PLANEL_Pot_Trim!DM17,0)</f>
        <v>0.57151248001116162</v>
      </c>
      <c r="DN42" s="51">
        <f>IF(PLANEL_Pot_Trim!DN17&lt;&gt;0,DN17/PLANEL_Pot_Trim!DN17,0)</f>
        <v>0.46967382007482683</v>
      </c>
      <c r="DO42" s="51">
        <f>IF(PLANEL_Pot_Trim!DO17&lt;&gt;0,DO17/PLANEL_Pot_Trim!DO17,0)</f>
        <v>0.35415533999347942</v>
      </c>
      <c r="DP42" s="51">
        <f>IF(PLANEL_Pot_Trim!DP17&lt;&gt;0,DP17/PLANEL_Pot_Trim!DP17,0)</f>
        <v>0.43015433997934321</v>
      </c>
      <c r="DQ42" s="51">
        <f>IF(PLANEL_Pot_Trim!DQ17&lt;&gt;0,DQ17/PLANEL_Pot_Trim!DQ17,0)</f>
        <v>0.57151248003389732</v>
      </c>
      <c r="DR42" s="51">
        <f>IF(PLANEL_Pot_Trim!DR17&lt;&gt;0,DR17/PLANEL_Pot_Trim!DR17,0)</f>
        <v>0.46967382002126146</v>
      </c>
      <c r="DS42" s="51">
        <f>IF(PLANEL_Pot_Trim!DS17&lt;&gt;0,DS17/PLANEL_Pot_Trim!DS17,0)</f>
        <v>0.35415534001834864</v>
      </c>
      <c r="DT42" s="51">
        <f>IF(PLANEL_Pot_Trim!DT17&lt;&gt;0,DT17/PLANEL_Pot_Trim!DT17,0)</f>
        <v>0.43015434000516845</v>
      </c>
      <c r="DU42" s="51">
        <f>IF(PLANEL_Pot_Trim!DU17&lt;&gt;0,DU17/PLANEL_Pot_Trim!DU17,0)</f>
        <v>0.57151247998065313</v>
      </c>
      <c r="DV42" s="51">
        <f>IF(PLANEL_Pot_Trim!DV17&lt;&gt;0,DV17/PLANEL_Pot_Trim!DV17,0)</f>
        <v>0.4696738199983147</v>
      </c>
      <c r="DW42" s="51">
        <f>IF(PLANEL_Pot_Trim!DW17&lt;&gt;0,DW17/PLANEL_Pot_Trim!DW17,0)</f>
        <v>0.35415533998852994</v>
      </c>
      <c r="DX42" s="51">
        <f>IF(PLANEL_Pot_Trim!DX17&lt;&gt;0,DX17/PLANEL_Pot_Trim!DX17,0)</f>
        <v>0.43015434004833375</v>
      </c>
      <c r="DY42" s="51">
        <f>IF(PLANEL_Pot_Trim!DY17&lt;&gt;0,DY17/PLANEL_Pot_Trim!DY17,0)</f>
        <v>0.57151248000831745</v>
      </c>
      <c r="DZ42" s="51">
        <f>IF(PLANEL_Pot_Trim!DZ17&lt;&gt;0,DZ17/PLANEL_Pot_Trim!DZ17,0)</f>
        <v>0.46967382002386998</v>
      </c>
      <c r="EA42" s="51">
        <f>IF(PLANEL_Pot_Trim!EA17&lt;&gt;0,EA17/PLANEL_Pot_Trim!EA17,0)</f>
        <v>0.35415534000291921</v>
      </c>
      <c r="EB42" s="51">
        <f>IF(PLANEL_Pot_Trim!EB17&lt;&gt;0,EB17/PLANEL_Pot_Trim!EB17,0)</f>
        <v>0.43015434000514258</v>
      </c>
      <c r="EC42" s="51">
        <f>IF(PLANEL_Pot_Trim!EC17&lt;&gt;0,EC17/PLANEL_Pot_Trim!EC17,0)</f>
        <v>0.5715124800018363</v>
      </c>
      <c r="ED42" s="51">
        <f>IF(PLANEL_Pot_Trim!ED17&lt;&gt;0,ED17/PLANEL_Pot_Trim!ED17,0)</f>
        <v>0.46967381999141522</v>
      </c>
      <c r="EE42" s="51">
        <f>IF(PLANEL_Pot_Trim!EE17&lt;&gt;0,EE17/PLANEL_Pot_Trim!EE17,0)</f>
        <v>0.35415534000989929</v>
      </c>
      <c r="EF42" s="51">
        <f>IF(PLANEL_Pot_Trim!EF17&lt;&gt;0,EF17/PLANEL_Pot_Trim!EF17,0)</f>
        <v>0.43015433999900898</v>
      </c>
      <c r="EG42" s="51">
        <f>IF(PLANEL_Pot_Trim!EG17&lt;&gt;0,EG17/PLANEL_Pot_Trim!EG17,0)</f>
        <v>0.57151248002496102</v>
      </c>
      <c r="EH42" s="51">
        <f>IF(PLANEL_Pot_Trim!EH17&lt;&gt;0,EH17/PLANEL_Pot_Trim!EH17,0)</f>
        <v>0.46967382002800212</v>
      </c>
      <c r="EI42" s="51">
        <f>IF(PLANEL_Pot_Trim!EI17&lt;&gt;0,EI17/PLANEL_Pot_Trim!EI17,0)</f>
        <v>0.35415534000863713</v>
      </c>
      <c r="EJ42" s="51">
        <f>IF(PLANEL_Pot_Trim!EJ17&lt;&gt;0,EJ17/PLANEL_Pot_Trim!EJ17,0)</f>
        <v>0.43015434003089792</v>
      </c>
      <c r="EK42" s="51">
        <f>IF(PLANEL_Pot_Trim!EK17&lt;&gt;0,EK17/PLANEL_Pot_Trim!EK17,0)</f>
        <v>0.57151248003314503</v>
      </c>
      <c r="EL42" s="51">
        <f>IF(PLANEL_Pot_Trim!EL17&lt;&gt;0,EL17/PLANEL_Pot_Trim!EL17,0)</f>
        <v>0.46967382004806746</v>
      </c>
      <c r="EM42" s="51">
        <f>IF(PLANEL_Pot_Trim!EM17&lt;&gt;0,EM17/PLANEL_Pot_Trim!EM17,0)</f>
        <v>0.35415534001596155</v>
      </c>
      <c r="EN42" s="51">
        <f>IF(PLANEL_Pot_Trim!EN17&lt;&gt;0,EN17/PLANEL_Pot_Trim!EN17,0)</f>
        <v>0.43015433999692948</v>
      </c>
      <c r="EO42" s="51">
        <f>IF(PLANEL_Pot_Trim!EO17&lt;&gt;0,EO17/PLANEL_Pot_Trim!EO17,0)</f>
        <v>0.57151248005258992</v>
      </c>
      <c r="EP42" s="51">
        <f>IF(PLANEL_Pot_Trim!EP17&lt;&gt;0,EP17/PLANEL_Pot_Trim!EP17,0)</f>
        <v>0.46967382004683345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0.28392905075509101</v>
      </c>
      <c r="CB45" s="53">
        <f>IF(PLANEL_Pot_Trim!CB20&lt;&gt;0,CB20/PLANEL_Pot_Trim!CB20,0)</f>
        <v>0.2758819762436498</v>
      </c>
      <c r="CC45" s="53">
        <f>IF(PLANEL_Pot_Trim!CC20&lt;&gt;0,CC20/PLANEL_Pot_Trim!CC20,0)</f>
        <v>0.27173049714381814</v>
      </c>
      <c r="CD45" s="53">
        <f>IF(PLANEL_Pot_Trim!CD20&lt;&gt;0,CD20/PLANEL_Pot_Trim!CD20,0)</f>
        <v>0.28209280949023291</v>
      </c>
      <c r="CE45" s="53">
        <f>IF(PLANEL_Pot_Trim!CE20&lt;&gt;0,CE20/PLANEL_Pot_Trim!CE20,0)</f>
        <v>0.28393074348067593</v>
      </c>
      <c r="CF45" s="53">
        <f>IF(PLANEL_Pot_Trim!CF20&lt;&gt;0,CF20/PLANEL_Pot_Trim!CF20,0)</f>
        <v>0.2759073850157383</v>
      </c>
      <c r="CG45" s="53">
        <f>IF(PLANEL_Pot_Trim!CG20&lt;&gt;0,CG20/PLANEL_Pot_Trim!CG20,0)</f>
        <v>0.27174955642740672</v>
      </c>
      <c r="CH45" s="53">
        <f>IF(PLANEL_Pot_Trim!CH20&lt;&gt;0,CH20/PLANEL_Pot_Trim!CH20,0)</f>
        <v>0.28209423492298868</v>
      </c>
      <c r="CI45" s="53">
        <f>IF(PLANEL_Pot_Trim!CI20&lt;&gt;0,CI20/PLANEL_Pot_Trim!CI20,0)</f>
        <v>0.28393269059160714</v>
      </c>
      <c r="CJ45" s="53">
        <f>IF(PLANEL_Pot_Trim!CJ20&lt;&gt;0,CJ20/PLANEL_Pot_Trim!CJ20,0)</f>
        <v>0.2759336756486776</v>
      </c>
      <c r="CK45" s="53">
        <f>IF(PLANEL_Pot_Trim!CK20&lt;&gt;0,CK20/PLANEL_Pot_Trim!CK20,0)</f>
        <v>0.27176407956805371</v>
      </c>
      <c r="CL45" s="53">
        <f>IF(PLANEL_Pot_Trim!CL20&lt;&gt;0,CL20/PLANEL_Pot_Trim!CL20,0)</f>
        <v>0.28209588974463462</v>
      </c>
      <c r="CM45" s="53">
        <f>IF(PLANEL_Pot_Trim!CM20&lt;&gt;0,CM20/PLANEL_Pot_Trim!CM20,0)</f>
        <v>0.28393269059160714</v>
      </c>
      <c r="CN45" s="53">
        <f>IF(PLANEL_Pot_Trim!CN20&lt;&gt;0,CN20/PLANEL_Pot_Trim!CN20,0)</f>
        <v>0.2759336756486776</v>
      </c>
      <c r="CO45" s="53">
        <f>IF(PLANEL_Pot_Trim!CO20&lt;&gt;0,CO20/PLANEL_Pot_Trim!CO20,0)</f>
        <v>0.27176407956805371</v>
      </c>
      <c r="CP45" s="53">
        <f>IF(PLANEL_Pot_Trim!CP20&lt;&gt;0,CP20/PLANEL_Pot_Trim!CP20,0)</f>
        <v>0.28209588974463462</v>
      </c>
      <c r="CQ45" s="53">
        <f>IF(PLANEL_Pot_Trim!CQ20&lt;&gt;0,CQ20/PLANEL_Pot_Trim!CQ20,0)</f>
        <v>0.28412425896156762</v>
      </c>
      <c r="CR45" s="53">
        <f>IF(PLANEL_Pot_Trim!CR20&lt;&gt;0,CR20/PLANEL_Pot_Trim!CR20,0)</f>
        <v>0.27859907502390469</v>
      </c>
      <c r="CS45" s="53">
        <f>IF(PLANEL_Pot_Trim!CS20&lt;&gt;0,CS20/PLANEL_Pot_Trim!CS20,0)</f>
        <v>0.27339145727306025</v>
      </c>
      <c r="CT45" s="53">
        <f>IF(PLANEL_Pot_Trim!CT20&lt;&gt;0,CT20/PLANEL_Pot_Trim!CT20,0)</f>
        <v>0.28225829398370833</v>
      </c>
      <c r="CU45" s="53">
        <f>IF(PLANEL_Pot_Trim!CU20&lt;&gt;0,CU20/PLANEL_Pot_Trim!CU20,0)</f>
        <v>0.28433723821176482</v>
      </c>
      <c r="CV45" s="53">
        <f>IF(PLANEL_Pot_Trim!CV20&lt;&gt;0,CV20/PLANEL_Pot_Trim!CV20,0)</f>
        <v>0.28162019362600732</v>
      </c>
      <c r="CW45" s="53">
        <f>IF(PLANEL_Pot_Trim!CW20&lt;&gt;0,CW20/PLANEL_Pot_Trim!CW20,0)</f>
        <v>0.27534642364148942</v>
      </c>
      <c r="CX45" s="53">
        <f>IF(PLANEL_Pot_Trim!CX20&lt;&gt;0,CX20/PLANEL_Pot_Trim!CX20,0)</f>
        <v>0.28243855081687974</v>
      </c>
      <c r="CY45" s="83">
        <f>IF(PLANEL_Pot_Trim!CY20&lt;&gt;0,CY20/PLANEL_Pot_Trim!CY20,0)</f>
        <v>0.28439795997291911</v>
      </c>
      <c r="CZ45" s="83">
        <f>IF(PLANEL_Pot_Trim!CZ20&lt;&gt;0,CZ20/PLANEL_Pot_Trim!CZ20,0)</f>
        <v>0.28248989995685142</v>
      </c>
      <c r="DA45" s="83">
        <f>IF(PLANEL_Pot_Trim!DA20&lt;&gt;0,DA20/PLANEL_Pot_Trim!DA20,0)</f>
        <v>0.27592487997510556</v>
      </c>
      <c r="DB45" s="83">
        <f>IF(PLANEL_Pot_Trim!DB20&lt;&gt;0,DB20/PLANEL_Pot_Trim!DB20,0)</f>
        <v>0.28248989995685142</v>
      </c>
      <c r="DC45" s="53">
        <f>IF(PLANEL_Pot_Trim!DC20&lt;&gt;0,DC20/PLANEL_Pot_Trim!DC20,0)</f>
        <v>0.28439795996043016</v>
      </c>
      <c r="DD45" s="53">
        <f>IF(PLANEL_Pot_Trim!DD20&lt;&gt;0,DD20/PLANEL_Pot_Trim!DD20,0)</f>
        <v>0.28248989998827784</v>
      </c>
      <c r="DE45" s="53">
        <f>IF(PLANEL_Pot_Trim!DE20&lt;&gt;0,DE20/PLANEL_Pot_Trim!DE20,0)</f>
        <v>0.27592488000585175</v>
      </c>
      <c r="DF45" s="53">
        <f>IF(PLANEL_Pot_Trim!DF20&lt;&gt;0,DF20/PLANEL_Pot_Trim!DF20,0)</f>
        <v>0.28248989998827784</v>
      </c>
      <c r="DG45" s="53">
        <f>IF(PLANEL_Pot_Trim!DG20&lt;&gt;0,DG20/PLANEL_Pot_Trim!DG20,0)</f>
        <v>0.28439796001169887</v>
      </c>
      <c r="DH45" s="53">
        <f>IF(PLANEL_Pot_Trim!DH20&lt;&gt;0,DH20/PLANEL_Pot_Trim!DH20,0)</f>
        <v>0.28248990001155527</v>
      </c>
      <c r="DI45" s="53">
        <f>IF(PLANEL_Pot_Trim!DI20&lt;&gt;0,DI20/PLANEL_Pot_Trim!DI20,0)</f>
        <v>0.27592488002485149</v>
      </c>
      <c r="DJ45" s="53">
        <f>IF(PLANEL_Pot_Trim!DJ20&lt;&gt;0,DJ20/PLANEL_Pot_Trim!DJ20,0)</f>
        <v>0.28248990001155527</v>
      </c>
      <c r="DK45" s="53">
        <f>IF(PLANEL_Pot_Trim!DK20&lt;&gt;0,DK20/PLANEL_Pot_Trim!DK20,0)</f>
        <v>0.28439796000212619</v>
      </c>
      <c r="DL45" s="53">
        <f>IF(PLANEL_Pot_Trim!DL20&lt;&gt;0,DL20/PLANEL_Pot_Trim!DL20,0)</f>
        <v>0.28248990000969426</v>
      </c>
      <c r="DM45" s="53">
        <f>IF(PLANEL_Pot_Trim!DM20&lt;&gt;0,DM20/PLANEL_Pot_Trim!DM20,0)</f>
        <v>0.27592488003709587</v>
      </c>
      <c r="DN45" s="53">
        <f>IF(PLANEL_Pot_Trim!DN20&lt;&gt;0,DN20/PLANEL_Pot_Trim!DN20,0)</f>
        <v>0.28248990000969426</v>
      </c>
      <c r="DO45" s="53">
        <f>IF(PLANEL_Pot_Trim!DO20&lt;&gt;0,DO20/PLANEL_Pot_Trim!DO20,0)</f>
        <v>0.2843979599923348</v>
      </c>
      <c r="DP45" s="53">
        <f>IF(PLANEL_Pot_Trim!DP20&lt;&gt;0,DP20/PLANEL_Pot_Trim!DP20,0)</f>
        <v>0.28248990001336188</v>
      </c>
      <c r="DQ45" s="53">
        <f>IF(PLANEL_Pot_Trim!DQ20&lt;&gt;0,DQ20/PLANEL_Pot_Trim!DQ20,0)</f>
        <v>0.27592488000165205</v>
      </c>
      <c r="DR45" s="53">
        <f>IF(PLANEL_Pot_Trim!DR20&lt;&gt;0,DR20/PLANEL_Pot_Trim!DR20,0)</f>
        <v>0.28248990001336188</v>
      </c>
      <c r="DS45" s="53">
        <f>IF(PLANEL_Pot_Trim!DS20&lt;&gt;0,DS20/PLANEL_Pot_Trim!DS20,0)</f>
        <v>0.28439795995209677</v>
      </c>
      <c r="DT45" s="53">
        <f>IF(PLANEL_Pot_Trim!DT20&lt;&gt;0,DT20/PLANEL_Pot_Trim!DT20,0)</f>
        <v>0.28248989996731988</v>
      </c>
      <c r="DU45" s="53">
        <f>IF(PLANEL_Pot_Trim!DU20&lt;&gt;0,DU20/PLANEL_Pot_Trim!DU20,0)</f>
        <v>0.27592487995864762</v>
      </c>
      <c r="DV45" s="53">
        <f>IF(PLANEL_Pot_Trim!DV20&lt;&gt;0,DV20/PLANEL_Pot_Trim!DV20,0)</f>
        <v>0.28248989996731988</v>
      </c>
      <c r="DW45" s="53">
        <f>IF(PLANEL_Pot_Trim!DW20&lt;&gt;0,DW20/PLANEL_Pot_Trim!DW20,0)</f>
        <v>0.28439795997375239</v>
      </c>
      <c r="DX45" s="53">
        <f>IF(PLANEL_Pot_Trim!DX20&lt;&gt;0,DX20/PLANEL_Pot_Trim!DX20,0)</f>
        <v>0.28248989999130347</v>
      </c>
      <c r="DY45" s="53">
        <f>IF(PLANEL_Pot_Trim!DY20&lt;&gt;0,DY20/PLANEL_Pot_Trim!DY20,0)</f>
        <v>0.27592487998841075</v>
      </c>
      <c r="DZ45" s="53">
        <f>IF(PLANEL_Pot_Trim!DZ20&lt;&gt;0,DZ20/PLANEL_Pot_Trim!DZ20,0)</f>
        <v>0.28248989999130347</v>
      </c>
      <c r="EA45" s="53">
        <f>IF(PLANEL_Pot_Trim!EA20&lt;&gt;0,EA20/PLANEL_Pot_Trim!EA20,0)</f>
        <v>0.2843979599760631</v>
      </c>
      <c r="EB45" s="53">
        <f>IF(PLANEL_Pot_Trim!EB20&lt;&gt;0,EB20/PLANEL_Pot_Trim!EB20,0)</f>
        <v>0.28248989998950563</v>
      </c>
      <c r="EC45" s="53">
        <f>IF(PLANEL_Pot_Trim!EC20&lt;&gt;0,EC20/PLANEL_Pot_Trim!EC20,0)</f>
        <v>0.27592487999487769</v>
      </c>
      <c r="ED45" s="53">
        <f>IF(PLANEL_Pot_Trim!ED20&lt;&gt;0,ED20/PLANEL_Pot_Trim!ED20,0)</f>
        <v>0.28248989998950563</v>
      </c>
      <c r="EE45" s="53">
        <f>IF(PLANEL_Pot_Trim!EE20&lt;&gt;0,EE20/PLANEL_Pot_Trim!EE20,0)</f>
        <v>0.28439796000797141</v>
      </c>
      <c r="EF45" s="53">
        <f>IF(PLANEL_Pot_Trim!EF20&lt;&gt;0,EF20/PLANEL_Pot_Trim!EF20,0)</f>
        <v>0.28248990000758262</v>
      </c>
      <c r="EG45" s="53">
        <f>IF(PLANEL_Pot_Trim!EG20&lt;&gt;0,EG20/PLANEL_Pot_Trim!EG20,0)</f>
        <v>0.27592488001572374</v>
      </c>
      <c r="EH45" s="53">
        <f>IF(PLANEL_Pot_Trim!EH20&lt;&gt;0,EH20/PLANEL_Pot_Trim!EH20,0)</f>
        <v>0.28248990000758262</v>
      </c>
      <c r="EI45" s="53">
        <f>IF(PLANEL_Pot_Trim!EI20&lt;&gt;0,EI20/PLANEL_Pot_Trim!EI20,0)</f>
        <v>0.28439795996731099</v>
      </c>
      <c r="EJ45" s="53">
        <f>IF(PLANEL_Pot_Trim!EJ20&lt;&gt;0,EJ20/PLANEL_Pot_Trim!EJ20,0)</f>
        <v>0.2824898999433596</v>
      </c>
      <c r="EK45" s="53">
        <f>IF(PLANEL_Pot_Trim!EK20&lt;&gt;0,EK20/PLANEL_Pot_Trim!EK20,0)</f>
        <v>0.27592487997388426</v>
      </c>
      <c r="EL45" s="53">
        <f>IF(PLANEL_Pot_Trim!EL20&lt;&gt;0,EL20/PLANEL_Pot_Trim!EL20,0)</f>
        <v>0.2824898999433596</v>
      </c>
      <c r="EM45" s="53">
        <f>IF(PLANEL_Pot_Trim!EM20&lt;&gt;0,EM20/PLANEL_Pot_Trim!EM20,0)</f>
        <v>0.28439796003946721</v>
      </c>
      <c r="EN45" s="53">
        <f>IF(PLANEL_Pot_Trim!EN20&lt;&gt;0,EN20/PLANEL_Pot_Trim!EN20,0)</f>
        <v>0.28248990005300562</v>
      </c>
      <c r="EO45" s="53">
        <f>IF(PLANEL_Pot_Trim!EO20&lt;&gt;0,EO20/PLANEL_Pot_Trim!EO20,0)</f>
        <v>0.27592487993047032</v>
      </c>
      <c r="EP45" s="53">
        <f>IF(PLANEL_Pot_Trim!EP20&lt;&gt;0,EP20/PLANEL_Pot_Trim!EP20,0)</f>
        <v>0.28248990005300562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3250.0853069999998</v>
      </c>
      <c r="O5" s="33">
        <v>3250.0853069999998</v>
      </c>
      <c r="P5" s="33">
        <v>1229.0933199999999</v>
      </c>
      <c r="Q5" s="33">
        <v>1229.0933199999999</v>
      </c>
      <c r="R5" s="33">
        <v>1229.0933199999999</v>
      </c>
      <c r="S5" s="33">
        <v>1229.0933199999999</v>
      </c>
      <c r="T5" s="33">
        <v>1229.0933199999999</v>
      </c>
      <c r="U5" s="33">
        <v>1229.0933199999999</v>
      </c>
      <c r="V5" s="33">
        <v>1229.0933199999999</v>
      </c>
      <c r="W5" s="33">
        <v>305.17257590000003</v>
      </c>
      <c r="X5" s="33">
        <v>305.17257590000003</v>
      </c>
      <c r="Y5" s="33">
        <v>305.17257590000003</v>
      </c>
      <c r="Z5" s="33">
        <v>305.17257590000003</v>
      </c>
      <c r="AA5" s="33">
        <v>305.17257590000003</v>
      </c>
      <c r="AB5" s="33">
        <v>49.198105259999998</v>
      </c>
      <c r="AC5" s="33">
        <v>49.198105259999998</v>
      </c>
      <c r="AD5" s="33">
        <v>49.198105259999998</v>
      </c>
      <c r="AE5" s="33">
        <v>49.198105259999998</v>
      </c>
      <c r="AF5" s="33">
        <v>49.198105259999998</v>
      </c>
      <c r="AG5" s="33">
        <v>49.198105259999998</v>
      </c>
      <c r="AH5" s="33">
        <v>49.198105259999998</v>
      </c>
      <c r="AI5" s="33">
        <v>49.198105259999998</v>
      </c>
      <c r="AJ5" s="33">
        <v>49.198105259999998</v>
      </c>
      <c r="AK5" s="33">
        <v>49.198105259999998</v>
      </c>
      <c r="AL5" s="33">
        <v>49.198105259999998</v>
      </c>
      <c r="AM5" s="33">
        <v>49.198105259999998</v>
      </c>
      <c r="AN5" s="33">
        <v>49.198105259999998</v>
      </c>
      <c r="AO5" s="33">
        <v>49.198105259999998</v>
      </c>
      <c r="AP5" s="33">
        <v>49.198105259999998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4086.0510760000002</v>
      </c>
      <c r="O16" s="33">
        <v>4086.0510760000002</v>
      </c>
      <c r="P16" s="33">
        <v>1592.7622280000001</v>
      </c>
      <c r="Q16" s="33">
        <v>1592.7622280000001</v>
      </c>
      <c r="R16" s="33">
        <v>1592.7622280000001</v>
      </c>
      <c r="S16" s="33">
        <v>1592.7622280000001</v>
      </c>
      <c r="T16" s="33">
        <v>1592.7622280000001</v>
      </c>
      <c r="U16" s="33">
        <v>1592.7622280000001</v>
      </c>
      <c r="V16" s="33">
        <v>1592.7622280000001</v>
      </c>
      <c r="W16" s="33">
        <v>434.34114090000003</v>
      </c>
      <c r="X16" s="33">
        <v>434.34114090000003</v>
      </c>
      <c r="Y16" s="33">
        <v>434.34114090000003</v>
      </c>
      <c r="Z16" s="33">
        <v>434.34114090000003</v>
      </c>
      <c r="AA16" s="33">
        <v>434.34114090000003</v>
      </c>
      <c r="AB16" s="33">
        <v>49.198105259999998</v>
      </c>
      <c r="AC16" s="33">
        <v>49.198105259999998</v>
      </c>
      <c r="AD16" s="33">
        <v>49.198105259999998</v>
      </c>
      <c r="AE16" s="33">
        <v>49.198105259999998</v>
      </c>
      <c r="AF16" s="33">
        <v>49.198105259999998</v>
      </c>
      <c r="AG16" s="33">
        <v>49.198105259999998</v>
      </c>
      <c r="AH16" s="33">
        <v>49.198105259999998</v>
      </c>
      <c r="AI16" s="33">
        <v>49.198105259999998</v>
      </c>
      <c r="AJ16" s="33">
        <v>49.198105259999998</v>
      </c>
      <c r="AK16" s="33">
        <v>49.198105259999998</v>
      </c>
      <c r="AL16" s="33">
        <v>49.198105259999998</v>
      </c>
      <c r="AM16" s="33">
        <v>49.198105259999998</v>
      </c>
      <c r="AN16" s="33">
        <v>49.198105259999998</v>
      </c>
      <c r="AO16" s="33">
        <v>49.198105259999998</v>
      </c>
      <c r="AP16" s="33">
        <v>49.198105259999998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531.29175610000004</v>
      </c>
      <c r="Q31" s="33">
        <v>544.20690460000003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234.5509495</v>
      </c>
      <c r="O32" s="33">
        <v>156.36729969999999</v>
      </c>
      <c r="P32" s="33">
        <v>156.36729969999999</v>
      </c>
      <c r="Q32" s="33">
        <v>214.4560453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698.87160640000002</v>
      </c>
      <c r="O40" s="33">
        <v>620.68795650000004</v>
      </c>
      <c r="P40" s="33">
        <v>687.65905580000003</v>
      </c>
      <c r="Q40" s="33">
        <v>758.66294989999994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1187.2762620000001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285.35467640000002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1187.2762620000001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285.35467640000002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591.38813270000003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423.71642859999997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498.1913045</v>
      </c>
      <c r="Q102" s="33">
        <v>498.1913045</v>
      </c>
      <c r="R102" s="33">
        <v>498.1913045</v>
      </c>
      <c r="S102" s="33">
        <v>1384.303296</v>
      </c>
      <c r="T102" s="33">
        <v>1313.650504</v>
      </c>
      <c r="U102" s="33">
        <v>1313.650504</v>
      </c>
      <c r="V102" s="33">
        <v>1313.650504</v>
      </c>
      <c r="W102" s="33">
        <v>1313.650504</v>
      </c>
      <c r="X102" s="33">
        <v>1313.650504</v>
      </c>
      <c r="Y102" s="33">
        <v>1313.650504</v>
      </c>
      <c r="Z102" s="33">
        <v>1313.650504</v>
      </c>
      <c r="AA102" s="33">
        <v>1313.650504</v>
      </c>
      <c r="AB102" s="33">
        <v>1313.650504</v>
      </c>
      <c r="AC102" s="33">
        <v>1313.650504</v>
      </c>
      <c r="AD102" s="33">
        <v>1313.650504</v>
      </c>
      <c r="AE102" s="33">
        <v>1313.650504</v>
      </c>
      <c r="AF102" s="33">
        <v>1313.650504</v>
      </c>
      <c r="AG102" s="33">
        <v>1313.650504</v>
      </c>
      <c r="AH102" s="33">
        <v>1313.650504</v>
      </c>
      <c r="AI102" s="33">
        <v>1313.650504</v>
      </c>
      <c r="AJ102" s="33">
        <v>1313.650504</v>
      </c>
      <c r="AK102" s="33">
        <v>1298.073341</v>
      </c>
      <c r="AL102" s="33">
        <v>1200.3383140000001</v>
      </c>
      <c r="AM102" s="33">
        <v>1088.794625</v>
      </c>
      <c r="AN102" s="33">
        <v>1138.801414</v>
      </c>
      <c r="AO102" s="33">
        <v>1131.700045</v>
      </c>
      <c r="AP102" s="33">
        <v>1101.2746050000001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985.12524659999997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621.15622670000005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321.92533429999997</v>
      </c>
      <c r="G107" s="33">
        <v>321.92533429999997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709.72253760000001</v>
      </c>
      <c r="N107" s="33">
        <v>786.38401799999997</v>
      </c>
      <c r="O107" s="33">
        <v>828.76057779999996</v>
      </c>
      <c r="P107" s="33">
        <v>981.21532109999998</v>
      </c>
      <c r="Q107" s="33">
        <v>918.16692490000003</v>
      </c>
      <c r="R107" s="33">
        <v>981.21532109999998</v>
      </c>
      <c r="S107" s="33">
        <v>1049.6711720000001</v>
      </c>
      <c r="T107" s="33">
        <v>1081.271405</v>
      </c>
      <c r="U107" s="33">
        <v>1008.087317</v>
      </c>
      <c r="V107" s="33">
        <v>996.91901929999995</v>
      </c>
      <c r="W107" s="33">
        <v>659.28551430000005</v>
      </c>
      <c r="X107" s="33">
        <v>659.28551430000005</v>
      </c>
      <c r="Y107" s="33">
        <v>612.01538819999996</v>
      </c>
      <c r="Z107" s="33">
        <v>559.22943090000001</v>
      </c>
      <c r="AA107" s="33">
        <v>559.22943090000001</v>
      </c>
      <c r="AB107" s="33">
        <v>559.22943090000001</v>
      </c>
      <c r="AC107" s="33">
        <v>100.05608340000001</v>
      </c>
      <c r="AD107" s="33">
        <v>200.11216680000001</v>
      </c>
      <c r="AE107" s="33">
        <v>200.11216680000001</v>
      </c>
      <c r="AF107" s="33">
        <v>121.8941121</v>
      </c>
      <c r="AG107" s="33">
        <v>100.05608340000001</v>
      </c>
      <c r="AH107" s="33">
        <v>100.05608340000001</v>
      </c>
      <c r="AI107" s="33">
        <v>108.71103859999999</v>
      </c>
      <c r="AJ107" s="33">
        <v>189.508363</v>
      </c>
      <c r="AK107" s="33">
        <v>200.11216680000001</v>
      </c>
      <c r="AL107" s="33">
        <v>200.11216680000001</v>
      </c>
      <c r="AM107" s="33">
        <v>200.11216680000001</v>
      </c>
      <c r="AN107" s="33">
        <v>200.11216680000001</v>
      </c>
      <c r="AO107" s="33">
        <v>200.11216680000001</v>
      </c>
      <c r="AP107" s="33">
        <v>200.11216680000001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4989.8021200000003</v>
      </c>
      <c r="G112" s="33">
        <v>5101.3866950000001</v>
      </c>
      <c r="H112" s="33">
        <v>5234.2700290000002</v>
      </c>
      <c r="I112" s="33">
        <v>5358.3732179999997</v>
      </c>
      <c r="J112" s="33">
        <v>4379.5413769999996</v>
      </c>
      <c r="K112" s="33">
        <v>4785.0506139999998</v>
      </c>
      <c r="L112" s="33">
        <v>5304.6038060000001</v>
      </c>
      <c r="M112" s="33">
        <v>5764.7008720000003</v>
      </c>
      <c r="N112" s="33">
        <v>5773.217165</v>
      </c>
      <c r="O112" s="33">
        <v>5867.8439060000001</v>
      </c>
      <c r="P112" s="33">
        <v>6126.9663929999997</v>
      </c>
      <c r="Q112" s="33">
        <v>4313.2929869999998</v>
      </c>
      <c r="R112" s="33">
        <v>4333.9593510000004</v>
      </c>
      <c r="S112" s="33">
        <v>5200.767758</v>
      </c>
      <c r="T112" s="33">
        <v>5058.7769669999998</v>
      </c>
      <c r="U112" s="33">
        <v>4985.5928789999998</v>
      </c>
      <c r="V112" s="33">
        <v>4974.4245819999996</v>
      </c>
      <c r="W112" s="33">
        <v>3918.6213080000002</v>
      </c>
      <c r="X112" s="33">
        <v>3918.6213080000002</v>
      </c>
      <c r="Y112" s="33">
        <v>3831.4327739999999</v>
      </c>
      <c r="Z112" s="33">
        <v>2916.5964039999999</v>
      </c>
      <c r="AA112" s="33">
        <v>2916.5964039999999</v>
      </c>
      <c r="AB112" s="33">
        <v>2916.5964039999999</v>
      </c>
      <c r="AC112" s="33">
        <v>2603.7248249999998</v>
      </c>
      <c r="AD112" s="33">
        <v>2703.7809090000001</v>
      </c>
      <c r="AE112" s="33">
        <v>2720.6972940000001</v>
      </c>
      <c r="AF112" s="33">
        <v>2606.007654</v>
      </c>
      <c r="AG112" s="33">
        <v>1557.557245</v>
      </c>
      <c r="AH112" s="33">
        <v>1557.557245</v>
      </c>
      <c r="AI112" s="33">
        <v>1566.2121999999999</v>
      </c>
      <c r="AJ112" s="33">
        <v>1647.0095249999999</v>
      </c>
      <c r="AK112" s="33">
        <v>1498.185508</v>
      </c>
      <c r="AL112" s="33">
        <v>1400.4504810000001</v>
      </c>
      <c r="AM112" s="33">
        <v>1288.906792</v>
      </c>
      <c r="AN112" s="33">
        <v>1338.913581</v>
      </c>
      <c r="AO112" s="33">
        <v>1331.8122109999999</v>
      </c>
      <c r="AP112" s="33">
        <v>1301.3867720000001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633.62160570000003</v>
      </c>
      <c r="AI113" s="33">
        <v>1140.5188900000001</v>
      </c>
      <c r="AJ113" s="33">
        <v>1665.6267009999999</v>
      </c>
      <c r="AK113" s="33">
        <v>1665.6267009999999</v>
      </c>
      <c r="AL113" s="33">
        <v>1900.8648169999999</v>
      </c>
      <c r="AM113" s="33">
        <v>1977.233645</v>
      </c>
      <c r="AN113" s="33">
        <v>2099.6715549999999</v>
      </c>
      <c r="AO113" s="33">
        <v>2370.7471580000001</v>
      </c>
      <c r="AP113" s="33">
        <v>2553.8441229999999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270.02939459999999</v>
      </c>
      <c r="AJ115" s="33">
        <v>360.03919280000002</v>
      </c>
      <c r="AK115" s="33">
        <v>450.048991</v>
      </c>
      <c r="AL115" s="33">
        <v>457.18733140000001</v>
      </c>
      <c r="AM115" s="33">
        <v>457.18733140000001</v>
      </c>
      <c r="AN115" s="33">
        <v>457.18733140000001</v>
      </c>
      <c r="AO115" s="33">
        <v>457.18733140000001</v>
      </c>
      <c r="AP115" s="33">
        <v>457.18733140000001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813.64120219999995</v>
      </c>
      <c r="AI124" s="33">
        <v>1410.5482850000001</v>
      </c>
      <c r="AJ124" s="33">
        <v>2025.6658930000001</v>
      </c>
      <c r="AK124" s="33">
        <v>2115.6756919999998</v>
      </c>
      <c r="AL124" s="33">
        <v>2358.0521490000001</v>
      </c>
      <c r="AM124" s="33">
        <v>2434.4209770000002</v>
      </c>
      <c r="AN124" s="33">
        <v>2556.858886</v>
      </c>
      <c r="AO124" s="33">
        <v>2827.9344900000001</v>
      </c>
      <c r="AP124" s="33">
        <v>3011.0314539999999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1647.4161750000001</v>
      </c>
      <c r="AB125" s="33">
        <v>1774.140496</v>
      </c>
      <c r="AC125" s="33">
        <v>2230.226846</v>
      </c>
      <c r="AD125" s="33">
        <v>2874.4534589999998</v>
      </c>
      <c r="AE125" s="33">
        <v>3498.3575780000001</v>
      </c>
      <c r="AF125" s="33">
        <v>3204.0656640000002</v>
      </c>
      <c r="AG125" s="33">
        <v>3245.8302749999998</v>
      </c>
      <c r="AH125" s="33">
        <v>3158.9540929999998</v>
      </c>
      <c r="AI125" s="33">
        <v>3187.5028940000002</v>
      </c>
      <c r="AJ125" s="33">
        <v>3130.6503929999999</v>
      </c>
      <c r="AK125" s="33">
        <v>3421.5566709999998</v>
      </c>
      <c r="AL125" s="33">
        <v>3630.7244810000002</v>
      </c>
      <c r="AM125" s="33">
        <v>3421.5566709999998</v>
      </c>
      <c r="AN125" s="33">
        <v>3042.075261</v>
      </c>
      <c r="AO125" s="33">
        <v>3424.9664440000001</v>
      </c>
      <c r="AP125" s="33">
        <v>3828.7594399999998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2097.465166</v>
      </c>
      <c r="AB136" s="33">
        <v>2314.1992850000001</v>
      </c>
      <c r="AC136" s="33">
        <v>2860.2954329999998</v>
      </c>
      <c r="AD136" s="33">
        <v>3594.5318440000001</v>
      </c>
      <c r="AE136" s="33">
        <v>4308.4457609999999</v>
      </c>
      <c r="AF136" s="33">
        <v>4104.163646</v>
      </c>
      <c r="AG136" s="33">
        <v>4145.9282569999996</v>
      </c>
      <c r="AH136" s="33">
        <v>4059.0520750000001</v>
      </c>
      <c r="AI136" s="33">
        <v>4087.600876</v>
      </c>
      <c r="AJ136" s="33">
        <v>4030.7483750000001</v>
      </c>
      <c r="AK136" s="33">
        <v>4321.6546529999996</v>
      </c>
      <c r="AL136" s="33">
        <v>4530.8224630000004</v>
      </c>
      <c r="AM136" s="33">
        <v>4321.6546529999996</v>
      </c>
      <c r="AN136" s="33">
        <v>3942.1732430000002</v>
      </c>
      <c r="AO136" s="33">
        <v>4325.0644259999999</v>
      </c>
      <c r="AP136" s="33">
        <v>4728.857422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800.22084489999997</v>
      </c>
      <c r="O137" s="33">
        <v>655.46437409999999</v>
      </c>
      <c r="P137" s="33">
        <v>541.61291129999995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842.12118459999999</v>
      </c>
      <c r="O148" s="33">
        <v>697.3647138</v>
      </c>
      <c r="P148" s="33">
        <v>583.51325099999997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9.3673739499999993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117.7711417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59.225061349999997</v>
      </c>
      <c r="R172" s="33">
        <v>136.52202779999999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23.232087060000001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23.232087060000001</v>
      </c>
      <c r="P184" s="33">
        <v>0</v>
      </c>
      <c r="Q184" s="33">
        <v>0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18128.585640000001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18425.21427</v>
      </c>
      <c r="T233" s="33">
        <v>18945.937549999999</v>
      </c>
      <c r="U233" s="33">
        <v>19630.204600000001</v>
      </c>
      <c r="V233" s="33">
        <v>20414.168890000001</v>
      </c>
      <c r="W233" s="33">
        <v>20414.168890000001</v>
      </c>
      <c r="X233" s="33">
        <v>20414.168890000001</v>
      </c>
      <c r="Y233" s="33">
        <v>20414.168890000001</v>
      </c>
      <c r="Z233" s="33">
        <v>20414.168890000001</v>
      </c>
      <c r="AA233" s="33">
        <v>20414.168890000001</v>
      </c>
      <c r="AB233" s="33">
        <v>20414.168890000001</v>
      </c>
      <c r="AC233" s="33">
        <v>20414.168890000001</v>
      </c>
      <c r="AD233" s="33">
        <v>20414.168890000001</v>
      </c>
      <c r="AE233" s="33">
        <v>20546.56681</v>
      </c>
      <c r="AF233" s="33">
        <v>20546.56681</v>
      </c>
      <c r="AG233" s="33">
        <v>20546.56681</v>
      </c>
      <c r="AH233" s="33">
        <v>20546.56681</v>
      </c>
      <c r="AI233" s="33">
        <v>20546.56681</v>
      </c>
      <c r="AJ233" s="33">
        <v>20546.56681</v>
      </c>
      <c r="AK233" s="33">
        <v>20546.56681</v>
      </c>
      <c r="AL233" s="33">
        <v>20546.56681</v>
      </c>
      <c r="AM233" s="33">
        <v>20546.56681</v>
      </c>
      <c r="AN233" s="33">
        <v>20546.56681</v>
      </c>
      <c r="AO233" s="33">
        <v>20546.56681</v>
      </c>
      <c r="AP233" s="33">
        <v>20601.018769999999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6578.5264070000003</v>
      </c>
      <c r="G234" s="33">
        <v>6945.9145500000004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8907.4514899999995</v>
      </c>
      <c r="V234" s="33">
        <v>8931.2423259999996</v>
      </c>
      <c r="W234" s="33">
        <v>8931.2423259999996</v>
      </c>
      <c r="X234" s="33">
        <v>8931.2423259999996</v>
      </c>
      <c r="Y234" s="33">
        <v>8931.2423259999996</v>
      </c>
      <c r="Z234" s="33">
        <v>8931.2423259999996</v>
      </c>
      <c r="AA234" s="33">
        <v>8951.8075489999992</v>
      </c>
      <c r="AB234" s="33">
        <v>8951.8075489999992</v>
      </c>
      <c r="AC234" s="33">
        <v>8951.8075489999992</v>
      </c>
      <c r="AD234" s="33">
        <v>8988.2722510000003</v>
      </c>
      <c r="AE234" s="33">
        <v>8988.2722510000003</v>
      </c>
      <c r="AF234" s="33">
        <v>8988.2722510000003</v>
      </c>
      <c r="AG234" s="33">
        <v>8988.2722510000003</v>
      </c>
      <c r="AH234" s="33">
        <v>8988.2722510000003</v>
      </c>
      <c r="AI234" s="33">
        <v>8988.2722510000003</v>
      </c>
      <c r="AJ234" s="33">
        <v>8988.2722510000003</v>
      </c>
      <c r="AK234" s="33">
        <v>8988.2722510000003</v>
      </c>
      <c r="AL234" s="33">
        <v>8988.2722510000003</v>
      </c>
      <c r="AM234" s="33">
        <v>8988.2722510000003</v>
      </c>
      <c r="AN234" s="33">
        <v>8988.2722510000003</v>
      </c>
      <c r="AO234" s="33">
        <v>8988.2722510000003</v>
      </c>
      <c r="AP234" s="33">
        <v>8988.2722510000003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5337.2859609999996</v>
      </c>
      <c r="G235" s="33">
        <v>5362.7833330000003</v>
      </c>
      <c r="H235" s="33">
        <v>5094.473234</v>
      </c>
      <c r="I235" s="33">
        <v>5077.9536129999997</v>
      </c>
      <c r="J235" s="33">
        <v>4422.5963899999997</v>
      </c>
      <c r="K235" s="33">
        <v>5289.6429049999997</v>
      </c>
      <c r="L235" s="33">
        <v>5260.2986810000002</v>
      </c>
      <c r="M235" s="33">
        <v>5084.6615330000004</v>
      </c>
      <c r="N235" s="33">
        <v>5226.658085</v>
      </c>
      <c r="O235" s="33">
        <v>5362.7833330000003</v>
      </c>
      <c r="P235" s="33">
        <v>5362.7833330000003</v>
      </c>
      <c r="Q235" s="33">
        <v>5362.7833330000003</v>
      </c>
      <c r="R235" s="33">
        <v>4909.2947430000004</v>
      </c>
      <c r="S235" s="33">
        <v>5207.8332579999997</v>
      </c>
      <c r="T235" s="33">
        <v>5349.2092860000002</v>
      </c>
      <c r="U235" s="33">
        <v>5495.9605510000001</v>
      </c>
      <c r="V235" s="33">
        <v>5435.7093269999996</v>
      </c>
      <c r="W235" s="33">
        <v>5532.3181269999995</v>
      </c>
      <c r="X235" s="33">
        <v>5535.8986670000004</v>
      </c>
      <c r="Y235" s="33">
        <v>5534.6179510000002</v>
      </c>
      <c r="Z235" s="33">
        <v>5531.149179</v>
      </c>
      <c r="AA235" s="33">
        <v>5530.9561110000004</v>
      </c>
      <c r="AB235" s="33">
        <v>5529.3559580000001</v>
      </c>
      <c r="AC235" s="33">
        <v>5527.6771820000004</v>
      </c>
      <c r="AD235" s="33">
        <v>5525.7402739999998</v>
      </c>
      <c r="AE235" s="33">
        <v>5538.0440040000003</v>
      </c>
      <c r="AF235" s="33">
        <v>5375.1197510000002</v>
      </c>
      <c r="AG235" s="33">
        <v>5374.0591720000002</v>
      </c>
      <c r="AH235" s="33">
        <v>5391.0885689999996</v>
      </c>
      <c r="AI235" s="33">
        <v>5372.4960330000004</v>
      </c>
      <c r="AJ235" s="33">
        <v>5385.3672530000003</v>
      </c>
      <c r="AK235" s="33">
        <v>5370.7105860000001</v>
      </c>
      <c r="AL235" s="33">
        <v>5320.9204820000004</v>
      </c>
      <c r="AM235" s="33">
        <v>5147.1061650000001</v>
      </c>
      <c r="AN235" s="33">
        <v>4802.8968999999997</v>
      </c>
      <c r="AO235" s="33">
        <v>4304.4300620000004</v>
      </c>
      <c r="AP235" s="33">
        <v>3887.1678390000002</v>
      </c>
    </row>
    <row r="236" spans="2:42" x14ac:dyDescent="0.25">
      <c r="B236" s="33" t="s">
        <v>1</v>
      </c>
      <c r="C236" s="4" t="s">
        <v>40</v>
      </c>
      <c r="D236" s="33">
        <v>3160.7741289999999</v>
      </c>
      <c r="E236" s="33">
        <v>3729.3509450000001</v>
      </c>
      <c r="F236" s="33">
        <v>3664.9692909999999</v>
      </c>
      <c r="G236" s="33">
        <v>3776.5678229999999</v>
      </c>
      <c r="H236" s="33">
        <v>5035.1959029999998</v>
      </c>
      <c r="I236" s="33">
        <v>5048.7800379999999</v>
      </c>
      <c r="J236" s="33">
        <v>4946.576599</v>
      </c>
      <c r="K236" s="33">
        <v>6906.74784</v>
      </c>
      <c r="L236" s="33">
        <v>9642.7908399999997</v>
      </c>
      <c r="M236" s="33">
        <v>9134.4115689999999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9631.8678080000009</v>
      </c>
      <c r="T236" s="33">
        <v>9636.5957089999993</v>
      </c>
      <c r="U236" s="33">
        <v>9642.7908399999997</v>
      </c>
      <c r="V236" s="33">
        <v>9635.3337429999992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10112.235769999999</v>
      </c>
      <c r="AF236" s="33">
        <v>10112.235769999999</v>
      </c>
      <c r="AG236" s="33">
        <v>10112.235769999999</v>
      </c>
      <c r="AH236" s="33">
        <v>10112.235769999999</v>
      </c>
      <c r="AI236" s="33">
        <v>10112.235769999999</v>
      </c>
      <c r="AJ236" s="33">
        <v>10112.235769999999</v>
      </c>
      <c r="AK236" s="33">
        <v>10112.235769999999</v>
      </c>
      <c r="AL236" s="33">
        <v>10112.235769999999</v>
      </c>
      <c r="AM236" s="33">
        <v>10112.235769999999</v>
      </c>
      <c r="AN236" s="33">
        <v>10427.2637</v>
      </c>
      <c r="AO236" s="33">
        <v>10549.785889999999</v>
      </c>
      <c r="AP236" s="33">
        <v>10695.234780000001</v>
      </c>
    </row>
    <row r="237" spans="2:42" x14ac:dyDescent="0.25">
      <c r="B237" s="33" t="s">
        <v>1</v>
      </c>
      <c r="C237" s="4" t="s">
        <v>41</v>
      </c>
      <c r="D237" s="33">
        <v>7124.4726849999997</v>
      </c>
      <c r="E237" s="33">
        <v>7280.4463239999995</v>
      </c>
      <c r="F237" s="33">
        <v>7210.9128870000004</v>
      </c>
      <c r="G237" s="33">
        <v>7280.4463239999995</v>
      </c>
      <c r="H237" s="33">
        <v>6861.1384019999996</v>
      </c>
      <c r="I237" s="33">
        <v>6939.0343380000004</v>
      </c>
      <c r="J237" s="33">
        <v>7007.9485860000004</v>
      </c>
      <c r="K237" s="33">
        <v>6540.6869049999996</v>
      </c>
      <c r="L237" s="33">
        <v>7258.4872359999999</v>
      </c>
      <c r="M237" s="33">
        <v>7280.4463239999995</v>
      </c>
      <c r="N237" s="33">
        <v>7280.4463239999995</v>
      </c>
      <c r="O237" s="33">
        <v>6730.6357850000004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2156.0963729999999</v>
      </c>
      <c r="I238" s="33">
        <v>2260.135491</v>
      </c>
      <c r="J238" s="33">
        <v>4061.3817640000002</v>
      </c>
      <c r="K238" s="33">
        <v>4247.2431839999999</v>
      </c>
      <c r="L238" s="33">
        <v>2725.8887399999999</v>
      </c>
      <c r="M238" s="33">
        <v>4527.490417</v>
      </c>
      <c r="N238" s="33">
        <v>3951.2574589999999</v>
      </c>
      <c r="O238" s="33">
        <v>4527.490417</v>
      </c>
      <c r="P238" s="33">
        <v>3656.462301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170.97413689999999</v>
      </c>
      <c r="G239" s="33">
        <v>170.97413689999999</v>
      </c>
      <c r="H239" s="33">
        <v>226.3016518</v>
      </c>
      <c r="I239" s="33">
        <v>226.3016518</v>
      </c>
      <c r="J239" s="33">
        <v>151.28680059999999</v>
      </c>
      <c r="K239" s="33">
        <v>225.67141369999999</v>
      </c>
      <c r="L239" s="33">
        <v>225.67141369999999</v>
      </c>
      <c r="M239" s="33">
        <v>225.67141369999999</v>
      </c>
      <c r="N239" s="33">
        <v>225.67141369999999</v>
      </c>
      <c r="O239" s="33">
        <v>350.72741070000001</v>
      </c>
      <c r="P239" s="33">
        <v>350.72741070000001</v>
      </c>
      <c r="Q239" s="33">
        <v>350.72741070000001</v>
      </c>
      <c r="R239" s="33">
        <v>350.72741070000001</v>
      </c>
      <c r="S239" s="33">
        <v>415.47105820000002</v>
      </c>
      <c r="T239" s="33">
        <v>430.54314470000003</v>
      </c>
      <c r="U239" s="33">
        <v>695.13863879999997</v>
      </c>
      <c r="V239" s="33">
        <v>695.13863879999997</v>
      </c>
      <c r="W239" s="33">
        <v>873.58324089999996</v>
      </c>
      <c r="X239" s="33">
        <v>873.58324089999996</v>
      </c>
      <c r="Y239" s="33">
        <v>911.88793459999999</v>
      </c>
      <c r="Z239" s="33">
        <v>1110.738241</v>
      </c>
      <c r="AA239" s="33">
        <v>1125.8547189999999</v>
      </c>
      <c r="AB239" s="33">
        <v>1318.2591190000001</v>
      </c>
      <c r="AC239" s="33">
        <v>1318.2591190000001</v>
      </c>
      <c r="AD239" s="33">
        <v>1353.766627</v>
      </c>
      <c r="AE239" s="33">
        <v>1701.1502350000001</v>
      </c>
      <c r="AF239" s="33">
        <v>1701.1502350000001</v>
      </c>
      <c r="AG239" s="33">
        <v>1701.1502350000001</v>
      </c>
      <c r="AH239" s="33">
        <v>1701.1502350000001</v>
      </c>
      <c r="AI239" s="33">
        <v>1701.1502350000001</v>
      </c>
      <c r="AJ239" s="33">
        <v>1701.1502350000001</v>
      </c>
      <c r="AK239" s="33">
        <v>1701.1502350000001</v>
      </c>
      <c r="AL239" s="33">
        <v>1701.1502350000001</v>
      </c>
      <c r="AM239" s="33">
        <v>1701.1502350000001</v>
      </c>
      <c r="AN239" s="33">
        <v>1701.1502350000001</v>
      </c>
      <c r="AO239" s="33">
        <v>1741.2128210000001</v>
      </c>
      <c r="AP239" s="33">
        <v>1741.2128210000001</v>
      </c>
    </row>
    <row r="240" spans="2:42" x14ac:dyDescent="0.25">
      <c r="B240" s="33" t="s">
        <v>1</v>
      </c>
      <c r="C240" s="4" t="s">
        <v>44</v>
      </c>
      <c r="V240" s="33">
        <v>291.48388390000002</v>
      </c>
      <c r="W240" s="33">
        <v>323.63668530000001</v>
      </c>
      <c r="X240" s="33">
        <v>926.18532029999994</v>
      </c>
      <c r="Y240" s="33">
        <v>1251.308409</v>
      </c>
      <c r="Z240" s="33">
        <v>1635.701755</v>
      </c>
      <c r="AA240" s="33">
        <v>1862.825282</v>
      </c>
      <c r="AB240" s="33">
        <v>2036.74765</v>
      </c>
      <c r="AC240" s="33">
        <v>2036.7574259999999</v>
      </c>
      <c r="AD240" s="33">
        <v>2036.7574259999999</v>
      </c>
      <c r="AE240" s="33">
        <v>2036.7574259999999</v>
      </c>
      <c r="AF240" s="33">
        <v>2036.7574259999999</v>
      </c>
      <c r="AG240" s="33">
        <v>2036.7574259999999</v>
      </c>
      <c r="AH240" s="33">
        <v>2036.7574259999999</v>
      </c>
      <c r="AI240" s="33">
        <v>2036.7574259999999</v>
      </c>
      <c r="AJ240" s="33">
        <v>2036.7574259999999</v>
      </c>
      <c r="AK240" s="33">
        <v>2036.7574259999999</v>
      </c>
      <c r="AL240" s="33">
        <v>2036.7574259999999</v>
      </c>
      <c r="AM240" s="33">
        <v>2036.7574259999999</v>
      </c>
      <c r="AN240" s="33">
        <v>2036.7574259999999</v>
      </c>
      <c r="AO240" s="33">
        <v>2036.7574259999999</v>
      </c>
      <c r="AP240" s="33">
        <v>2135.2280949999999</v>
      </c>
    </row>
    <row r="241" spans="2:42" x14ac:dyDescent="0.25">
      <c r="B241" s="33" t="s">
        <v>1</v>
      </c>
      <c r="C241" s="4" t="s">
        <v>45</v>
      </c>
      <c r="L241" s="33">
        <v>1339.3887500000001</v>
      </c>
      <c r="M241" s="33">
        <v>1911.44119</v>
      </c>
      <c r="N241" s="33">
        <v>1339.3887500000001</v>
      </c>
      <c r="O241" s="33">
        <v>1911.44119</v>
      </c>
      <c r="P241" s="33">
        <v>1911.44119</v>
      </c>
      <c r="Q241" s="33">
        <v>1339.3887500000001</v>
      </c>
      <c r="R241" s="33">
        <v>1911.44119</v>
      </c>
      <c r="S241" s="33">
        <v>1911.44119</v>
      </c>
      <c r="T241" s="33">
        <v>2054.3608039999999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2084.9757140000002</v>
      </c>
      <c r="AB241" s="33">
        <v>2084.9757140000002</v>
      </c>
      <c r="AC241" s="33">
        <v>2084.9757140000002</v>
      </c>
      <c r="AD241" s="33">
        <v>2084.9757140000002</v>
      </c>
      <c r="AE241" s="33">
        <v>2084.9757140000002</v>
      </c>
      <c r="AF241" s="33">
        <v>2084.9757140000002</v>
      </c>
      <c r="AG241" s="33">
        <v>2084.9757140000002</v>
      </c>
      <c r="AH241" s="33">
        <v>2084.9757140000002</v>
      </c>
      <c r="AI241" s="33">
        <v>2084.9757140000002</v>
      </c>
      <c r="AJ241" s="33">
        <v>2084.9757140000002</v>
      </c>
      <c r="AK241" s="33">
        <v>2084.9757140000002</v>
      </c>
      <c r="AL241" s="33">
        <v>2084.9757140000002</v>
      </c>
      <c r="AM241" s="33">
        <v>2084.9757140000002</v>
      </c>
      <c r="AN241" s="33">
        <v>2084.9757140000002</v>
      </c>
      <c r="AO241" s="33">
        <v>2084.9757140000002</v>
      </c>
      <c r="AP241" s="33">
        <v>2084.9757140000002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41238.22926</v>
      </c>
      <c r="E244" s="33">
        <v>41951.359400000001</v>
      </c>
      <c r="F244" s="33">
        <v>41454.761579999999</v>
      </c>
      <c r="G244" s="33">
        <v>41986.255380000002</v>
      </c>
      <c r="H244" s="33">
        <v>44332.216399999998</v>
      </c>
      <c r="I244" s="33">
        <v>44511.215969999997</v>
      </c>
      <c r="J244" s="33">
        <v>45731.20721</v>
      </c>
      <c r="K244" s="33">
        <v>48633.761550000003</v>
      </c>
      <c r="L244" s="33">
        <v>51876.294959999999</v>
      </c>
      <c r="M244" s="33">
        <v>53494.01038</v>
      </c>
      <c r="N244" s="33">
        <v>53163.754959999998</v>
      </c>
      <c r="O244" s="33">
        <v>54087.51584</v>
      </c>
      <c r="P244" s="33">
        <v>53952.790639999999</v>
      </c>
      <c r="Q244" s="33">
        <v>54251.766320000002</v>
      </c>
      <c r="R244" s="33">
        <v>54813.211389999997</v>
      </c>
      <c r="S244" s="33">
        <v>55265.943870000003</v>
      </c>
      <c r="T244" s="33">
        <v>56982.083700000003</v>
      </c>
      <c r="U244" s="33">
        <v>58233.843659999999</v>
      </c>
      <c r="V244" s="33">
        <v>59265.374360000002</v>
      </c>
      <c r="W244" s="33">
        <v>59580.037660000002</v>
      </c>
      <c r="X244" s="33">
        <v>60186.166830000002</v>
      </c>
      <c r="Y244" s="33">
        <v>60548.313900000001</v>
      </c>
      <c r="Z244" s="33">
        <v>61128.088779999998</v>
      </c>
      <c r="AA244" s="33">
        <v>61421.315849999999</v>
      </c>
      <c r="AB244" s="33">
        <v>61786.04247</v>
      </c>
      <c r="AC244" s="33">
        <v>61784.373469999999</v>
      </c>
      <c r="AD244" s="33">
        <v>61854.408770000002</v>
      </c>
      <c r="AE244" s="33">
        <v>62815.938950000003</v>
      </c>
      <c r="AF244" s="33">
        <v>62653.014690000004</v>
      </c>
      <c r="AG244" s="33">
        <v>62651.954109999999</v>
      </c>
      <c r="AH244" s="33">
        <v>62668.983509999998</v>
      </c>
      <c r="AI244" s="33">
        <v>62650.39097</v>
      </c>
      <c r="AJ244" s="33">
        <v>62663.262190000001</v>
      </c>
      <c r="AK244" s="33">
        <v>62648.605530000001</v>
      </c>
      <c r="AL244" s="33">
        <v>62598.815419999999</v>
      </c>
      <c r="AM244" s="33">
        <v>62425.001109999997</v>
      </c>
      <c r="AN244" s="33">
        <v>62395.819779999998</v>
      </c>
      <c r="AO244" s="33">
        <v>62059.937709999998</v>
      </c>
      <c r="AP244" s="33">
        <v>61941.047019999998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2676.2945100000002</v>
      </c>
      <c r="N245" s="33">
        <v>4173.2139429999997</v>
      </c>
      <c r="O245" s="33">
        <v>3554.1030230000001</v>
      </c>
      <c r="P245" s="33">
        <v>4173.2139429999997</v>
      </c>
      <c r="Q245" s="33">
        <v>4168.5353990000003</v>
      </c>
      <c r="R245" s="33">
        <v>4173.2139429999997</v>
      </c>
      <c r="S245" s="33">
        <v>4173.2139429999997</v>
      </c>
      <c r="T245" s="33">
        <v>4173.2139429999997</v>
      </c>
      <c r="U245" s="33">
        <v>5063.1151360000003</v>
      </c>
      <c r="V245" s="33">
        <v>5185.6108780000004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56.805812430000003</v>
      </c>
      <c r="K247" s="33">
        <v>57.33176718</v>
      </c>
      <c r="L247" s="33">
        <v>93.819502979999996</v>
      </c>
      <c r="M247" s="33">
        <v>95.32125044</v>
      </c>
      <c r="N247" s="33">
        <v>93.819502979999996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93.533129630000005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106.9553791</v>
      </c>
      <c r="AD247" s="33">
        <v>107.4813339</v>
      </c>
      <c r="AE247" s="33">
        <v>93.819502979999996</v>
      </c>
      <c r="AF247" s="33">
        <v>107.4813339</v>
      </c>
      <c r="AG247" s="33">
        <v>107.4813339</v>
      </c>
      <c r="AH247" s="33">
        <v>93.533129630000005</v>
      </c>
      <c r="AI247" s="33">
        <v>107.4813339</v>
      </c>
      <c r="AJ247" s="33">
        <v>93.819502979999996</v>
      </c>
      <c r="AK247" s="33">
        <v>107.4813339</v>
      </c>
      <c r="AL247" s="33">
        <v>107.4813339</v>
      </c>
      <c r="AM247" s="33">
        <v>107.4813339</v>
      </c>
      <c r="AN247" s="33">
        <v>79.871298760000002</v>
      </c>
      <c r="AO247" s="33">
        <v>93.533129630000005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22.477404329999999</v>
      </c>
      <c r="E248" s="33">
        <v>69.916909689999997</v>
      </c>
      <c r="F248" s="33">
        <v>41.459562230000003</v>
      </c>
      <c r="G248" s="33">
        <v>41.459562230000003</v>
      </c>
      <c r="H248" s="33">
        <v>69.916909689999997</v>
      </c>
      <c r="I248" s="33">
        <v>94.915795790000004</v>
      </c>
      <c r="J248" s="33">
        <v>69.916909689999997</v>
      </c>
      <c r="K248" s="33">
        <v>75.93363789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59.573222979999997</v>
      </c>
      <c r="I250" s="33">
        <v>152.44187260000001</v>
      </c>
      <c r="J250" s="33">
        <v>125.1392031</v>
      </c>
      <c r="K250" s="33">
        <v>129.82238240000001</v>
      </c>
      <c r="L250" s="33">
        <v>140.8993759</v>
      </c>
      <c r="M250" s="33">
        <v>228.7702262</v>
      </c>
      <c r="N250" s="33">
        <v>227.7667204</v>
      </c>
      <c r="O250" s="33">
        <v>228.7702262</v>
      </c>
      <c r="P250" s="33">
        <v>205.1472301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0.4265578673</v>
      </c>
      <c r="M252" s="33">
        <v>1.3807031160000001</v>
      </c>
      <c r="N252" s="33">
        <v>1.223310983</v>
      </c>
      <c r="O252" s="33">
        <v>1.223310983</v>
      </c>
      <c r="P252" s="33">
        <v>1.223310983</v>
      </c>
      <c r="Q252" s="33">
        <v>1.223310983</v>
      </c>
      <c r="R252" s="33">
        <v>1.8143031460000001</v>
      </c>
      <c r="S252" s="33">
        <v>1.3215026240000001</v>
      </c>
      <c r="T252" s="33">
        <v>1.3215026240000001</v>
      </c>
      <c r="U252" s="33">
        <v>1.578972635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1.990845</v>
      </c>
      <c r="N253" s="33">
        <v>1.5399</v>
      </c>
      <c r="O253" s="33">
        <v>1.990845</v>
      </c>
      <c r="P253" s="33">
        <v>1.990845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2724.448578</v>
      </c>
      <c r="E256" s="33">
        <v>2771.8880829999998</v>
      </c>
      <c r="F256" s="33">
        <v>2743.4307349999999</v>
      </c>
      <c r="G256" s="33">
        <v>2743.9752939999998</v>
      </c>
      <c r="H256" s="33">
        <v>2977.406199</v>
      </c>
      <c r="I256" s="33">
        <v>3127.1847509999998</v>
      </c>
      <c r="J256" s="33">
        <v>3185.0875980000001</v>
      </c>
      <c r="K256" s="33">
        <v>3259.119811</v>
      </c>
      <c r="L256" s="33">
        <v>3331.7945599999998</v>
      </c>
      <c r="M256" s="33">
        <v>4139.0834990000003</v>
      </c>
      <c r="N256" s="33">
        <v>5632.8893420000004</v>
      </c>
      <c r="O256" s="33">
        <v>5028.8947029999999</v>
      </c>
      <c r="P256" s="33">
        <v>7189.9212740000003</v>
      </c>
      <c r="Q256" s="33">
        <v>7208.4147800000001</v>
      </c>
      <c r="R256" s="33">
        <v>7214.1352619999998</v>
      </c>
      <c r="S256" s="33">
        <v>7213.6424610000004</v>
      </c>
      <c r="T256" s="33">
        <v>7213.6424610000004</v>
      </c>
      <c r="U256" s="33">
        <v>8103.801125</v>
      </c>
      <c r="V256" s="33">
        <v>8226.5321970000005</v>
      </c>
      <c r="W256" s="33">
        <v>8221.751816</v>
      </c>
      <c r="X256" s="33">
        <v>8235.7000200000002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8235.1740649999992</v>
      </c>
      <c r="AD256" s="33">
        <v>8235.7000200000002</v>
      </c>
      <c r="AE256" s="33">
        <v>8222.0381890000008</v>
      </c>
      <c r="AF256" s="33">
        <v>8235.7000200000002</v>
      </c>
      <c r="AG256" s="33">
        <v>8235.7000200000002</v>
      </c>
      <c r="AH256" s="33">
        <v>8221.751816</v>
      </c>
      <c r="AI256" s="33">
        <v>8235.7000200000002</v>
      </c>
      <c r="AJ256" s="33">
        <v>8222.0381890000008</v>
      </c>
      <c r="AK256" s="33">
        <v>8235.7000200000002</v>
      </c>
      <c r="AL256" s="33">
        <v>8235.7000200000002</v>
      </c>
      <c r="AM256" s="33">
        <v>8235.7000200000002</v>
      </c>
      <c r="AN256" s="33">
        <v>8208.0899850000005</v>
      </c>
      <c r="AO256" s="33">
        <v>8221.751816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5675.3020909999996</v>
      </c>
      <c r="AA293" s="33">
        <v>5675.3020909999996</v>
      </c>
      <c r="AB293" s="33">
        <v>5675.3020909999996</v>
      </c>
      <c r="AC293" s="33">
        <v>5675.3020909999996</v>
      </c>
      <c r="AD293" s="33">
        <v>5675.3020909999996</v>
      </c>
      <c r="AE293" s="33">
        <v>5675.3020909999996</v>
      </c>
      <c r="AF293" s="33">
        <v>5675.3020909999996</v>
      </c>
      <c r="AG293" s="33">
        <v>5675.3020909999996</v>
      </c>
      <c r="AH293" s="33">
        <v>5675.3020909999996</v>
      </c>
      <c r="AI293" s="33">
        <v>5675.3020909999996</v>
      </c>
      <c r="AJ293" s="33">
        <v>5675.3020909999996</v>
      </c>
      <c r="AK293" s="33">
        <v>5675.3020909999996</v>
      </c>
      <c r="AL293" s="33">
        <v>5675.3020909999996</v>
      </c>
      <c r="AM293" s="33">
        <v>5675.3020909999996</v>
      </c>
      <c r="AN293" s="33">
        <v>5675.3020909999996</v>
      </c>
      <c r="AO293" s="33">
        <v>5675.3020909999996</v>
      </c>
      <c r="AP293" s="33">
        <v>5675.3020909999996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5675.3020909999996</v>
      </c>
      <c r="AA304" s="33">
        <v>5675.3020909999996</v>
      </c>
      <c r="AB304" s="33">
        <v>5675.3020909999996</v>
      </c>
      <c r="AC304" s="33">
        <v>5675.3020909999996</v>
      </c>
      <c r="AD304" s="33">
        <v>5675.3020909999996</v>
      </c>
      <c r="AE304" s="33">
        <v>5675.3020909999996</v>
      </c>
      <c r="AF304" s="33">
        <v>5675.3020909999996</v>
      </c>
      <c r="AG304" s="33">
        <v>5675.3020909999996</v>
      </c>
      <c r="AH304" s="33">
        <v>5675.3020909999996</v>
      </c>
      <c r="AI304" s="33">
        <v>5675.3020909999996</v>
      </c>
      <c r="AJ304" s="33">
        <v>5675.3020909999996</v>
      </c>
      <c r="AK304" s="33">
        <v>5675.3020909999996</v>
      </c>
      <c r="AL304" s="33">
        <v>5675.3020909999996</v>
      </c>
      <c r="AM304" s="33">
        <v>5675.3020909999996</v>
      </c>
      <c r="AN304" s="33">
        <v>5675.3020909999996</v>
      </c>
      <c r="AO304" s="33">
        <v>5675.3020909999996</v>
      </c>
      <c r="AP304" s="33">
        <v>5675.3020909999996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149.85288750000001</v>
      </c>
      <c r="K367" s="33">
        <v>186.72345000000001</v>
      </c>
      <c r="L367" s="33">
        <v>186.72345000000001</v>
      </c>
      <c r="M367" s="33">
        <v>149.85288750000001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137.73165299999999</v>
      </c>
      <c r="V367" s="33">
        <v>158.05994999999999</v>
      </c>
      <c r="W367" s="33">
        <v>154.18965</v>
      </c>
      <c r="X367" s="33">
        <v>158.05994999999999</v>
      </c>
      <c r="Y367" s="33">
        <v>158.05994999999999</v>
      </c>
      <c r="Z367" s="33">
        <v>154.18965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154.18965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254.79750000000001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318.66858919999999</v>
      </c>
      <c r="I376" s="33">
        <v>318.67108919999998</v>
      </c>
      <c r="J376" s="33">
        <v>446.70229669999998</v>
      </c>
      <c r="K376" s="33">
        <v>625.27135920000001</v>
      </c>
      <c r="L376" s="33">
        <v>668.7361449</v>
      </c>
      <c r="M376" s="33">
        <v>636.59800740000003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624.47677299999998</v>
      </c>
      <c r="V376" s="33">
        <v>644.80506990000003</v>
      </c>
      <c r="W376" s="33">
        <v>350.92718070000001</v>
      </c>
      <c r="X376" s="33">
        <v>354.79748069999999</v>
      </c>
      <c r="Y376" s="33">
        <v>354.79748069999999</v>
      </c>
      <c r="Z376" s="33">
        <v>350.92718070000001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344.08286070000003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4195.9042749999999</v>
      </c>
      <c r="P415" s="33">
        <v>5227.2502350000004</v>
      </c>
      <c r="Q415" s="33">
        <v>9179.3137769999994</v>
      </c>
      <c r="R415" s="33">
        <v>10153.94347</v>
      </c>
      <c r="S415" s="33">
        <v>11603.95996</v>
      </c>
      <c r="T415" s="33">
        <v>12988.41066</v>
      </c>
      <c r="U415" s="33">
        <v>15013.16865</v>
      </c>
      <c r="V415" s="33">
        <v>15013.16865</v>
      </c>
      <c r="W415" s="33">
        <v>15013.16865</v>
      </c>
      <c r="X415" s="33">
        <v>15013.16865</v>
      </c>
      <c r="Y415" s="33">
        <v>15013.16865</v>
      </c>
      <c r="Z415" s="33">
        <v>15013.16865</v>
      </c>
      <c r="AA415" s="33">
        <v>15013.16865</v>
      </c>
      <c r="AB415" s="33">
        <v>15013.16865</v>
      </c>
      <c r="AC415" s="33">
        <v>15013.16865</v>
      </c>
      <c r="AD415" s="33">
        <v>15013.16865</v>
      </c>
      <c r="AE415" s="33">
        <v>15013.16865</v>
      </c>
      <c r="AF415" s="33">
        <v>15013.16865</v>
      </c>
      <c r="AG415" s="33">
        <v>15013.16865</v>
      </c>
      <c r="AH415" s="33">
        <v>15013.16865</v>
      </c>
      <c r="AI415" s="33">
        <v>15013.16865</v>
      </c>
      <c r="AJ415" s="33">
        <v>15013.16865</v>
      </c>
      <c r="AK415" s="33">
        <v>15013.16865</v>
      </c>
      <c r="AL415" s="33">
        <v>15013.16865</v>
      </c>
      <c r="AM415" s="33">
        <v>15013.16865</v>
      </c>
      <c r="AN415" s="33">
        <v>15013.16865</v>
      </c>
      <c r="AO415" s="33">
        <v>15013.16865</v>
      </c>
      <c r="AP415" s="33">
        <v>15013.16865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4195.9042749999999</v>
      </c>
      <c r="P424" s="33">
        <v>5227.2502350000004</v>
      </c>
      <c r="Q424" s="33">
        <v>9179.3137769999994</v>
      </c>
      <c r="R424" s="33">
        <v>10153.94347</v>
      </c>
      <c r="S424" s="33">
        <v>11603.95996</v>
      </c>
      <c r="T424" s="33">
        <v>12988.41066</v>
      </c>
      <c r="U424" s="33">
        <v>15013.16865</v>
      </c>
      <c r="V424" s="33">
        <v>15013.16865</v>
      </c>
      <c r="W424" s="33">
        <v>15013.16865</v>
      </c>
      <c r="X424" s="33">
        <v>15013.16865</v>
      </c>
      <c r="Y424" s="33">
        <v>15013.16865</v>
      </c>
      <c r="Z424" s="33">
        <v>15013.16865</v>
      </c>
      <c r="AA424" s="33">
        <v>15013.16865</v>
      </c>
      <c r="AB424" s="33">
        <v>15013.16865</v>
      </c>
      <c r="AC424" s="33">
        <v>15013.16865</v>
      </c>
      <c r="AD424" s="33">
        <v>15013.16865</v>
      </c>
      <c r="AE424" s="33">
        <v>15013.16865</v>
      </c>
      <c r="AF424" s="33">
        <v>15013.16865</v>
      </c>
      <c r="AG424" s="33">
        <v>15013.16865</v>
      </c>
      <c r="AH424" s="33">
        <v>15013.16865</v>
      </c>
      <c r="AI424" s="33">
        <v>15013.16865</v>
      </c>
      <c r="AJ424" s="33">
        <v>15013.16865</v>
      </c>
      <c r="AK424" s="33">
        <v>15013.16865</v>
      </c>
      <c r="AL424" s="33">
        <v>15013.16865</v>
      </c>
      <c r="AM424" s="33">
        <v>15013.16865</v>
      </c>
      <c r="AN424" s="33">
        <v>15013.16865</v>
      </c>
      <c r="AO424" s="33">
        <v>15013.16865</v>
      </c>
      <c r="AP424" s="33">
        <v>15013.16865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1010.162839</v>
      </c>
      <c r="W439" s="33">
        <v>3086.1914470000002</v>
      </c>
      <c r="X439" s="33">
        <v>4176.8915230000002</v>
      </c>
      <c r="Y439" s="33">
        <v>6765.7668450000001</v>
      </c>
      <c r="Z439" s="33">
        <v>10406.74403</v>
      </c>
      <c r="AA439" s="33">
        <v>14167.91452</v>
      </c>
      <c r="AB439" s="33">
        <v>17402.509269999999</v>
      </c>
      <c r="AC439" s="33">
        <v>21859.214980000001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1010.162839</v>
      </c>
      <c r="W448" s="33">
        <v>3086.1914470000002</v>
      </c>
      <c r="X448" s="33">
        <v>4176.8915230000002</v>
      </c>
      <c r="Y448" s="33">
        <v>6765.7668450000001</v>
      </c>
      <c r="Z448" s="33">
        <v>10406.74403</v>
      </c>
      <c r="AA448" s="33">
        <v>14167.91452</v>
      </c>
      <c r="AB448" s="33">
        <v>17402.509269999999</v>
      </c>
      <c r="AC448" s="33">
        <v>21859.214980000001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5984.7505940000001</v>
      </c>
      <c r="AG463" s="33">
        <v>8128.6351249999998</v>
      </c>
      <c r="AH463" s="33">
        <v>9723.7597609999993</v>
      </c>
      <c r="AI463" s="33">
        <v>11288.409089999999</v>
      </c>
      <c r="AJ463" s="33">
        <v>12886.573189999999</v>
      </c>
      <c r="AK463" s="33">
        <v>14897.56199</v>
      </c>
      <c r="AL463" s="33">
        <v>16830.01756</v>
      </c>
      <c r="AM463" s="33">
        <v>19022.481769999999</v>
      </c>
      <c r="AN463" s="33">
        <v>20911.075720000001</v>
      </c>
      <c r="AO463" s="33">
        <v>22973.4424</v>
      </c>
      <c r="AP463" s="33">
        <v>24870.155709999999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5984.7505940000001</v>
      </c>
      <c r="AG472" s="33">
        <v>8128.6351249999998</v>
      </c>
      <c r="AH472" s="33">
        <v>9723.7597609999993</v>
      </c>
      <c r="AI472" s="33">
        <v>11288.409089999999</v>
      </c>
      <c r="AJ472" s="33">
        <v>12886.573189999999</v>
      </c>
      <c r="AK472" s="33">
        <v>14897.56199</v>
      </c>
      <c r="AL472" s="33">
        <v>16830.01756</v>
      </c>
      <c r="AM472" s="33">
        <v>19022.481769999999</v>
      </c>
      <c r="AN472" s="33">
        <v>20911.075720000001</v>
      </c>
      <c r="AO472" s="33">
        <v>22973.4424</v>
      </c>
      <c r="AP472" s="33">
        <v>24870.155709999999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1060.0867430000001</v>
      </c>
      <c r="AA653" s="33">
        <v>1073.5507809999999</v>
      </c>
      <c r="AB653" s="33">
        <v>1200.274719</v>
      </c>
      <c r="AC653" s="33">
        <v>1073.550397</v>
      </c>
      <c r="AD653" s="33">
        <v>1056.430789</v>
      </c>
      <c r="AE653" s="33">
        <v>1701.358788</v>
      </c>
      <c r="AF653" s="33">
        <v>930.89080769999998</v>
      </c>
      <c r="AG653" s="33">
        <v>1056.430789</v>
      </c>
      <c r="AH653" s="33">
        <v>1270.7962299999999</v>
      </c>
      <c r="AI653" s="33">
        <v>1139.0621590000001</v>
      </c>
      <c r="AJ653" s="33">
        <v>1056.430789</v>
      </c>
      <c r="AK653" s="33">
        <v>1182.01161</v>
      </c>
      <c r="AL653" s="33">
        <v>1056.430789</v>
      </c>
      <c r="AM653" s="33">
        <v>1056.430789</v>
      </c>
      <c r="AN653" s="33">
        <v>1396.3362119999999</v>
      </c>
      <c r="AO653" s="33">
        <v>1263.2002199999999</v>
      </c>
      <c r="AP653" s="33">
        <v>1181.970771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1060.0867430000001</v>
      </c>
      <c r="AA664" s="33">
        <v>1073.5507809999999</v>
      </c>
      <c r="AB664" s="33">
        <v>1200.274719</v>
      </c>
      <c r="AC664" s="33">
        <v>1073.550397</v>
      </c>
      <c r="AD664" s="33">
        <v>1056.430789</v>
      </c>
      <c r="AE664" s="33">
        <v>1714.6233890000001</v>
      </c>
      <c r="AF664" s="33">
        <v>944.15540950000002</v>
      </c>
      <c r="AG664" s="33">
        <v>1641.9682130000001</v>
      </c>
      <c r="AH664" s="33">
        <v>1856.333654</v>
      </c>
      <c r="AI664" s="33">
        <v>1724.599584</v>
      </c>
      <c r="AJ664" s="33">
        <v>1641.9682130000001</v>
      </c>
      <c r="AK664" s="33">
        <v>1767.5490339999999</v>
      </c>
      <c r="AL664" s="33">
        <v>1641.9682130000001</v>
      </c>
      <c r="AM664" s="33">
        <v>1641.9682130000001</v>
      </c>
      <c r="AN664" s="33">
        <v>1981.873636</v>
      </c>
      <c r="AO664" s="33">
        <v>1848.737644</v>
      </c>
      <c r="AP664" s="33">
        <v>1767.5081949999999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1459.306319</v>
      </c>
      <c r="T665" s="33">
        <v>1467.4258139999999</v>
      </c>
      <c r="U665" s="33">
        <v>1434.263048</v>
      </c>
      <c r="V665" s="33">
        <v>1469.199957</v>
      </c>
      <c r="W665" s="33">
        <v>1357.2530099999999</v>
      </c>
      <c r="X665" s="33">
        <v>1357.2530099999999</v>
      </c>
      <c r="Y665" s="33">
        <v>1357.2530099999999</v>
      </c>
      <c r="Z665" s="33">
        <v>1274.349248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1117.479801</v>
      </c>
      <c r="AG665" s="33">
        <v>895.69842010000002</v>
      </c>
      <c r="AH665" s="33">
        <v>796.15777049999997</v>
      </c>
      <c r="AI665" s="33">
        <v>708.50147619999996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176.94031380000001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62.756310980000002</v>
      </c>
      <c r="AK666" s="33">
        <v>58.980104609999998</v>
      </c>
      <c r="AL666" s="33">
        <v>58.980104609999998</v>
      </c>
      <c r="AM666" s="33">
        <v>117.96020919999999</v>
      </c>
      <c r="AN666" s="33">
        <v>117.96020919999999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192.03611939999999</v>
      </c>
      <c r="P667" s="33">
        <v>310.33766939999998</v>
      </c>
      <c r="Q667" s="33">
        <v>608.98734520000005</v>
      </c>
      <c r="R667" s="33">
        <v>730.7823482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625.84440589999997</v>
      </c>
      <c r="Z667" s="33">
        <v>409.57574749999998</v>
      </c>
      <c r="AA667" s="33">
        <v>213.48080759999999</v>
      </c>
      <c r="AB667" s="33">
        <v>315.1543393</v>
      </c>
      <c r="AC667" s="33">
        <v>508.10380420000001</v>
      </c>
      <c r="AD667" s="33">
        <v>598.93978830000003</v>
      </c>
      <c r="AE667" s="33">
        <v>735.23793060000003</v>
      </c>
      <c r="AF667" s="33">
        <v>367.61896530000001</v>
      </c>
      <c r="AG667" s="33">
        <v>362.45212220000002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126.4874533</v>
      </c>
      <c r="V668" s="33">
        <v>53.897535300000001</v>
      </c>
      <c r="W668" s="33">
        <v>84.324968839999997</v>
      </c>
      <c r="X668" s="33">
        <v>84.324968839999997</v>
      </c>
      <c r="Y668" s="33">
        <v>84.324968839999997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84.324968839999997</v>
      </c>
      <c r="AE668" s="33">
        <v>84.324968839999997</v>
      </c>
      <c r="AF668" s="33">
        <v>84.324968839999997</v>
      </c>
      <c r="AG668" s="33">
        <v>42.162484419999998</v>
      </c>
      <c r="AH668" s="33">
        <v>59.892709770000003</v>
      </c>
      <c r="AI668" s="33">
        <v>84.324968839999997</v>
      </c>
      <c r="AJ668" s="33">
        <v>42.162484419999998</v>
      </c>
      <c r="AK668" s="33">
        <v>42.162484419999998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351.2113415</v>
      </c>
      <c r="P676" s="33">
        <v>635.32041449999997</v>
      </c>
      <c r="Q676" s="33">
        <v>1987.5584650000001</v>
      </c>
      <c r="R676" s="33">
        <v>2205.9955669999999</v>
      </c>
      <c r="S676" s="33">
        <v>2371.484563</v>
      </c>
      <c r="T676" s="33">
        <v>2447.1114069999999</v>
      </c>
      <c r="U676" s="33">
        <v>2413.948641</v>
      </c>
      <c r="V676" s="33">
        <v>2376.2956319999998</v>
      </c>
      <c r="W676" s="33">
        <v>2294.7761180000002</v>
      </c>
      <c r="X676" s="33">
        <v>2294.7761180000002</v>
      </c>
      <c r="Y676" s="33">
        <v>2185.3825940000002</v>
      </c>
      <c r="Z676" s="33">
        <v>1844.047689</v>
      </c>
      <c r="AA676" s="33">
        <v>1730.856511</v>
      </c>
      <c r="AB676" s="33">
        <v>1832.530043</v>
      </c>
      <c r="AC676" s="33">
        <v>2025.4795079999999</v>
      </c>
      <c r="AD676" s="33">
        <v>2158.4779760000001</v>
      </c>
      <c r="AE676" s="33">
        <v>2294.7761180000002</v>
      </c>
      <c r="AF676" s="33">
        <v>1687.3839439999999</v>
      </c>
      <c r="AG676" s="33">
        <v>1418.273236</v>
      </c>
      <c r="AH676" s="33">
        <v>1341.629655</v>
      </c>
      <c r="AI676" s="33">
        <v>1278.40562</v>
      </c>
      <c r="AJ676" s="33">
        <v>1151.164266</v>
      </c>
      <c r="AK676" s="33">
        <v>1147.3880590000001</v>
      </c>
      <c r="AL676" s="33">
        <v>1189.5505439999999</v>
      </c>
      <c r="AM676" s="33">
        <v>1248.5306479999999</v>
      </c>
      <c r="AN676" s="33">
        <v>1248.5306479999999</v>
      </c>
      <c r="AO676" s="33">
        <v>1189.5505439999999</v>
      </c>
      <c r="AP676" s="33">
        <v>1189.5505439999999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473.82281110000002</v>
      </c>
      <c r="U677" s="33">
        <v>466.15600749999999</v>
      </c>
      <c r="V677" s="33">
        <v>466.15600749999999</v>
      </c>
      <c r="W677" s="33">
        <v>492.4573828</v>
      </c>
      <c r="X677" s="33">
        <v>472.7809426</v>
      </c>
      <c r="Y677" s="33">
        <v>351.19556940000001</v>
      </c>
      <c r="AD677" s="33">
        <v>130.94970499999999</v>
      </c>
      <c r="AE677" s="33">
        <v>853.14239359999999</v>
      </c>
      <c r="AK677" s="33">
        <v>35.478920619999997</v>
      </c>
      <c r="AL677" s="33">
        <v>152.45917900000001</v>
      </c>
      <c r="AM677" s="33">
        <v>261.41023840000003</v>
      </c>
      <c r="AN677" s="33">
        <v>398.03333620000001</v>
      </c>
      <c r="AO677" s="33">
        <v>456.1676215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526.64435060000005</v>
      </c>
      <c r="U688" s="33">
        <v>518.97754699999996</v>
      </c>
      <c r="V688" s="33">
        <v>518.97754699999996</v>
      </c>
      <c r="W688" s="33">
        <v>545.27892229999998</v>
      </c>
      <c r="X688" s="33">
        <v>525.60248209999997</v>
      </c>
      <c r="Y688" s="33">
        <v>351.19556940000001</v>
      </c>
      <c r="Z688" s="33">
        <v>0</v>
      </c>
      <c r="AA688" s="33">
        <v>0</v>
      </c>
      <c r="AB688" s="33">
        <v>0</v>
      </c>
      <c r="AC688" s="33">
        <v>0</v>
      </c>
      <c r="AD688" s="33">
        <v>130.94970499999999</v>
      </c>
      <c r="AE688" s="33">
        <v>905.963933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35.478920619999997</v>
      </c>
      <c r="AL688" s="33">
        <v>152.45917900000001</v>
      </c>
      <c r="AM688" s="33">
        <v>261.41023840000003</v>
      </c>
      <c r="AN688" s="33">
        <v>398.03333620000001</v>
      </c>
      <c r="AO688" s="33">
        <v>456.1676215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771.71907650000003</v>
      </c>
      <c r="AE750" s="33">
        <v>1051.4694440000001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1571.6353630000001</v>
      </c>
      <c r="AM750" s="33">
        <v>1802.4279160000001</v>
      </c>
      <c r="AN750" s="33">
        <v>2071.608976</v>
      </c>
      <c r="AO750" s="33">
        <v>2111.4095750000001</v>
      </c>
      <c r="AP750" s="33">
        <v>2087.1726840000001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380.48651080000002</v>
      </c>
      <c r="X752" s="33">
        <v>371.45286190000002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185.67155510000001</v>
      </c>
      <c r="AC755" s="33">
        <v>618.0714117</v>
      </c>
      <c r="AD755" s="33">
        <v>635.82678180000005</v>
      </c>
      <c r="AE755" s="33">
        <v>617.06845329999999</v>
      </c>
      <c r="AF755" s="33">
        <v>463.31359279999998</v>
      </c>
      <c r="AG755" s="33">
        <v>463.31359279999998</v>
      </c>
      <c r="AH755" s="33">
        <v>463.31359279999998</v>
      </c>
      <c r="AI755" s="33">
        <v>464.704566</v>
      </c>
      <c r="AJ755" s="33">
        <v>486.25370500000002</v>
      </c>
      <c r="AK755" s="33">
        <v>507.5240374</v>
      </c>
      <c r="AL755" s="33">
        <v>528.44276449999995</v>
      </c>
      <c r="AM755" s="33">
        <v>548.93866860000003</v>
      </c>
      <c r="AN755" s="33">
        <v>568.98672699999997</v>
      </c>
      <c r="AO755" s="33">
        <v>582.61638240000002</v>
      </c>
      <c r="AP755" s="33">
        <v>601.49813940000001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797.61086509999996</v>
      </c>
      <c r="X760" s="33">
        <v>930.69795020000004</v>
      </c>
      <c r="Y760" s="33">
        <v>814.35180579999997</v>
      </c>
      <c r="Z760" s="33">
        <v>1154.967832</v>
      </c>
      <c r="AA760" s="33">
        <v>1249.7149879999999</v>
      </c>
      <c r="AB760" s="33">
        <v>1346.7979519999999</v>
      </c>
      <c r="AC760" s="33">
        <v>1873.944964</v>
      </c>
      <c r="AD760" s="33">
        <v>2000.1893190000001</v>
      </c>
      <c r="AE760" s="33">
        <v>2261.1813579999998</v>
      </c>
      <c r="AF760" s="33">
        <v>2003.4286139999999</v>
      </c>
      <c r="AG760" s="33">
        <v>2101.018184</v>
      </c>
      <c r="AH760" s="33">
        <v>2195.7653399999999</v>
      </c>
      <c r="AI760" s="33">
        <v>2291.9034689999999</v>
      </c>
      <c r="AJ760" s="33">
        <v>2408.199764</v>
      </c>
      <c r="AK760" s="33">
        <v>2524.2172529999998</v>
      </c>
      <c r="AL760" s="33">
        <v>2695.564003</v>
      </c>
      <c r="AM760" s="33">
        <v>2946.8524600000001</v>
      </c>
      <c r="AN760" s="33">
        <v>3236.0815790000001</v>
      </c>
      <c r="AO760" s="33">
        <v>3289.511833</v>
      </c>
      <c r="AP760" s="33">
        <v>3284.1566979999998</v>
      </c>
    </row>
    <row r="761" spans="2:42" x14ac:dyDescent="0.25">
      <c r="B761" s="33" t="s">
        <v>15</v>
      </c>
      <c r="D761" s="33">
        <v>60470.571409999997</v>
      </c>
      <c r="E761" s="33">
        <v>62737.407299999999</v>
      </c>
      <c r="F761" s="33">
        <v>62312.998240000001</v>
      </c>
      <c r="G761" s="33">
        <v>64275.257890000001</v>
      </c>
      <c r="H761" s="33">
        <v>65882.197279999993</v>
      </c>
      <c r="I761" s="33">
        <v>67080.553780000002</v>
      </c>
      <c r="J761" s="33">
        <v>68156.622499999998</v>
      </c>
      <c r="K761" s="33">
        <v>73155.515369999994</v>
      </c>
      <c r="L761" s="33">
        <v>76830.767989999993</v>
      </c>
      <c r="M761" s="33">
        <v>80602.377640000006</v>
      </c>
      <c r="N761" s="33">
        <v>83898.824479999996</v>
      </c>
      <c r="O761" s="33">
        <v>87331.523849999998</v>
      </c>
      <c r="P761" s="33">
        <v>90801.391879999996</v>
      </c>
      <c r="Q761" s="33">
        <v>94390.810599999997</v>
      </c>
      <c r="R761" s="33">
        <v>97479.508400000006</v>
      </c>
      <c r="S761" s="33">
        <v>100376.1591</v>
      </c>
      <c r="T761" s="33">
        <v>103383.0678</v>
      </c>
      <c r="U761" s="33">
        <v>106477.1244</v>
      </c>
      <c r="V761" s="33">
        <v>109672.6069</v>
      </c>
      <c r="W761" s="33">
        <v>113023.109</v>
      </c>
      <c r="X761" s="33">
        <v>116432.5946</v>
      </c>
      <c r="Y761" s="33">
        <v>119841.76119999999</v>
      </c>
      <c r="Z761" s="33">
        <v>123355.34209999999</v>
      </c>
      <c r="AA761" s="33">
        <v>126990.21580000001</v>
      </c>
      <c r="AB761" s="33">
        <v>130866.54979999999</v>
      </c>
      <c r="AC761" s="33">
        <v>134691.01850000001</v>
      </c>
      <c r="AD761" s="33">
        <v>138544.13200000001</v>
      </c>
      <c r="AE761" s="33">
        <v>142248.96470000001</v>
      </c>
      <c r="AF761" s="33">
        <v>145923.41469999999</v>
      </c>
      <c r="AG761" s="33">
        <v>149167.1354</v>
      </c>
      <c r="AH761" s="33">
        <v>152419.8609</v>
      </c>
      <c r="AI761" s="33">
        <v>155684.62210000001</v>
      </c>
      <c r="AJ761" s="33">
        <v>159011.7586</v>
      </c>
      <c r="AK761" s="33">
        <v>162404.83119999999</v>
      </c>
      <c r="AL761" s="33">
        <v>165819.88529999999</v>
      </c>
      <c r="AM761" s="33">
        <v>169202.80660000001</v>
      </c>
      <c r="AN761" s="33">
        <v>172913.63370000001</v>
      </c>
      <c r="AO761" s="33">
        <v>176479.40669999999</v>
      </c>
      <c r="AP761" s="33">
        <v>180004.06450000001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41986.255380000002</v>
      </c>
      <c r="D4" s="1">
        <f>PLANEL_GerCrit_Resultado!H244+PLANEL_GerCrit_Resultado!H748</f>
        <v>44332.216399999998</v>
      </c>
      <c r="E4" s="1">
        <f>PLANEL_GerCrit_Resultado!I244+PLANEL_GerCrit_Resultado!I748</f>
        <v>44511.215969999997</v>
      </c>
      <c r="F4" s="1">
        <f>PLANEL_GerCrit_Resultado!J244+PLANEL_GerCrit_Resultado!J748</f>
        <v>45731.20721</v>
      </c>
      <c r="G4" s="1">
        <f>PLANEL_GerCrit_Resultado!K244+PLANEL_GerCrit_Resultado!K748</f>
        <v>48633.761550000003</v>
      </c>
      <c r="H4" s="1">
        <f>PLANEL_GerCrit_Resultado!L244+PLANEL_GerCrit_Resultado!L748</f>
        <v>51876.294959999999</v>
      </c>
      <c r="I4" s="1">
        <f>PLANEL_GerCrit_Resultado!M244+PLANEL_GerCrit_Resultado!M748</f>
        <v>53494.01038</v>
      </c>
      <c r="J4" s="1">
        <f>PLANEL_GerCrit_Resultado!N244+PLANEL_GerCrit_Resultado!N748</f>
        <v>53163.754959999998</v>
      </c>
      <c r="K4" s="1">
        <f>PLANEL_GerCrit_Resultado!O244+PLANEL_GerCrit_Resultado!O748</f>
        <v>54087.51584</v>
      </c>
      <c r="L4" s="1">
        <f>PLANEL_GerCrit_Resultado!P244+PLANEL_GerCrit_Resultado!P748</f>
        <v>53952.790639999999</v>
      </c>
      <c r="M4" s="1">
        <f>PLANEL_GerCrit_Resultado!Q244+PLANEL_GerCrit_Resultado!Q748</f>
        <v>54251.766320000002</v>
      </c>
      <c r="N4" s="1">
        <f>PLANEL_GerCrit_Resultado!R244+PLANEL_GerCrit_Resultado!R748</f>
        <v>54813.211389999997</v>
      </c>
      <c r="O4" s="1">
        <f>PLANEL_GerCrit_Resultado!S244+PLANEL_GerCrit_Resultado!S748</f>
        <v>55265.943870000003</v>
      </c>
      <c r="P4" s="1">
        <f>PLANEL_GerCrit_Resultado!T244+PLANEL_GerCrit_Resultado!T748</f>
        <v>56982.083700000003</v>
      </c>
      <c r="Q4" s="1">
        <f>PLANEL_GerCrit_Resultado!U244+PLANEL_GerCrit_Resultado!U748</f>
        <v>58233.843659999999</v>
      </c>
      <c r="R4" s="1">
        <f>PLANEL_GerCrit_Resultado!V244+PLANEL_GerCrit_Resultado!V748</f>
        <v>59265.374360000002</v>
      </c>
      <c r="S4" s="1">
        <f>PLANEL_GerCrit_Resultado!W244+PLANEL_GerCrit_Resultado!W748</f>
        <v>59580.037660000002</v>
      </c>
      <c r="T4" s="1">
        <f>PLANEL_GerCrit_Resultado!X244+PLANEL_GerCrit_Resultado!X748</f>
        <v>60186.166830000002</v>
      </c>
      <c r="U4" s="1">
        <f>PLANEL_GerCrit_Resultado!Y244+PLANEL_GerCrit_Resultado!Y748</f>
        <v>60548.313900000001</v>
      </c>
      <c r="V4" s="1">
        <f>PLANEL_GerCrit_Resultado!Z244+PLANEL_GerCrit_Resultado!Z748</f>
        <v>61128.088779999998</v>
      </c>
      <c r="W4" s="1">
        <f>PLANEL_GerCrit_Resultado!AA244+PLANEL_GerCrit_Resultado!AA748</f>
        <v>61421.315849999999</v>
      </c>
      <c r="X4" s="1">
        <f>PLANEL_GerCrit_Resultado!AB244+PLANEL_GerCrit_Resultado!AB748</f>
        <v>61786.04247</v>
      </c>
      <c r="Y4" s="1">
        <f>PLANEL_GerCrit_Resultado!AC244+PLANEL_GerCrit_Resultado!AC748</f>
        <v>61784.373469999999</v>
      </c>
      <c r="Z4" s="1">
        <f>PLANEL_GerCrit_Resultado!AD244+PLANEL_GerCrit_Resultado!AD748</f>
        <v>61854.408770000002</v>
      </c>
      <c r="AA4" s="1">
        <f>PLANEL_GerCrit_Resultado!AE244+PLANEL_GerCrit_Resultado!AE748</f>
        <v>62815.938950000003</v>
      </c>
      <c r="AB4" s="1">
        <f>PLANEL_GerCrit_Resultado!AF244+PLANEL_GerCrit_Resultado!AF748</f>
        <v>62653.014690000004</v>
      </c>
      <c r="AC4" s="1">
        <f>PLANEL_GerCrit_Resultado!AG244+PLANEL_GerCrit_Resultado!AG748</f>
        <v>62651.954109999999</v>
      </c>
      <c r="AD4" s="1">
        <f>PLANEL_GerCrit_Resultado!AH244+PLANEL_GerCrit_Resultado!AH748</f>
        <v>62668.983509999998</v>
      </c>
      <c r="AE4" s="1">
        <f>PLANEL_GerCrit_Resultado!AI244+PLANEL_GerCrit_Resultado!AI748</f>
        <v>62650.39097</v>
      </c>
      <c r="AF4" s="1">
        <f>PLANEL_GerCrit_Resultado!AJ244+PLANEL_GerCrit_Resultado!AJ748</f>
        <v>62663.262190000001</v>
      </c>
      <c r="AG4" s="1">
        <f>PLANEL_GerCrit_Resultado!AK244+PLANEL_GerCrit_Resultado!AK748</f>
        <v>62648.605530000001</v>
      </c>
      <c r="AH4" s="1">
        <f>PLANEL_GerCrit_Resultado!AL244+PLANEL_GerCrit_Resultado!AL748</f>
        <v>62598.815419999999</v>
      </c>
      <c r="AI4" s="1">
        <f>PLANEL_GerCrit_Resultado!AM244+PLANEL_GerCrit_Resultado!AM748</f>
        <v>62425.001109999997</v>
      </c>
      <c r="AJ4" s="1">
        <f>PLANEL_GerCrit_Resultado!AN244+PLANEL_GerCrit_Resultado!AN748</f>
        <v>62395.819779999998</v>
      </c>
      <c r="AK4" s="1">
        <f>PLANEL_GerCrit_Resultado!AO244+PLANEL_GerCrit_Resultado!AO748</f>
        <v>62059.937709999998</v>
      </c>
      <c r="AL4" s="1">
        <f>PLANEL_GerCrit_Resultado!AP244+PLANEL_GerCrit_Resultado!AP748</f>
        <v>61941.047019999998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2977.406199</v>
      </c>
      <c r="E5" s="1">
        <f>PLANEL_GerCrit_Resultado!I256</f>
        <v>3127.1847509999998</v>
      </c>
      <c r="F5" s="1">
        <f>PLANEL_GerCrit_Resultado!J256</f>
        <v>3185.0875980000001</v>
      </c>
      <c r="G5" s="1">
        <f>PLANEL_GerCrit_Resultado!K256</f>
        <v>3259.119811</v>
      </c>
      <c r="H5" s="1">
        <f>PLANEL_GerCrit_Resultado!L256</f>
        <v>3331.7945599999998</v>
      </c>
      <c r="I5" s="1">
        <f>PLANEL_GerCrit_Resultado!M256</f>
        <v>4139.0834990000003</v>
      </c>
      <c r="J5" s="1">
        <f>PLANEL_GerCrit_Resultado!N256</f>
        <v>5632.8893420000004</v>
      </c>
      <c r="K5" s="1">
        <f>PLANEL_GerCrit_Resultado!O256</f>
        <v>5028.8947029999999</v>
      </c>
      <c r="L5" s="1">
        <f>PLANEL_GerCrit_Resultado!P256</f>
        <v>7189.9212740000003</v>
      </c>
      <c r="M5" s="1">
        <f>PLANEL_GerCrit_Resultado!Q256</f>
        <v>7208.4147800000001</v>
      </c>
      <c r="N5" s="1">
        <f>PLANEL_GerCrit_Resultado!R256</f>
        <v>7214.1352619999998</v>
      </c>
      <c r="O5" s="1">
        <f>PLANEL_GerCrit_Resultado!S256</f>
        <v>7213.6424610000004</v>
      </c>
      <c r="P5" s="1">
        <f>PLANEL_GerCrit_Resultado!T256</f>
        <v>7213.6424610000004</v>
      </c>
      <c r="Q5" s="1">
        <f>PLANEL_GerCrit_Resultado!U256</f>
        <v>8103.801125</v>
      </c>
      <c r="R5" s="1">
        <f>PLANEL_GerCrit_Resultado!V256</f>
        <v>8226.5321970000005</v>
      </c>
      <c r="S5" s="1">
        <f>PLANEL_GerCrit_Resultado!W256</f>
        <v>8221.751816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8235.1740649999992</v>
      </c>
      <c r="Z5" s="1">
        <f>PLANEL_GerCrit_Resultado!AD256</f>
        <v>8235.7000200000002</v>
      </c>
      <c r="AA5" s="1">
        <f>PLANEL_GerCrit_Resultado!AE256</f>
        <v>8222.0381890000008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8221.751816</v>
      </c>
      <c r="AE5" s="1">
        <f>PLANEL_GerCrit_Resultado!AI256</f>
        <v>8235.7000200000002</v>
      </c>
      <c r="AF5" s="1">
        <f>PLANEL_GerCrit_Resultado!AJ256</f>
        <v>8222.0381890000008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8235.7000200000002</v>
      </c>
      <c r="AJ5" s="1">
        <f>PLANEL_GerCrit_Resultado!AN256</f>
        <v>8208.0899850000005</v>
      </c>
      <c r="AK5" s="1">
        <f>PLANEL_GerCrit_Resultado!AO256</f>
        <v>8221.751816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6850.8780999999999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6258.8955188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6805.5432652999998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6969.9521044399999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7490.7632071999997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7021.7435491000006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7265.5708950000007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8401.1875130000008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8342.4903696000001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8228.4767119999997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8179.6554059999999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9046.1862409999994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9629.7796476000003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9612.6272941999996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8856.4297150000002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9068.1838499999994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9610.3984029999992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10436.995127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11644.360542000002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14205.687853000001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11345.139267500001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11334.9278966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11823.979171200001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12359.270033999997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12904.756035999999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13410.14911962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13968.867031999998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14143.743981400001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14702.4649092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15268.778769500002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15801.468632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1187.2762620000001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285.35467640000002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687.65905580000003</v>
      </c>
      <c r="M10" s="20">
        <f>PLANEL_GerCrit_Resultado!Q40+PLANEL_GerCrit_Resultado!Q52</f>
        <v>758.66294989999994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59.225061349999997</v>
      </c>
      <c r="N12" s="1">
        <f>PLANEL_GerCrit_Resultado!R172</f>
        <v>136.52202779999999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4086.0510760000002</v>
      </c>
      <c r="K14" s="24">
        <f>PLANEL_GerCrit_Resultado!O16+PLANEL_GerCrit_Resultado!O28+PLANEL_GerCrit_Resultado!O628+PLANEL_GerCrit_Resultado!O712</f>
        <v>4086.0510760000002</v>
      </c>
      <c r="L14" s="24">
        <f>PLANEL_GerCrit_Resultado!P16+PLANEL_GerCrit_Resultado!P28+PLANEL_GerCrit_Resultado!P628+PLANEL_GerCrit_Resultado!P712</f>
        <v>3995.3637100000001</v>
      </c>
      <c r="M14" s="24">
        <f>PLANEL_GerCrit_Resultado!Q16+PLANEL_GerCrit_Resultado!Q28+PLANEL_GerCrit_Resultado!Q628+PLANEL_GerCrit_Resultado!Q712</f>
        <v>3995.3637100000001</v>
      </c>
      <c r="N14" s="24">
        <f>PLANEL_GerCrit_Resultado!R16+PLANEL_GerCrit_Resultado!R28+PLANEL_GerCrit_Resultado!R628+PLANEL_GerCrit_Resultado!R712</f>
        <v>3995.3637100000001</v>
      </c>
      <c r="O14" s="24">
        <f>PLANEL_GerCrit_Resultado!S16+PLANEL_GerCrit_Resultado!S28+PLANEL_GerCrit_Resultado!S628+PLANEL_GerCrit_Resultado!S712</f>
        <v>3995.3637100000001</v>
      </c>
      <c r="P14" s="24">
        <f>PLANEL_GerCrit_Resultado!T16+PLANEL_GerCrit_Resultado!T28+PLANEL_GerCrit_Resultado!T628+PLANEL_GerCrit_Resultado!T712</f>
        <v>3995.3637100000001</v>
      </c>
      <c r="Q14" s="24">
        <f>PLANEL_GerCrit_Resultado!U16+PLANEL_GerCrit_Resultado!U28+PLANEL_GerCrit_Resultado!U628+PLANEL_GerCrit_Resultado!U712</f>
        <v>3995.3637100000001</v>
      </c>
      <c r="R14" s="24">
        <f>PLANEL_GerCrit_Resultado!V16+PLANEL_GerCrit_Resultado!V28+PLANEL_GerCrit_Resultado!V628+PLANEL_GerCrit_Resultado!V712</f>
        <v>3995.3637100000001</v>
      </c>
      <c r="S14" s="24">
        <f>PLANEL_GerCrit_Resultado!W16+PLANEL_GerCrit_Resultado!W28+PLANEL_GerCrit_Resultado!W628+PLANEL_GerCrit_Resultado!W712</f>
        <v>4040.6900059</v>
      </c>
      <c r="T14" s="24">
        <f>PLANEL_GerCrit_Resultado!X16+PLANEL_GerCrit_Resultado!X28+PLANEL_GerCrit_Resultado!X628+PLANEL_GerCrit_Resultado!X712</f>
        <v>4040.6900059</v>
      </c>
      <c r="U14" s="24">
        <f>PLANEL_GerCrit_Resultado!Y16+PLANEL_GerCrit_Resultado!Y28+PLANEL_GerCrit_Resultado!Y628+PLANEL_GerCrit_Resultado!Y712</f>
        <v>4040.6900059</v>
      </c>
      <c r="V14" s="24">
        <f>PLANEL_GerCrit_Resultado!Z16+PLANEL_GerCrit_Resultado!Z28+PLANEL_GerCrit_Resultado!Z628+PLANEL_GerCrit_Resultado!Z712</f>
        <v>4040.6900059</v>
      </c>
      <c r="W14" s="24">
        <f>PLANEL_GerCrit_Resultado!AA16+PLANEL_GerCrit_Resultado!AA28+PLANEL_GerCrit_Resultado!AA628+PLANEL_GerCrit_Resultado!AA712</f>
        <v>4040.6900059</v>
      </c>
      <c r="X14" s="24">
        <f>PLANEL_GerCrit_Resultado!AB16+PLANEL_GerCrit_Resultado!AB28+PLANEL_GerCrit_Resultado!AB628+PLANEL_GerCrit_Resultado!AB712</f>
        <v>4027.7422352600001</v>
      </c>
      <c r="Y14" s="24">
        <f>PLANEL_GerCrit_Resultado!AC16+PLANEL_GerCrit_Resultado!AC28+PLANEL_GerCrit_Resultado!AC628+PLANEL_GerCrit_Resultado!AC712</f>
        <v>4027.7422352600001</v>
      </c>
      <c r="Z14" s="24">
        <f>PLANEL_GerCrit_Resultado!AD16+PLANEL_GerCrit_Resultado!AD28+PLANEL_GerCrit_Resultado!AD628+PLANEL_GerCrit_Resultado!AD712</f>
        <v>4027.7422352600001</v>
      </c>
      <c r="AA14" s="24">
        <f>PLANEL_GerCrit_Resultado!AE16+PLANEL_GerCrit_Resultado!AE28+PLANEL_GerCrit_Resultado!AE628+PLANEL_GerCrit_Resultado!AE712</f>
        <v>4027.7422352600001</v>
      </c>
      <c r="AB14" s="24">
        <f>PLANEL_GerCrit_Resultado!AF16+PLANEL_GerCrit_Resultado!AF28+PLANEL_GerCrit_Resultado!AF628+PLANEL_GerCrit_Resultado!AF712</f>
        <v>4027.7422352600001</v>
      </c>
      <c r="AC14" s="24">
        <f>PLANEL_GerCrit_Resultado!AG16+PLANEL_GerCrit_Resultado!AG28+PLANEL_GerCrit_Resultado!AG628+PLANEL_GerCrit_Resultado!AG712</f>
        <v>4027.7422352600001</v>
      </c>
      <c r="AD14" s="24">
        <f>PLANEL_GerCrit_Resultado!AH16+PLANEL_GerCrit_Resultado!AH28+PLANEL_GerCrit_Resultado!AH628+PLANEL_GerCrit_Resultado!AH712</f>
        <v>4027.7422352600001</v>
      </c>
      <c r="AE14" s="24">
        <f>PLANEL_GerCrit_Resultado!AI16+PLANEL_GerCrit_Resultado!AI28+PLANEL_GerCrit_Resultado!AI628+PLANEL_GerCrit_Resultado!AI712</f>
        <v>4027.7422352600001</v>
      </c>
      <c r="AF14" s="24">
        <f>PLANEL_GerCrit_Resultado!AJ16+PLANEL_GerCrit_Resultado!AJ28+PLANEL_GerCrit_Resultado!AJ628+PLANEL_GerCrit_Resultado!AJ712</f>
        <v>4027.7422352600001</v>
      </c>
      <c r="AG14" s="24">
        <f>PLANEL_GerCrit_Resultado!AK16+PLANEL_GerCrit_Resultado!AK28+PLANEL_GerCrit_Resultado!AK628+PLANEL_GerCrit_Resultado!AK712</f>
        <v>4027.7422352600001</v>
      </c>
      <c r="AH14" s="24">
        <f>PLANEL_GerCrit_Resultado!AL16+PLANEL_GerCrit_Resultado!AL28+PLANEL_GerCrit_Resultado!AL628+PLANEL_GerCrit_Resultado!AL712</f>
        <v>4145.7926642600005</v>
      </c>
      <c r="AI14" s="24">
        <f>PLANEL_GerCrit_Resultado!AM16+PLANEL_GerCrit_Resultado!AM28+PLANEL_GerCrit_Resultado!AM628+PLANEL_GerCrit_Resultado!AM712</f>
        <v>4145.7926642600005</v>
      </c>
      <c r="AJ14" s="24">
        <f>PLANEL_GerCrit_Resultado!AN16+PLANEL_GerCrit_Resultado!AN28+PLANEL_GerCrit_Resultado!AN628+PLANEL_GerCrit_Resultado!AN712</f>
        <v>4145.7926642600005</v>
      </c>
      <c r="AK14" s="24">
        <f>PLANEL_GerCrit_Resultado!AO16+PLANEL_GerCrit_Resultado!AO28+PLANEL_GerCrit_Resultado!AO628+PLANEL_GerCrit_Resultado!AO712</f>
        <v>4145.7926642600005</v>
      </c>
      <c r="AL14" s="24">
        <f>PLANEL_GerCrit_Resultado!AP16+PLANEL_GerCrit_Resultado!AP28+PLANEL_GerCrit_Resultado!AP628+PLANEL_GerCrit_Resultado!AP712</f>
        <v>4145.7926642600005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318.66858919999999</v>
      </c>
      <c r="E15" s="24">
        <f>PLANEL_GerCrit_Resultado!I376</f>
        <v>318.67108919999998</v>
      </c>
      <c r="F15" s="24">
        <f>PLANEL_GerCrit_Resultado!J376</f>
        <v>446.70229669999998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636.59800740000003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624.47677299999998</v>
      </c>
      <c r="R15" s="24">
        <f>PLANEL_GerCrit_Resultado!V376</f>
        <v>644.80506990000003</v>
      </c>
      <c r="S15" s="24">
        <f>PLANEL_GerCrit_Resultado!W376</f>
        <v>350.92718070000001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350.92718070000001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344.08286070000003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11581.781436199999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12613.127396200001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16563.3266019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17537.956294899999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18903.717406299998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20280.7582435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22260.700306499999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23153.698250500001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25090.948866499999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26009.158992899997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27792.3814738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30802.565941499997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33930.722629700002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36922.443878199992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39839.023247899997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42651.001830900001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43086.079194500002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48507.062253419994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50598.463774999997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52193.588410999997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53758.237739999997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55356.401839999991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57367.390639999998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59299.846209999996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61492.310419999994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63380.904369999997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65443.271049999996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67339.984360000002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6220.3961046999993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6218.2616426999994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6215.7253226999992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6215.7253226999992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5978.9335013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5739.4932589999999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7002.7711669999999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8166.3622660000001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9335.7010420000006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10501.296018000001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11685.573098999999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12887.064796999999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14090.638265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15280.032755999999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16600.336341000002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17859.649071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19087.982141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63888.172643496015</v>
      </c>
      <c r="D24" s="28">
        <f t="shared" si="0"/>
        <v>65880.311220295989</v>
      </c>
      <c r="E24" s="28">
        <f t="shared" si="0"/>
        <v>67055.6422341</v>
      </c>
      <c r="F24" s="28">
        <f t="shared" si="0"/>
        <v>68156.622498090001</v>
      </c>
      <c r="G24" s="28">
        <f t="shared" si="0"/>
        <v>73155.515374500013</v>
      </c>
      <c r="H24" s="28">
        <f t="shared" si="0"/>
        <v>76830.767987600004</v>
      </c>
      <c r="I24" s="28">
        <f t="shared" si="0"/>
        <v>80600.4915817</v>
      </c>
      <c r="J24" s="28">
        <f t="shared" si="0"/>
        <v>83871.583938600015</v>
      </c>
      <c r="K24" s="28">
        <f t="shared" si="0"/>
        <v>87308.29176683999</v>
      </c>
      <c r="L24" s="28">
        <f t="shared" si="0"/>
        <v>90801.391879800009</v>
      </c>
      <c r="M24" s="28">
        <f t="shared" si="0"/>
        <v>94390.810600250014</v>
      </c>
      <c r="N24" s="28">
        <f t="shared" si="0"/>
        <v>97476.66244710001</v>
      </c>
      <c r="O24" s="28">
        <f t="shared" si="0"/>
        <v>100376.15909039002</v>
      </c>
      <c r="P24" s="28">
        <f t="shared" si="0"/>
        <v>103383.06780250002</v>
      </c>
      <c r="Q24" s="28">
        <f t="shared" si="0"/>
        <v>106477.12440290002</v>
      </c>
      <c r="R24" s="28">
        <f t="shared" si="0"/>
        <v>109672.60693080003</v>
      </c>
      <c r="S24" s="28">
        <f t="shared" si="0"/>
        <v>113023.10901030002</v>
      </c>
      <c r="T24" s="28">
        <f t="shared" si="0"/>
        <v>116432.59459930001</v>
      </c>
      <c r="U24" s="28">
        <f t="shared" si="0"/>
        <v>119841.7612358</v>
      </c>
      <c r="V24" s="28">
        <f t="shared" si="0"/>
        <v>123355.34205530002</v>
      </c>
      <c r="W24" s="28">
        <f t="shared" si="0"/>
        <v>126990.21578650002</v>
      </c>
      <c r="X24" s="28">
        <f t="shared" si="0"/>
        <v>130866.54979736</v>
      </c>
      <c r="Y24" s="28">
        <f t="shared" si="0"/>
        <v>134691.01852785997</v>
      </c>
      <c r="Z24" s="28">
        <f t="shared" si="0"/>
        <v>138544.13195945998</v>
      </c>
      <c r="AA24" s="28">
        <f t="shared" si="0"/>
        <v>142248.96474076001</v>
      </c>
      <c r="AB24" s="76">
        <f t="shared" si="0"/>
        <v>145923.41469317998</v>
      </c>
      <c r="AC24" s="28">
        <f t="shared" si="0"/>
        <v>149167.13536285999</v>
      </c>
      <c r="AD24" s="28">
        <f t="shared" si="0"/>
        <v>152419.86094545998</v>
      </c>
      <c r="AE24" s="28">
        <f t="shared" si="0"/>
        <v>155684.62207725999</v>
      </c>
      <c r="AF24" s="28">
        <f t="shared" si="0"/>
        <v>159011.75864925998</v>
      </c>
      <c r="AG24" s="28">
        <f t="shared" si="0"/>
        <v>162404.83116668</v>
      </c>
      <c r="AH24" s="28">
        <f t="shared" si="0"/>
        <v>165819.88527535999</v>
      </c>
      <c r="AI24" s="28">
        <f t="shared" si="0"/>
        <v>169202.80661576</v>
      </c>
      <c r="AJ24" s="28">
        <f t="shared" si="0"/>
        <v>172913.63371356</v>
      </c>
      <c r="AK24" s="28">
        <f t="shared" si="0"/>
        <v>176479.40674486</v>
      </c>
      <c r="AL24" s="28">
        <f t="shared" si="0"/>
        <v>180004.06451136002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0.46788385019552586</v>
      </c>
      <c r="D29" s="47">
        <f>IF(PLANEL_Pot_anual!D4&lt;&gt;0,D4/PLANEL_Pot_anual!D4,0)</f>
        <v>0.4940266263138523</v>
      </c>
      <c r="E29" s="47">
        <f>IF(PLANEL_Pot_anual!E4&lt;&gt;0,E4/PLANEL_Pot_anual!E4,0)</f>
        <v>0.49602135071203807</v>
      </c>
      <c r="F29" s="47">
        <f>IF(PLANEL_Pot_anual!F4&lt;&gt;0,F4/PLANEL_Pot_anual!F4,0)</f>
        <v>0.45628380824851589</v>
      </c>
      <c r="G29" s="47">
        <f>IF(PLANEL_Pot_anual!G4&lt;&gt;0,G4/PLANEL_Pot_anual!G4,0)</f>
        <v>0.46195148838167222</v>
      </c>
      <c r="H29" s="47">
        <f>IF(PLANEL_Pot_anual!H4&lt;&gt;0,H4/PLANEL_Pot_anual!H4,0)</f>
        <v>0.4754152045360196</v>
      </c>
      <c r="I29" s="47">
        <f>IF(PLANEL_Pot_anual!I4&lt;&gt;0,I4/PLANEL_Pot_anual!I4,0)</f>
        <v>0.49024059844422735</v>
      </c>
      <c r="J29" s="47">
        <f>IF(PLANEL_Pot_anual!J4&lt;&gt;0,J4/PLANEL_Pot_anual!J4,0)</f>
        <v>0.48658124095830296</v>
      </c>
      <c r="K29" s="47">
        <f>IF(PLANEL_Pot_anual!K4&lt;&gt;0,K4/PLANEL_Pot_anual!K4,0)</f>
        <v>0.49450190240208863</v>
      </c>
      <c r="L29" s="47">
        <f>IF(PLANEL_Pot_anual!L4&lt;&gt;0,L4/PLANEL_Pot_anual!L4,0)</f>
        <v>0.4918343776015679</v>
      </c>
      <c r="M29" s="47">
        <f>IF(PLANEL_Pot_anual!M4&lt;&gt;0,M4/PLANEL_Pot_anual!M4,0)</f>
        <v>0.49455984399072972</v>
      </c>
      <c r="N29" s="47">
        <f>IF(PLANEL_Pot_anual!N4&lt;&gt;0,N4/PLANEL_Pot_anual!N4,0)</f>
        <v>0.49547290208106404</v>
      </c>
      <c r="O29" s="47">
        <f>IF(PLANEL_Pot_anual!O4&lt;&gt;0,O4/PLANEL_Pot_anual!O4,0)</f>
        <v>0.49713864217361481</v>
      </c>
      <c r="P29" s="47">
        <f>IF(PLANEL_Pot_anual!P4&lt;&gt;0,P4/PLANEL_Pot_anual!P4,0)</f>
        <v>0.4990025410805809</v>
      </c>
      <c r="Q29" s="47">
        <f>IF(PLANEL_Pot_anual!Q4&lt;&gt;0,Q4/PLANEL_Pot_anual!Q4,0)</f>
        <v>0.49944178358469199</v>
      </c>
      <c r="R29" s="47">
        <f>IF(PLANEL_Pot_anual!R4&lt;&gt;0,R4/PLANEL_Pot_anual!R4,0)</f>
        <v>0.49810009493720275</v>
      </c>
      <c r="S29" s="47">
        <f>IF(PLANEL_Pot_anual!S4&lt;&gt;0,S4/PLANEL_Pot_anual!S4,0)</f>
        <v>0.50074470523952186</v>
      </c>
      <c r="T29" s="47">
        <f>IF(PLANEL_Pot_anual!T4&lt;&gt;0,T4/PLANEL_Pot_anual!T4,0)</f>
        <v>0.50203299468540996</v>
      </c>
      <c r="U29" s="47">
        <f>IF(PLANEL_Pot_anual!U4&lt;&gt;0,U4/PLANEL_Pot_anual!U4,0)</f>
        <v>0.50189482924969175</v>
      </c>
      <c r="V29" s="47">
        <f>IF(PLANEL_Pot_anual!V4&lt;&gt;0,V4/PLANEL_Pot_anual!V4,0)</f>
        <v>0.50103112182980569</v>
      </c>
      <c r="W29" s="47">
        <f>IF(PLANEL_Pot_anual!W4&lt;&gt;0,W4/PLANEL_Pot_anual!W4,0)</f>
        <v>0.50150787171226963</v>
      </c>
      <c r="X29" s="47">
        <f>IF(PLANEL_Pot_anual!X4&lt;&gt;0,X4/PLANEL_Pot_anual!X4,0)</f>
        <v>0.50296361308310467</v>
      </c>
      <c r="Y29" s="47">
        <f>IF(PLANEL_Pot_anual!Y4&lt;&gt;0,Y4/PLANEL_Pot_anual!Y4,0)</f>
        <v>0.50295002674164835</v>
      </c>
      <c r="Z29" s="47">
        <f>IF(PLANEL_Pot_anual!Z4&lt;&gt;0,Z4/PLANEL_Pot_anual!Z4,0)</f>
        <v>0.50294018994679934</v>
      </c>
      <c r="AA29" s="47">
        <f>IF(PLANEL_Pot_anual!AA4&lt;&gt;0,AA4/PLANEL_Pot_anual!AA4,0)</f>
        <v>0.5032301779362145</v>
      </c>
      <c r="AB29" s="77">
        <f>IF(PLANEL_Pot_anual!AB4&lt;&gt;0,AB4/PLANEL_Pot_anual!AB4,0)</f>
        <v>0.50192496136665588</v>
      </c>
      <c r="AC29" s="47">
        <f>IF(PLANEL_Pot_anual!AC4&lt;&gt;0,AC4/PLANEL_Pot_anual!AC4,0)</f>
        <v>0.50191646486288566</v>
      </c>
      <c r="AD29" s="47">
        <f>IF(PLANEL_Pot_anual!AD4&lt;&gt;0,AD4/PLANEL_Pot_anual!AD4,0)</f>
        <v>0.50205289055571767</v>
      </c>
      <c r="AE29" s="47">
        <f>IF(PLANEL_Pot_anual!AE4&lt;&gt;0,AE4/PLANEL_Pot_anual!AE4,0)</f>
        <v>0.50190394225742141</v>
      </c>
      <c r="AF29" s="47">
        <f>IF(PLANEL_Pot_anual!AF4&lt;&gt;0,AF4/PLANEL_Pot_anual!AF4,0)</f>
        <v>0.50200705599637241</v>
      </c>
      <c r="AG29" s="47">
        <f>IF(PLANEL_Pot_anual!AG4&lt;&gt;0,AG4/PLANEL_Pot_anual!AG4,0)</f>
        <v>0.5018896387652837</v>
      </c>
      <c r="AH29" s="47">
        <f>IF(PLANEL_Pot_anual!AH4&lt;&gt;0,AH4/PLANEL_Pot_anual!AH4,0)</f>
        <v>0.50149076092737199</v>
      </c>
      <c r="AI29" s="47">
        <f>IF(PLANEL_Pot_anual!AI4&lt;&gt;0,AI4/PLANEL_Pot_anual!AI4,0)</f>
        <v>0.50009830214045836</v>
      </c>
      <c r="AJ29" s="47">
        <f>IF(PLANEL_Pot_anual!AJ4&lt;&gt;0,AJ4/PLANEL_Pot_anual!AJ4,0)</f>
        <v>0.49747975363933511</v>
      </c>
      <c r="AK29" s="47">
        <f>IF(PLANEL_Pot_anual!AK4&lt;&gt;0,AK4/PLANEL_Pot_anual!AK4,0)</f>
        <v>0.49355543840781813</v>
      </c>
      <c r="AL29" s="47">
        <f>IF(PLANEL_Pot_anual!AL4&lt;&gt;0,AL4/PLANEL_Pot_anual!AL4,0)</f>
        <v>0.49042768886707028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0.51377764676730064</v>
      </c>
      <c r="E30" s="47">
        <f>IF(PLANEL_Pot_anual!E5&lt;&gt;0,E5/PLANEL_Pot_anual!E5,0)</f>
        <v>0.51886894761939995</v>
      </c>
      <c r="F30" s="47">
        <f>IF(PLANEL_Pot_anual!F5&lt;&gt;0,F5/PLANEL_Pot_anual!F5,0)</f>
        <v>0.51000357681211217</v>
      </c>
      <c r="G30" s="47">
        <f>IF(PLANEL_Pot_anual!G5&lt;&gt;0,G5/PLANEL_Pot_anual!G5,0)</f>
        <v>0.51177025343865878</v>
      </c>
      <c r="H30" s="47">
        <f>IF(PLANEL_Pot_anual!H5&lt;&gt;0,H5/PLANEL_Pot_anual!H5,0)</f>
        <v>0.50231900550383801</v>
      </c>
      <c r="I30" s="47">
        <f>IF(PLANEL_Pot_anual!I5&lt;&gt;0,I5/PLANEL_Pot_anual!I5,0)</f>
        <v>0.44841805213106234</v>
      </c>
      <c r="J30" s="47">
        <f>IF(PLANEL_Pot_anual!J5&lt;&gt;0,J5/PLANEL_Pot_anual!J5,0)</f>
        <v>0.50287701134669238</v>
      </c>
      <c r="K30" s="47">
        <f>IF(PLANEL_Pot_anual!K5&lt;&gt;0,K5/PLANEL_Pot_anual!K5,0)</f>
        <v>0.44895530252400478</v>
      </c>
      <c r="L30" s="47">
        <f>IF(PLANEL_Pot_anual!L5&lt;&gt;0,L5/PLANEL_Pot_anual!L5,0)</f>
        <v>0.5108899825101757</v>
      </c>
      <c r="M30" s="47">
        <f>IF(PLANEL_Pot_anual!M5&lt;&gt;0,M5/PLANEL_Pot_anual!M5,0)</f>
        <v>0.51220406462551926</v>
      </c>
      <c r="N30" s="47">
        <f>IF(PLANEL_Pot_anual!N5&lt;&gt;0,N5/PLANEL_Pot_anual!N5,0)</f>
        <v>0.51261054153083641</v>
      </c>
      <c r="O30" s="47">
        <f>IF(PLANEL_Pot_anual!O5&lt;&gt;0,O5/PLANEL_Pot_anual!O5,0)</f>
        <v>0.51257552486171365</v>
      </c>
      <c r="P30" s="47">
        <f>IF(PLANEL_Pot_anual!P5&lt;&gt;0,P5/PLANEL_Pot_anual!P5,0)</f>
        <v>0.51257552486171365</v>
      </c>
      <c r="Q30" s="47">
        <f>IF(PLANEL_Pot_anual!Q5&lt;&gt;0,Q5/PLANEL_Pot_anual!Q5,0)</f>
        <v>0.50079645677811646</v>
      </c>
      <c r="R30" s="47">
        <f>IF(PLANEL_Pot_anual!R5&lt;&gt;0,R5/PLANEL_Pot_anual!R5,0)</f>
        <v>0.50838095756313295</v>
      </c>
      <c r="S30" s="47">
        <f>IF(PLANEL_Pot_anual!S5&lt;&gt;0,S5/PLANEL_Pot_anual!S5,0)</f>
        <v>0.50808554090249147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0.50891500532758172</v>
      </c>
      <c r="Z30" s="47">
        <f>IF(PLANEL_Pot_anual!Z5&lt;&gt;0,Z5/PLANEL_Pot_anual!Z5,0)</f>
        <v>0.50894750814895673</v>
      </c>
      <c r="AA30" s="47">
        <f>IF(PLANEL_Pot_anual!AA5&lt;&gt;0,AA5/PLANEL_Pot_anual!AA5,0)</f>
        <v>0.50810323810180635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0.50808554090249147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0.50810323810180635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0.5072412708553411</v>
      </c>
      <c r="AK30" s="47">
        <f>IF(PLANEL_Pot_anual!AK5&lt;&gt;0,AK5/PLANEL_Pot_anual!AK5,0)</f>
        <v>0.50808554090249147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0.60938945224244356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0.4604329656674146</v>
      </c>
      <c r="J32" s="48">
        <f>IF(PLANEL_Pot_anual!J7&lt;&gt;0,J7/PLANEL_Pot_anual!J7,0)</f>
        <v>0.49855012726837217</v>
      </c>
      <c r="K32" s="48">
        <f>IF(PLANEL_Pot_anual!K7&lt;&gt;0,K7/PLANEL_Pot_anual!K7,0)</f>
        <v>0.49918927430229054</v>
      </c>
      <c r="L32" s="48">
        <f>IF(PLANEL_Pot_anual!L7&lt;&gt;0,L7/PLANEL_Pot_anual!L7,0)</f>
        <v>0.4854128746708688</v>
      </c>
      <c r="M32" s="48">
        <f>IF(PLANEL_Pot_anual!M7&lt;&gt;0,M7/PLANEL_Pot_anual!M7,0)</f>
        <v>0.4550108402383074</v>
      </c>
      <c r="N32" s="48">
        <f>IF(PLANEL_Pot_anual!N7&lt;&gt;0,N7/PLANEL_Pot_anual!N7,0)</f>
        <v>0.47080176435619714</v>
      </c>
      <c r="O32" s="48">
        <f>IF(PLANEL_Pot_anual!O7&lt;&gt;0,O7/PLANEL_Pot_anual!O7,0)</f>
        <v>0.48976026051424892</v>
      </c>
      <c r="P32" s="48">
        <f>IF(PLANEL_Pot_anual!P7&lt;&gt;0,P7/PLANEL_Pot_anual!P7,0)</f>
        <v>0.48634408990777434</v>
      </c>
      <c r="Q32" s="48">
        <f>IF(PLANEL_Pot_anual!Q7&lt;&gt;0,Q7/PLANEL_Pot_anual!Q7,0)</f>
        <v>0.47969740935006128</v>
      </c>
      <c r="R32" s="48">
        <f>IF(PLANEL_Pot_anual!R7&lt;&gt;0,R7/PLANEL_Pot_anual!R7,0)</f>
        <v>0.47685126238641573</v>
      </c>
      <c r="S32" s="48">
        <f>IF(PLANEL_Pot_anual!S7&lt;&gt;0,S7/PLANEL_Pot_anual!S7,0)</f>
        <v>0.5335763734529988</v>
      </c>
      <c r="T32" s="48">
        <f>IF(PLANEL_Pot_anual!T7&lt;&gt;0,T7/PLANEL_Pot_anual!T7,0)</f>
        <v>0.53861221992691122</v>
      </c>
      <c r="U32" s="48">
        <f>IF(PLANEL_Pot_anual!U7&lt;&gt;0,U7/PLANEL_Pot_anual!U7,0)</f>
        <v>0.5112046402162429</v>
      </c>
      <c r="V32" s="48">
        <f>IF(PLANEL_Pot_anual!V7&lt;&gt;0,V7/PLANEL_Pot_anual!V7,0)</f>
        <v>0.44890246856753058</v>
      </c>
      <c r="W32" s="48">
        <f>IF(PLANEL_Pot_anual!W7&lt;&gt;0,W7/PLANEL_Pot_anual!W7,0)</f>
        <v>0.4390506274661613</v>
      </c>
      <c r="X32" s="48">
        <f>IF(PLANEL_Pot_anual!X7&lt;&gt;0,X7/PLANEL_Pot_anual!X7,0)</f>
        <v>0.44535732658100607</v>
      </c>
      <c r="Y32" s="48">
        <f>IF(PLANEL_Pot_anual!Y7&lt;&gt;0,Y7/PLANEL_Pot_anual!Y7,0)</f>
        <v>0.46377836686919321</v>
      </c>
      <c r="Z32" s="48">
        <f>IF(PLANEL_Pot_anual!Z7&lt;&gt;0,Z7/PLANEL_Pot_anual!Z7,0)</f>
        <v>0.49700049950136493</v>
      </c>
      <c r="AA32" s="48">
        <f>IF(PLANEL_Pot_anual!AA7&lt;&gt;0,AA7/PLANEL_Pot_anual!AA7,0)</f>
        <v>0.5832934396158197</v>
      </c>
      <c r="AB32" s="48">
        <f>IF(PLANEL_Pot_anual!AB7&lt;&gt;0,AB7/PLANEL_Pot_anual!AB7,0)</f>
        <v>0.44879214385572319</v>
      </c>
      <c r="AC32" s="48">
        <f>IF(PLANEL_Pot_anual!AC7&lt;&gt;0,AC7/PLANEL_Pot_anual!AC7,0)</f>
        <v>0.43255533143193764</v>
      </c>
      <c r="AD32" s="48">
        <f>IF(PLANEL_Pot_anual!AD7&lt;&gt;0,AD7/PLANEL_Pot_anual!AD7,0)</f>
        <v>0.43583358398618804</v>
      </c>
      <c r="AE32" s="48">
        <f>IF(PLANEL_Pot_anual!AE7&lt;&gt;0,AE7/PLANEL_Pot_anual!AE7,0)</f>
        <v>0.44054386049315558</v>
      </c>
      <c r="AF32" s="48">
        <f>IF(PLANEL_Pot_anual!AF7&lt;&gt;0,AF7/PLANEL_Pot_anual!AF7,0)</f>
        <v>0.44530524636760277</v>
      </c>
      <c r="AG32" s="48">
        <f>IF(PLANEL_Pot_anual!AG7&lt;&gt;0,AG7/PLANEL_Pot_anual!AG7,0)</f>
        <v>0.45394467532926092</v>
      </c>
      <c r="AH32" s="48">
        <f>IF(PLANEL_Pot_anual!AH7&lt;&gt;0,AH7/PLANEL_Pot_anual!AH7,0)</f>
        <v>0.46114896938040917</v>
      </c>
      <c r="AI32" s="48">
        <f>IF(PLANEL_Pot_anual!AI7&lt;&gt;0,AI7/PLANEL_Pot_anual!AI7,0)</f>
        <v>0.46385947276887468</v>
      </c>
      <c r="AJ32" s="48">
        <f>IF(PLANEL_Pot_anual!AJ7&lt;&gt;0,AJ7/PLANEL_Pot_anual!AJ7,0)</f>
        <v>0.47904119804365369</v>
      </c>
      <c r="AK32" s="48">
        <f>IF(PLANEL_Pot_anual!AK7&lt;&gt;0,AK7/PLANEL_Pot_anual!AK7,0)</f>
        <v>0.49019609943745535</v>
      </c>
      <c r="AL32" s="48">
        <f>IF(PLANEL_Pot_anual!AL7&lt;&gt;0,AL7/PLANEL_Pot_anual!AL7,0)</f>
        <v>0.50217657223802858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0.57401818929006554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0.47575692251279922</v>
      </c>
      <c r="M35" s="49">
        <f>IF(PLANEL_Pot_anual!M10&lt;&gt;0,M10/PLANEL_Pot_anual!M10,0)</f>
        <v>0.52488096713712462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2.3924484487982223E-2</v>
      </c>
      <c r="N37" s="47">
        <f>IF(PLANEL_Pot_anual!N12&lt;&gt;0,N12/PLANEL_Pot_anual!N12,0)</f>
        <v>6.0171020230067436E-2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0.31844572354198586</v>
      </c>
      <c r="K39" s="52">
        <f>IF(PLANEL_Pot_anual!K14&lt;&gt;0,K14/PLANEL_Pot_anual!K14,0)</f>
        <v>0.31844572354198586</v>
      </c>
      <c r="L39" s="52">
        <f>IF(PLANEL_Pot_anual!L14&lt;&gt;0,L14/PLANEL_Pot_anual!L14,0)</f>
        <v>0.31064253609532066</v>
      </c>
      <c r="M39" s="52">
        <f>IF(PLANEL_Pot_anual!M14&lt;&gt;0,M14/PLANEL_Pot_anual!M14,0)</f>
        <v>0.31064253609532066</v>
      </c>
      <c r="N39" s="52">
        <f>IF(PLANEL_Pot_anual!N14&lt;&gt;0,N14/PLANEL_Pot_anual!N14,0)</f>
        <v>0.31064253609532066</v>
      </c>
      <c r="O39" s="52">
        <f>IF(PLANEL_Pot_anual!O14&lt;&gt;0,O14/PLANEL_Pot_anual!O14,0)</f>
        <v>0.31064253609532066</v>
      </c>
      <c r="P39" s="52">
        <f>IF(PLANEL_Pot_anual!P14&lt;&gt;0,P14/PLANEL_Pot_anual!P14,0)</f>
        <v>0.31064253609532066</v>
      </c>
      <c r="Q39" s="52">
        <f>IF(PLANEL_Pot_anual!Q14&lt;&gt;0,Q14/PLANEL_Pot_anual!Q14,0)</f>
        <v>0.31064253609532066</v>
      </c>
      <c r="R39" s="52">
        <f>IF(PLANEL_Pot_anual!R14&lt;&gt;0,R14/PLANEL_Pot_anual!R14,0)</f>
        <v>0.31064253609532066</v>
      </c>
      <c r="S39" s="52">
        <f>IF(PLANEL_Pot_anual!S14&lt;&gt;0,S14/PLANEL_Pot_anual!S14,0)</f>
        <v>0.3070035194934207</v>
      </c>
      <c r="T39" s="52">
        <f>IF(PLANEL_Pot_anual!T14&lt;&gt;0,T14/PLANEL_Pot_anual!T14,0)</f>
        <v>0.3070035194934207</v>
      </c>
      <c r="U39" s="52">
        <f>IF(PLANEL_Pot_anual!U14&lt;&gt;0,U14/PLANEL_Pot_anual!U14,0)</f>
        <v>0.3070035194934207</v>
      </c>
      <c r="V39" s="52">
        <f>IF(PLANEL_Pot_anual!V14&lt;&gt;0,V14/PLANEL_Pot_anual!V14,0)</f>
        <v>0.3070035194934207</v>
      </c>
      <c r="W39" s="52">
        <f>IF(PLANEL_Pot_anual!W14&lt;&gt;0,W14/PLANEL_Pot_anual!W14,0)</f>
        <v>0.3070035194934207</v>
      </c>
      <c r="X39" s="52">
        <f>IF(PLANEL_Pot_anual!X14&lt;&gt;0,X14/PLANEL_Pot_anual!X14,0)</f>
        <v>0.30583012760336004</v>
      </c>
      <c r="Y39" s="52">
        <f>IF(PLANEL_Pot_anual!Y14&lt;&gt;0,Y14/PLANEL_Pot_anual!Y14,0)</f>
        <v>0.30583012760336004</v>
      </c>
      <c r="Z39" s="52">
        <f>IF(PLANEL_Pot_anual!Z14&lt;&gt;0,Z14/PLANEL_Pot_anual!Z14,0)</f>
        <v>0.30583012760336004</v>
      </c>
      <c r="AA39" s="52">
        <f>IF(PLANEL_Pot_anual!AA14&lt;&gt;0,AA14/PLANEL_Pot_anual!AA14,0)</f>
        <v>0.30583012760336004</v>
      </c>
      <c r="AB39" s="82">
        <f>IF(PLANEL_Pot_anual!AB14&lt;&gt;0,AB14/PLANEL_Pot_anual!AB14,0)</f>
        <v>0.30583012760336004</v>
      </c>
      <c r="AC39" s="52">
        <f>IF(PLANEL_Pot_anual!AC14&lt;&gt;0,AC14/PLANEL_Pot_anual!AC14,0)</f>
        <v>0.30583012760336004</v>
      </c>
      <c r="AD39" s="52">
        <f>IF(PLANEL_Pot_anual!AD14&lt;&gt;0,AD14/PLANEL_Pot_anual!AD14,0)</f>
        <v>0.30583012760336004</v>
      </c>
      <c r="AE39" s="52">
        <f>IF(PLANEL_Pot_anual!AE14&lt;&gt;0,AE14/PLANEL_Pot_anual!AE14,0)</f>
        <v>0.30583012760336004</v>
      </c>
      <c r="AF39" s="52">
        <f>IF(PLANEL_Pot_anual!AF14&lt;&gt;0,AF14/PLANEL_Pot_anual!AF14,0)</f>
        <v>0.30583012760336004</v>
      </c>
      <c r="AG39" s="52">
        <f>IF(PLANEL_Pot_anual!AG14&lt;&gt;0,AG14/PLANEL_Pot_anual!AG14,0)</f>
        <v>0.30583012760336004</v>
      </c>
      <c r="AH39" s="52">
        <f>IF(PLANEL_Pot_anual!AH14&lt;&gt;0,AH14/PLANEL_Pot_anual!AH14,0)</f>
        <v>0.30583012758455663</v>
      </c>
      <c r="AI39" s="52">
        <f>IF(PLANEL_Pot_anual!AI14&lt;&gt;0,AI14/PLANEL_Pot_anual!AI14,0)</f>
        <v>0.30583012758455663</v>
      </c>
      <c r="AJ39" s="52">
        <f>IF(PLANEL_Pot_anual!AJ14&lt;&gt;0,AJ14/PLANEL_Pot_anual!AJ14,0)</f>
        <v>0.30583012758455663</v>
      </c>
      <c r="AK39" s="52">
        <f>IF(PLANEL_Pot_anual!AK14&lt;&gt;0,AK14/PLANEL_Pot_anual!AK14,0)</f>
        <v>0.30583012758455663</v>
      </c>
      <c r="AL39" s="52">
        <f>IF(PLANEL_Pot_anual!AL14&lt;&gt;0,AL14/PLANEL_Pot_anual!AL14,0)</f>
        <v>0.30583012758455663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0.96508506723198062</v>
      </c>
      <c r="F40" s="52">
        <f>IF(PLANEL_Pot_anual!F15&lt;&gt;0,F15/PLANEL_Pot_anual!F15,0)</f>
        <v>0.88455900336633664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0.87927901574585643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0.89982243948126794</v>
      </c>
      <c r="R40" s="52">
        <f>IF(PLANEL_Pot_anual!R15&lt;&gt;0,R15/PLANEL_Pot_anual!R15,0)</f>
        <v>0.92911393357348704</v>
      </c>
      <c r="S40" s="52">
        <f>IF(PLANEL_Pot_anual!S15&lt;&gt;0,S15/PLANEL_Pot_anual!S15,0)</f>
        <v>0.89113047409852719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0.89113047409852719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0.45123554529840881</v>
      </c>
      <c r="L42" s="51">
        <f>IF(PLANEL_Pot_anual!L17&lt;&gt;0,L17/PLANEL_Pot_anual!L17,0)</f>
        <v>0.45175017477277718</v>
      </c>
      <c r="M42" s="51">
        <f>IF(PLANEL_Pot_anual!M17&lt;&gt;0,M17/PLANEL_Pot_anual!M17,0)</f>
        <v>0.45314325231126595</v>
      </c>
      <c r="N42" s="51">
        <f>IF(PLANEL_Pot_anual!N17&lt;&gt;0,N17/PLANEL_Pot_anual!N17,0)</f>
        <v>0.45338924608785847</v>
      </c>
      <c r="O42" s="51">
        <f>IF(PLANEL_Pot_anual!O17&lt;&gt;0,O17/PLANEL_Pot_anual!O17,0)</f>
        <v>0.45395508769744691</v>
      </c>
      <c r="P42" s="51">
        <f>IF(PLANEL_Pot_anual!P17&lt;&gt;0,P17/PLANEL_Pot_anual!P17,0)</f>
        <v>0.45420509723156832</v>
      </c>
      <c r="Q42" s="51">
        <f>IF(PLANEL_Pot_anual!Q17&lt;&gt;0,Q17/PLANEL_Pot_anual!Q17,0)</f>
        <v>0.45450843760988269</v>
      </c>
      <c r="R42" s="51">
        <f>IF(PLANEL_Pot_anual!R17&lt;&gt;0,R17/PLANEL_Pot_anual!R17,0)</f>
        <v>0.45463351296138244</v>
      </c>
      <c r="S42" s="51">
        <f>IF(PLANEL_Pot_anual!S17&lt;&gt;0,S17/PLANEL_Pot_anual!S17,0)</f>
        <v>0.45491359497497735</v>
      </c>
      <c r="T42" s="51">
        <f>IF(PLANEL_Pot_anual!T17&lt;&gt;0,T17/PLANEL_Pot_anual!T17,0)</f>
        <v>0.45535930207660297</v>
      </c>
      <c r="U42" s="51">
        <f>IF(PLANEL_Pot_anual!U17&lt;&gt;0,U17/PLANEL_Pot_anual!U17,0)</f>
        <v>0.4557580296751837</v>
      </c>
      <c r="V42" s="51">
        <f>IF(PLANEL_Pot_anual!V17&lt;&gt;0,V17/PLANEL_Pot_anual!V17,0)</f>
        <v>0.45621018626663234</v>
      </c>
      <c r="W42" s="51">
        <f>IF(PLANEL_Pot_anual!W17&lt;&gt;0,W17/PLANEL_Pot_anual!W17,0)</f>
        <v>0.45688143410346838</v>
      </c>
      <c r="X42" s="51">
        <f>IF(PLANEL_Pot_anual!X17&lt;&gt;0,X17/PLANEL_Pot_anual!X17,0)</f>
        <v>0.45698490149715787</v>
      </c>
      <c r="Y42" s="51">
        <f>IF(PLANEL_Pot_anual!Y17&lt;&gt;0,Y17/PLANEL_Pot_anual!Y17,0)</f>
        <v>0.4572847151918441</v>
      </c>
      <c r="Z42" s="51">
        <f>IF(PLANEL_Pot_anual!Z17&lt;&gt;0,Z17/PLANEL_Pot_anual!Z17,0)</f>
        <v>0.45730737923632742</v>
      </c>
      <c r="AA42" s="51">
        <f>IF(PLANEL_Pot_anual!AA17&lt;&gt;0,AA17/PLANEL_Pot_anual!AA17,0)</f>
        <v>0.45758023201538706</v>
      </c>
      <c r="AB42" s="81">
        <f>IF(PLANEL_Pot_anual!AB17&lt;&gt;0,AB17/PLANEL_Pot_anual!AB17,0)</f>
        <v>0.45760965800910575</v>
      </c>
      <c r="AC42" s="51">
        <f>IF(PLANEL_Pot_anual!AC17&lt;&gt;0,AC17/PLANEL_Pot_anual!AC17,0)</f>
        <v>0.45761100003042593</v>
      </c>
      <c r="AD42" s="51">
        <f>IF(PLANEL_Pot_anual!AD17&lt;&gt;0,AD17/PLANEL_Pot_anual!AD17,0)</f>
        <v>0.45761100002756278</v>
      </c>
      <c r="AE42" s="51">
        <f>IF(PLANEL_Pot_anual!AE17&lt;&gt;0,AE17/PLANEL_Pot_anual!AE17,0)</f>
        <v>0.45761100000521848</v>
      </c>
      <c r="AF42" s="51">
        <f>IF(PLANEL_Pot_anual!AF17&lt;&gt;0,AF17/PLANEL_Pot_anual!AF17,0)</f>
        <v>0.45761100006244976</v>
      </c>
      <c r="AG42" s="51">
        <f>IF(PLANEL_Pot_anual!AG17&lt;&gt;0,AG17/PLANEL_Pot_anual!AG17,0)</f>
        <v>0.4576110000190759</v>
      </c>
      <c r="AH42" s="51">
        <f>IF(PLANEL_Pot_anual!AH17&lt;&gt;0,AH17/PLANEL_Pot_anual!AH17,0)</f>
        <v>0.45761100003007421</v>
      </c>
      <c r="AI42" s="51">
        <f>IF(PLANEL_Pot_anual!AI17&lt;&gt;0,AI17/PLANEL_Pot_anual!AI17,0)</f>
        <v>0.45761100004347127</v>
      </c>
      <c r="AJ42" s="51">
        <f>IF(PLANEL_Pot_anual!AJ17&lt;&gt;0,AJ17/PLANEL_Pot_anual!AJ17,0)</f>
        <v>0.45761100005885641</v>
      </c>
      <c r="AK42" s="51">
        <f>IF(PLANEL_Pot_anual!AK17&lt;&gt;0,AK17/PLANEL_Pot_anual!AK17,0)</f>
        <v>0.45761100001055366</v>
      </c>
      <c r="AL42" s="51">
        <f>IF(PLANEL_Pot_anual!AL17&lt;&gt;0,AL17/PLANEL_Pot_anual!AL17,0)</f>
        <v>0.45761100005745953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0.27840858341826835</v>
      </c>
      <c r="W45" s="53">
        <f>IF(PLANEL_Pot_anual!W20&lt;&gt;0,W20/PLANEL_Pot_anual!W20,0)</f>
        <v>0.27842047997065733</v>
      </c>
      <c r="X45" s="53">
        <f>IF(PLANEL_Pot_anual!X20&lt;&gt;0,X20/PLANEL_Pot_anual!X20,0)</f>
        <v>0.27843158389720218</v>
      </c>
      <c r="Y45" s="53">
        <f>IF(PLANEL_Pot_anual!Y20&lt;&gt;0,Y20/PLANEL_Pot_anual!Y20,0)</f>
        <v>0.27843158389720218</v>
      </c>
      <c r="Z45" s="53">
        <f>IF(PLANEL_Pot_anual!Z20&lt;&gt;0,Z20/PLANEL_Pot_anual!Z20,0)</f>
        <v>0.27959327132225098</v>
      </c>
      <c r="AA45" s="53">
        <f>IF(PLANEL_Pot_anual!AA20&lt;&gt;0,AA20/PLANEL_Pot_anual!AA20,0)</f>
        <v>0.28093560158627229</v>
      </c>
      <c r="AB45" s="83">
        <f>IF(PLANEL_Pot_anual!AB20&lt;&gt;0,AB20/PLANEL_Pot_anual!AB20,0)</f>
        <v>0.28132565996543191</v>
      </c>
      <c r="AC45" s="53">
        <f>IF(PLANEL_Pot_anual!AC20&lt;&gt;0,AC20/PLANEL_Pot_anual!AC20,0)</f>
        <v>0.28132566000293402</v>
      </c>
      <c r="AD45" s="53">
        <f>IF(PLANEL_Pot_anual!AD20&lt;&gt;0,AD20/PLANEL_Pot_anual!AD20,0)</f>
        <v>0.28132566003751602</v>
      </c>
      <c r="AE45" s="53">
        <f>IF(PLANEL_Pot_anual!AE20&lt;&gt;0,AE20/PLANEL_Pot_anual!AE20,0)</f>
        <v>0.28132566003474491</v>
      </c>
      <c r="AF45" s="53">
        <f>IF(PLANEL_Pot_anual!AF20&lt;&gt;0,AF20/PLANEL_Pot_anual!AF20,0)</f>
        <v>0.28132566001721498</v>
      </c>
      <c r="AG45" s="53">
        <f>IF(PLANEL_Pot_anual!AG20&lt;&gt;0,AG20/PLANEL_Pot_anual!AG20,0)</f>
        <v>0.28132565997771858</v>
      </c>
      <c r="AH45" s="53">
        <f>IF(PLANEL_Pot_anual!AH20&lt;&gt;0,AH20/PLANEL_Pot_anual!AH20,0)</f>
        <v>0.28132565999118386</v>
      </c>
      <c r="AI45" s="53">
        <f>IF(PLANEL_Pot_anual!AI20&lt;&gt;0,AI20/PLANEL_Pot_anual!AI20,0)</f>
        <v>0.2813256599920908</v>
      </c>
      <c r="AJ45" s="53">
        <f>IF(PLANEL_Pot_anual!AJ20&lt;&gt;0,AJ20/PLANEL_Pot_anual!AJ20,0)</f>
        <v>0.28132565992921693</v>
      </c>
      <c r="AK45" s="53">
        <f>IF(PLANEL_Pot_anual!AK20&lt;&gt;0,AK20/PLANEL_Pot_anual!AK20,0)</f>
        <v>0.28132566000029668</v>
      </c>
      <c r="AL45" s="53">
        <f>IF(PLANEL_Pot_anual!AL20&lt;&gt;0,AL20/PLANEL_Pot_anual!AL20,0)</f>
        <v>0.28132565998582587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59458.368320000001</v>
      </c>
      <c r="D6" s="58">
        <v>50954.572670000001</v>
      </c>
      <c r="E6" s="58">
        <v>48661.597999999998</v>
      </c>
      <c r="F6" s="58">
        <v>52882.529329999998</v>
      </c>
      <c r="G6" s="58">
        <v>58879.784910000002</v>
      </c>
      <c r="H6" s="58">
        <v>53049.664499999999</v>
      </c>
      <c r="I6" s="58">
        <v>48109.846790000003</v>
      </c>
      <c r="J6" s="58">
        <v>54863.102559999999</v>
      </c>
      <c r="K6" s="58">
        <v>63117.335610000002</v>
      </c>
      <c r="L6" s="58">
        <v>57141.329089999999</v>
      </c>
      <c r="M6" s="58">
        <v>51937.339500000002</v>
      </c>
      <c r="N6" s="58">
        <v>61092.433810000002</v>
      </c>
      <c r="O6" s="58">
        <v>62233.92439</v>
      </c>
      <c r="P6" s="58">
        <v>55514.895349999999</v>
      </c>
      <c r="Q6" s="58">
        <v>53970.362869999997</v>
      </c>
      <c r="R6" s="58">
        <v>57688.726009999998</v>
      </c>
      <c r="S6" s="58">
        <v>59791.618210000001</v>
      </c>
      <c r="T6" s="58">
        <v>53923.508309999997</v>
      </c>
      <c r="U6" s="58">
        <v>49052.936759999997</v>
      </c>
      <c r="V6" s="58">
        <v>56058.489150000001</v>
      </c>
      <c r="W6" s="58">
        <v>64996.043579999998</v>
      </c>
      <c r="X6" s="58">
        <v>55735.350140000002</v>
      </c>
      <c r="Y6" s="58">
        <v>53856.754800000002</v>
      </c>
      <c r="Z6" s="58">
        <v>58747.931109999998</v>
      </c>
      <c r="AA6" s="58">
        <v>66716.133010000005</v>
      </c>
      <c r="AB6" s="58">
        <v>59471.913139999997</v>
      </c>
      <c r="AC6" s="58">
        <v>57252.449359999999</v>
      </c>
      <c r="AD6" s="58">
        <v>64028.549079999997</v>
      </c>
      <c r="AE6" s="58">
        <v>68918.839959999998</v>
      </c>
      <c r="AF6" s="58">
        <v>63041.245560000003</v>
      </c>
      <c r="AG6" s="58">
        <v>60145.897859999997</v>
      </c>
      <c r="AH6" s="58">
        <v>65073.533089999997</v>
      </c>
      <c r="AI6" s="58">
        <v>71940.604439999996</v>
      </c>
      <c r="AJ6" s="58">
        <v>64275.113870000001</v>
      </c>
      <c r="AK6" s="58">
        <v>64056.777399999999</v>
      </c>
      <c r="AL6" s="58">
        <v>68475.220939999999</v>
      </c>
      <c r="AM6" s="58">
        <v>76761.847309999997</v>
      </c>
      <c r="AN6" s="58">
        <v>69742.067569999999</v>
      </c>
      <c r="AO6" s="58">
        <v>65192.835310000002</v>
      </c>
      <c r="AP6" s="58">
        <v>70794.333960000004</v>
      </c>
      <c r="AQ6" s="58">
        <v>76544.924889999995</v>
      </c>
      <c r="AR6" s="58">
        <v>73046.028770000004</v>
      </c>
      <c r="AS6" s="58">
        <v>70285.487160000004</v>
      </c>
      <c r="AT6" s="58">
        <v>71648.844920000003</v>
      </c>
      <c r="AU6" s="58">
        <v>78582.336970000004</v>
      </c>
      <c r="AV6" s="58">
        <v>72402.111090000006</v>
      </c>
      <c r="AW6" s="58">
        <v>69250.240340000004</v>
      </c>
      <c r="AX6" s="58">
        <v>73277.477270000003</v>
      </c>
      <c r="AY6" s="58">
        <v>79951.799280000007</v>
      </c>
      <c r="AZ6" s="58">
        <v>74368.327929999999</v>
      </c>
      <c r="BA6" s="58">
        <v>71215.123319999999</v>
      </c>
      <c r="BB6" s="58">
        <v>73563.889370000004</v>
      </c>
      <c r="BC6" s="58">
        <v>80505.416570000001</v>
      </c>
      <c r="BD6" s="58">
        <v>74393.196540000004</v>
      </c>
      <c r="BE6" s="58">
        <v>67797.179929999998</v>
      </c>
      <c r="BF6" s="58">
        <v>73563.889370000004</v>
      </c>
      <c r="BG6" s="58">
        <v>81323.064570000002</v>
      </c>
      <c r="BH6" s="58">
        <v>75864.398820000002</v>
      </c>
      <c r="BI6" s="58">
        <v>70762.493820000003</v>
      </c>
      <c r="BJ6" s="58">
        <v>74390.756370000003</v>
      </c>
      <c r="BK6" s="58">
        <v>81797.184569999998</v>
      </c>
      <c r="BL6" s="58">
        <v>74161.20865</v>
      </c>
      <c r="BM6" s="58">
        <v>72976.217390000005</v>
      </c>
      <c r="BN6" s="58">
        <v>74866.736369999999</v>
      </c>
      <c r="BO6" s="58">
        <v>84444.827690000006</v>
      </c>
      <c r="BP6" s="58">
        <v>79366.715639999995</v>
      </c>
      <c r="BQ6" s="58">
        <v>72812.386599999998</v>
      </c>
      <c r="BR6" s="58">
        <v>77276.108470000006</v>
      </c>
      <c r="BS6" s="58">
        <v>86534.419049999997</v>
      </c>
      <c r="BT6" s="58">
        <v>80251.292960000006</v>
      </c>
      <c r="BU6" s="58">
        <v>73104.256479999996</v>
      </c>
      <c r="BV6" s="58">
        <v>78586.104319999999</v>
      </c>
      <c r="BW6" s="58">
        <v>88615.527050000004</v>
      </c>
      <c r="BX6" s="58">
        <v>82085.480089999997</v>
      </c>
      <c r="BY6" s="58">
        <v>78019.30919</v>
      </c>
      <c r="BZ6" s="58">
        <v>80798.305800000002</v>
      </c>
      <c r="CA6" s="58">
        <v>88615.527050000004</v>
      </c>
      <c r="CB6" s="58">
        <v>83304.551510000005</v>
      </c>
      <c r="CC6" s="58">
        <v>77699.794290000005</v>
      </c>
      <c r="CD6" s="58">
        <v>80550.014120000007</v>
      </c>
      <c r="CE6" s="58">
        <v>89422.079209999996</v>
      </c>
      <c r="CF6" s="58">
        <v>83168.346260000006</v>
      </c>
      <c r="CG6" s="58">
        <v>76800.437900000004</v>
      </c>
      <c r="CH6" s="58">
        <v>81431.815390000003</v>
      </c>
      <c r="CI6" s="58">
        <v>90097.353069999997</v>
      </c>
      <c r="CJ6" s="58">
        <v>84449.403760000001</v>
      </c>
      <c r="CK6" s="58">
        <v>78795.570370000001</v>
      </c>
      <c r="CL6" s="58">
        <v>82037.154120000007</v>
      </c>
      <c r="CM6" s="58">
        <v>91316.282489999998</v>
      </c>
      <c r="CN6" s="58">
        <v>85176.487940000006</v>
      </c>
      <c r="CO6" s="58">
        <v>75857.949840000001</v>
      </c>
      <c r="CP6" s="58">
        <v>82839.144700000004</v>
      </c>
      <c r="CQ6" s="58">
        <v>91735.469639999996</v>
      </c>
      <c r="CR6" s="58">
        <v>84369.290259999994</v>
      </c>
      <c r="CS6" s="58">
        <v>79502.241540000003</v>
      </c>
      <c r="CT6" s="58">
        <v>82798.759919999997</v>
      </c>
      <c r="CU6" s="58">
        <v>92063.519050000003</v>
      </c>
      <c r="CV6" s="58">
        <v>85367.973859999998</v>
      </c>
      <c r="CW6" s="58">
        <v>77932.944229999994</v>
      </c>
      <c r="CX6" s="58">
        <v>82433.002909999996</v>
      </c>
      <c r="CY6" s="58">
        <v>92063.519050000003</v>
      </c>
      <c r="CZ6" s="58">
        <v>84275.580879999994</v>
      </c>
      <c r="DA6" s="58">
        <v>76061.743189999994</v>
      </c>
      <c r="DB6" s="58">
        <v>81885.806979999994</v>
      </c>
      <c r="DC6" s="58">
        <v>92188.815359999993</v>
      </c>
      <c r="DD6" s="58">
        <v>85060.618849999999</v>
      </c>
      <c r="DE6" s="58">
        <v>80199.989319999993</v>
      </c>
      <c r="DF6" s="58">
        <v>82594.958710000006</v>
      </c>
      <c r="DG6" s="58">
        <v>93333.173869999999</v>
      </c>
      <c r="DH6" s="58">
        <v>83561.624989999997</v>
      </c>
      <c r="DI6" s="58">
        <v>78433.360310000004</v>
      </c>
      <c r="DJ6" s="58">
        <v>84280.212780000002</v>
      </c>
      <c r="DK6" s="58">
        <v>93333.173869999999</v>
      </c>
      <c r="DL6" s="58">
        <v>85092.872669999997</v>
      </c>
      <c r="DM6" s="58">
        <v>79825.208880000006</v>
      </c>
      <c r="DN6" s="58">
        <v>81817.295589999994</v>
      </c>
      <c r="DO6" s="58">
        <v>93333.173869999999</v>
      </c>
      <c r="DP6" s="58">
        <v>85421.514729999995</v>
      </c>
      <c r="DQ6" s="58">
        <v>76104.368600000002</v>
      </c>
      <c r="DR6" s="58">
        <v>82997.879400000005</v>
      </c>
      <c r="DS6" s="58">
        <v>93333.173869999999</v>
      </c>
      <c r="DT6" s="58">
        <v>86215.412450000003</v>
      </c>
      <c r="DU6" s="58">
        <v>78610.973559999999</v>
      </c>
      <c r="DV6" s="58">
        <v>81508.849230000007</v>
      </c>
      <c r="DW6" s="58">
        <v>93333.173869999999</v>
      </c>
      <c r="DX6" s="58">
        <v>86420.345499999996</v>
      </c>
      <c r="DY6" s="58">
        <v>80739.162349999999</v>
      </c>
      <c r="DZ6" s="58">
        <v>81469.935639999996</v>
      </c>
      <c r="EA6" s="58">
        <v>93333.173869999999</v>
      </c>
      <c r="EB6" s="58">
        <v>87947.990690000006</v>
      </c>
      <c r="EC6" s="58">
        <v>80728.048460000005</v>
      </c>
      <c r="ED6" s="58">
        <v>84359.577919999996</v>
      </c>
      <c r="EE6" s="58">
        <v>93333.173869999999</v>
      </c>
      <c r="EF6" s="58">
        <v>87688.474109999996</v>
      </c>
      <c r="EG6" s="58">
        <v>80528.607319999996</v>
      </c>
      <c r="EH6" s="58">
        <v>83871.596090000006</v>
      </c>
      <c r="EI6" s="58">
        <v>93161.114459999997</v>
      </c>
      <c r="EJ6" s="58">
        <v>87992.040689999994</v>
      </c>
      <c r="EK6" s="58">
        <v>80696.126059999995</v>
      </c>
      <c r="EL6" s="58">
        <v>81681.218699999998</v>
      </c>
      <c r="EM6" s="58">
        <v>92423.066420000003</v>
      </c>
      <c r="EN6" s="58">
        <v>87992.040689999994</v>
      </c>
      <c r="EO6" s="58">
        <v>78336.032260000007</v>
      </c>
      <c r="EP6" s="58">
        <v>82723.582399999999</v>
      </c>
      <c r="EQ6" s="58">
        <v>93534.648440000004</v>
      </c>
      <c r="ER6" s="58">
        <v>88245.591780000002</v>
      </c>
      <c r="ES6" s="58">
        <v>80348.396439999997</v>
      </c>
      <c r="ET6" s="58">
        <v>83760.794299999994</v>
      </c>
      <c r="EU6" s="58">
        <v>93277.795769999997</v>
      </c>
      <c r="EV6" s="58">
        <v>88419.216100000005</v>
      </c>
      <c r="EW6" s="58">
        <v>78319.242929999993</v>
      </c>
      <c r="EX6" s="58">
        <v>82928.962960000004</v>
      </c>
      <c r="EY6" s="58">
        <v>90683.375220000002</v>
      </c>
      <c r="EZ6" s="58">
        <v>88660.565140000006</v>
      </c>
      <c r="FA6" s="58">
        <v>79399.828219999996</v>
      </c>
      <c r="FB6" s="58">
        <v>81902.05932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4473.7992780000004</v>
      </c>
      <c r="F7" s="58">
        <v>4583.5099259999997</v>
      </c>
      <c r="G7" s="58">
        <v>4560.8679080000002</v>
      </c>
      <c r="H7" s="58">
        <v>4739.0984099999996</v>
      </c>
      <c r="I7" s="58">
        <v>4617.517938</v>
      </c>
      <c r="J7" s="58">
        <v>4583.5099259999997</v>
      </c>
      <c r="K7" s="58">
        <v>4560.8679080000002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4739.0984099999996</v>
      </c>
      <c r="Q7" s="58">
        <v>4618.4119380000002</v>
      </c>
      <c r="R7" s="58">
        <v>4584.4069259999997</v>
      </c>
      <c r="S7" s="58">
        <v>4811.6131079999996</v>
      </c>
      <c r="T7" s="58">
        <v>4975.0067499999996</v>
      </c>
      <c r="U7" s="58">
        <v>4871.3959379999997</v>
      </c>
      <c r="V7" s="58">
        <v>4830.6152259999999</v>
      </c>
      <c r="W7" s="58">
        <v>5096.3154480000003</v>
      </c>
      <c r="X7" s="58">
        <v>5073.09771</v>
      </c>
      <c r="Y7" s="58">
        <v>4924.5883379999996</v>
      </c>
      <c r="Z7" s="58">
        <v>4867.3073260000001</v>
      </c>
      <c r="AA7" s="58">
        <v>5050.0579079999998</v>
      </c>
      <c r="AB7" s="58">
        <v>5001.8670099999999</v>
      </c>
      <c r="AC7" s="58">
        <v>5134.4227380000002</v>
      </c>
      <c r="AD7" s="58">
        <v>5081.296926</v>
      </c>
      <c r="AE7" s="58">
        <v>5163.6688899999999</v>
      </c>
      <c r="AF7" s="58">
        <v>5372.12691</v>
      </c>
      <c r="AG7" s="58">
        <v>5103.8569379999999</v>
      </c>
      <c r="AH7" s="58">
        <v>5203.8018769999999</v>
      </c>
      <c r="AI7" s="58">
        <v>5257.9151080000001</v>
      </c>
      <c r="AJ7" s="58">
        <v>5139.6292100000001</v>
      </c>
      <c r="AK7" s="58">
        <v>5363.8162380000003</v>
      </c>
      <c r="AL7" s="58">
        <v>5340.7621259999996</v>
      </c>
      <c r="AM7" s="58">
        <v>5611.1629480000001</v>
      </c>
      <c r="AN7" s="58">
        <v>5360.9695099999999</v>
      </c>
      <c r="AO7" s="58">
        <v>7623.6839090000003</v>
      </c>
      <c r="AP7" s="58">
        <v>7569.1555939999998</v>
      </c>
      <c r="AQ7" s="58">
        <v>9523.2599480000008</v>
      </c>
      <c r="AR7" s="58">
        <v>5492.0283099999997</v>
      </c>
      <c r="AS7" s="58">
        <v>5368.6114699999998</v>
      </c>
      <c r="AT7" s="58">
        <v>9258.6289560000005</v>
      </c>
      <c r="AU7" s="58">
        <v>9532.6421790000004</v>
      </c>
      <c r="AV7" s="58">
        <v>9608.9008099999992</v>
      </c>
      <c r="AW7" s="58">
        <v>9275.5689180000008</v>
      </c>
      <c r="AX7" s="58">
        <v>9257.9361580000004</v>
      </c>
      <c r="AY7" s="58">
        <v>12069.783949999999</v>
      </c>
      <c r="AZ7" s="58">
        <v>12133.89616</v>
      </c>
      <c r="BA7" s="58">
        <v>11911.18124</v>
      </c>
      <c r="BB7" s="58">
        <v>11835.15223</v>
      </c>
      <c r="BC7" s="58">
        <v>12071.490180000001</v>
      </c>
      <c r="BD7" s="58">
        <v>12138.391610000001</v>
      </c>
      <c r="BE7" s="58">
        <v>11832.52124</v>
      </c>
      <c r="BF7" s="58">
        <v>11835.15223</v>
      </c>
      <c r="BG7" s="58">
        <v>12072.83035</v>
      </c>
      <c r="BH7" s="58">
        <v>9608.9008099999992</v>
      </c>
      <c r="BI7" s="58">
        <v>11843.136920000001</v>
      </c>
      <c r="BJ7" s="58">
        <v>11835.15223</v>
      </c>
      <c r="BK7" s="58">
        <v>12072.83035</v>
      </c>
      <c r="BL7" s="58">
        <v>11846.03564</v>
      </c>
      <c r="BM7" s="58">
        <v>5369.0182379999997</v>
      </c>
      <c r="BN7" s="58">
        <v>11833.557629999999</v>
      </c>
      <c r="BO7" s="58">
        <v>12072.83035</v>
      </c>
      <c r="BP7" s="58">
        <v>8022.9143100000001</v>
      </c>
      <c r="BQ7" s="58">
        <v>7015.5616760000003</v>
      </c>
      <c r="BR7" s="58">
        <v>11421.15115</v>
      </c>
      <c r="BS7" s="58">
        <v>13881.923349999999</v>
      </c>
      <c r="BT7" s="58">
        <v>10039.07654</v>
      </c>
      <c r="BU7" s="58">
        <v>13562.360629999999</v>
      </c>
      <c r="BV7" s="58">
        <v>13641.99611</v>
      </c>
      <c r="BW7" s="58">
        <v>13881.923349999999</v>
      </c>
      <c r="BX7" s="58">
        <v>14038.23731</v>
      </c>
      <c r="BY7" s="58">
        <v>7123.5319680000002</v>
      </c>
      <c r="BZ7" s="58">
        <v>13583.27276</v>
      </c>
      <c r="CA7" s="58">
        <v>13881.923349999999</v>
      </c>
      <c r="CB7" s="58">
        <v>11508.659309999999</v>
      </c>
      <c r="CC7" s="58">
        <v>8184.7538599999998</v>
      </c>
      <c r="CD7" s="58">
        <v>13642.13673</v>
      </c>
      <c r="CE7" s="58">
        <v>13881.923349999999</v>
      </c>
      <c r="CF7" s="58">
        <v>12528.60563</v>
      </c>
      <c r="CG7" s="58">
        <v>9636.3448380000009</v>
      </c>
      <c r="CH7" s="58">
        <v>13642.13673</v>
      </c>
      <c r="CI7" s="58">
        <v>13881.923349999999</v>
      </c>
      <c r="CJ7" s="58">
        <v>12778.658100000001</v>
      </c>
      <c r="CK7" s="58">
        <v>9770.9812380000003</v>
      </c>
      <c r="CL7" s="58">
        <v>13642.13673</v>
      </c>
      <c r="CM7" s="58">
        <v>13881.923349999999</v>
      </c>
      <c r="CN7" s="58">
        <v>12441.980589999999</v>
      </c>
      <c r="CO7" s="58">
        <v>13116.79227</v>
      </c>
      <c r="CP7" s="58">
        <v>13642.13673</v>
      </c>
      <c r="CQ7" s="58">
        <v>13881.923349999999</v>
      </c>
      <c r="CR7" s="58">
        <v>13916.54811</v>
      </c>
      <c r="CS7" s="58">
        <v>8184.2212179999997</v>
      </c>
      <c r="CT7" s="58">
        <v>13501.205480000001</v>
      </c>
      <c r="CU7" s="58">
        <v>13881.923349999999</v>
      </c>
      <c r="CV7" s="58">
        <v>12139.132809999999</v>
      </c>
      <c r="CW7" s="58">
        <v>11146.694219999999</v>
      </c>
      <c r="CX7" s="58">
        <v>13642.13673</v>
      </c>
      <c r="CY7" s="58">
        <v>13881.923349999999</v>
      </c>
      <c r="CZ7" s="58">
        <v>12808.021360000001</v>
      </c>
      <c r="DA7" s="58">
        <v>9547.9952570000005</v>
      </c>
      <c r="DB7" s="58">
        <v>13642.13673</v>
      </c>
      <c r="DC7" s="58">
        <v>13881.923349999999</v>
      </c>
      <c r="DD7" s="58">
        <v>13119.373820000001</v>
      </c>
      <c r="DE7" s="58">
        <v>5369.0182379999997</v>
      </c>
      <c r="DF7" s="58">
        <v>13642.13673</v>
      </c>
      <c r="DG7" s="58">
        <v>13881.923349999999</v>
      </c>
      <c r="DH7" s="58">
        <v>14011.408359999999</v>
      </c>
      <c r="DI7" s="58">
        <v>11177.732840000001</v>
      </c>
      <c r="DJ7" s="58">
        <v>11767.030699999999</v>
      </c>
      <c r="DK7" s="58">
        <v>13881.923349999999</v>
      </c>
      <c r="DL7" s="58">
        <v>12658.43749</v>
      </c>
      <c r="DM7" s="58">
        <v>5369.0182379999997</v>
      </c>
      <c r="DN7" s="58">
        <v>13523.69176</v>
      </c>
      <c r="DO7" s="58">
        <v>13881.923349999999</v>
      </c>
      <c r="DP7" s="58">
        <v>14008.5556</v>
      </c>
      <c r="DQ7" s="58">
        <v>11363.08221</v>
      </c>
      <c r="DR7" s="58">
        <v>12204.18669</v>
      </c>
      <c r="DS7" s="58">
        <v>13881.923349999999</v>
      </c>
      <c r="DT7" s="58">
        <v>14038.23731</v>
      </c>
      <c r="DU7" s="58">
        <v>7203.4132380000001</v>
      </c>
      <c r="DV7" s="58">
        <v>13642.13673</v>
      </c>
      <c r="DW7" s="58">
        <v>13881.923349999999</v>
      </c>
      <c r="DX7" s="58">
        <v>13607.91027</v>
      </c>
      <c r="DY7" s="58">
        <v>13745.57624</v>
      </c>
      <c r="DZ7" s="58">
        <v>13640.54213</v>
      </c>
      <c r="EA7" s="58">
        <v>13881.923349999999</v>
      </c>
      <c r="EB7" s="58">
        <v>12859.72301</v>
      </c>
      <c r="EC7" s="58">
        <v>5386.4666209999996</v>
      </c>
      <c r="ED7" s="58">
        <v>10875.94917</v>
      </c>
      <c r="EE7" s="58">
        <v>13881.923349999999</v>
      </c>
      <c r="EF7" s="58">
        <v>14038.891310000001</v>
      </c>
      <c r="EG7" s="58">
        <v>13204.92571</v>
      </c>
      <c r="EH7" s="58">
        <v>11065.952730000001</v>
      </c>
      <c r="EI7" s="58">
        <v>13881.923349999999</v>
      </c>
      <c r="EJ7" s="58">
        <v>14038.891310000001</v>
      </c>
      <c r="EK7" s="58">
        <v>5482.3657590000003</v>
      </c>
      <c r="EL7" s="58">
        <v>13640.54213</v>
      </c>
      <c r="EM7" s="58">
        <v>13881.923349999999</v>
      </c>
      <c r="EN7" s="58">
        <v>14038.891310000001</v>
      </c>
      <c r="EO7" s="58">
        <v>9853.8105049999995</v>
      </c>
      <c r="EP7" s="58">
        <v>10932.62089</v>
      </c>
      <c r="EQ7" s="58">
        <v>12176.93542</v>
      </c>
      <c r="ER7" s="58">
        <v>14038.891310000001</v>
      </c>
      <c r="ES7" s="58">
        <v>5673.3553279999996</v>
      </c>
      <c r="ET7" s="58">
        <v>10653.51376</v>
      </c>
      <c r="EU7" s="58">
        <v>12205.73869</v>
      </c>
      <c r="EV7" s="58">
        <v>14038.891310000001</v>
      </c>
      <c r="EW7" s="58">
        <v>9879.3562419999998</v>
      </c>
      <c r="EX7" s="58">
        <v>13642.13673</v>
      </c>
      <c r="EY7" s="58">
        <v>13878.87695</v>
      </c>
      <c r="EZ7" s="58">
        <v>14038.891310000001</v>
      </c>
      <c r="FA7" s="58">
        <v>9343.6132379999999</v>
      </c>
      <c r="FB7" s="58">
        <v>11065.952730000001</v>
      </c>
    </row>
    <row r="8" spans="1:159" x14ac:dyDescent="0.25">
      <c r="B8" s="33" t="s">
        <v>3</v>
      </c>
      <c r="C8" s="58">
        <v>9805.9516569999996</v>
      </c>
      <c r="D8" s="58">
        <v>9557.7141090000005</v>
      </c>
      <c r="E8" s="58">
        <v>10071.20111</v>
      </c>
      <c r="F8" s="58">
        <v>10324.88183</v>
      </c>
      <c r="G8" s="58">
        <v>10342.22056</v>
      </c>
      <c r="H8" s="58">
        <v>9935.1644560000004</v>
      </c>
      <c r="I8" s="58">
        <v>10651.664769999999</v>
      </c>
      <c r="J8" s="58">
        <v>10538.50232</v>
      </c>
      <c r="K8" s="58">
        <v>10651.664769999999</v>
      </c>
      <c r="L8" s="58">
        <v>9804.1514609999995</v>
      </c>
      <c r="M8" s="58">
        <v>10651.664769999999</v>
      </c>
      <c r="N8" s="58">
        <v>10091.803830000001</v>
      </c>
      <c r="O8" s="58">
        <v>10651.664769999999</v>
      </c>
      <c r="P8" s="58">
        <v>10501.01679</v>
      </c>
      <c r="Q8" s="58">
        <v>10091.803830000001</v>
      </c>
      <c r="R8" s="58">
        <v>10651.664769999999</v>
      </c>
      <c r="S8" s="58">
        <v>11702.97921</v>
      </c>
      <c r="T8" s="58">
        <v>11187.631170000001</v>
      </c>
      <c r="U8" s="58">
        <v>11604.29724</v>
      </c>
      <c r="V8" s="58">
        <v>11198.166370000001</v>
      </c>
      <c r="W8" s="58">
        <v>11360.94198</v>
      </c>
      <c r="X8" s="58">
        <v>11373.70089</v>
      </c>
      <c r="Y8" s="58">
        <v>11354.404430000001</v>
      </c>
      <c r="Z8" s="58">
        <v>11491.69306</v>
      </c>
      <c r="AA8" s="58">
        <v>10307.25886</v>
      </c>
      <c r="AB8" s="58">
        <v>9853.1357410000001</v>
      </c>
      <c r="AC8" s="58">
        <v>10888.722159999999</v>
      </c>
      <c r="AD8" s="58">
        <v>8393.9172859999999</v>
      </c>
      <c r="AE8" s="58">
        <v>10656.591619999999</v>
      </c>
      <c r="AF8" s="58">
        <v>8926.8875439999993</v>
      </c>
      <c r="AG8" s="58">
        <v>9530.1929270000001</v>
      </c>
      <c r="AH8" s="58">
        <v>9918.6405489999997</v>
      </c>
      <c r="AI8" s="58">
        <v>12038.668390000001</v>
      </c>
      <c r="AJ8" s="58">
        <v>11975.37729</v>
      </c>
      <c r="AK8" s="58">
        <v>10837.161700000001</v>
      </c>
      <c r="AL8" s="58">
        <v>10943.032219999999</v>
      </c>
      <c r="AM8" s="58">
        <v>12065.19759</v>
      </c>
      <c r="AN8" s="58">
        <v>11035.600689999999</v>
      </c>
      <c r="AO8" s="58">
        <v>9386.5406609999991</v>
      </c>
      <c r="AP8" s="58">
        <v>10346.088100000001</v>
      </c>
      <c r="AQ8" s="58">
        <v>12428.80875</v>
      </c>
      <c r="AR8" s="58">
        <v>10974.6294</v>
      </c>
      <c r="AS8" s="58">
        <v>10062.70436</v>
      </c>
      <c r="AT8" s="58">
        <v>12119.36454</v>
      </c>
      <c r="AU8" s="58">
        <v>13229.113149999999</v>
      </c>
      <c r="AV8" s="58">
        <v>11270.12095</v>
      </c>
      <c r="AW8" s="58">
        <v>12327.013000000001</v>
      </c>
      <c r="AX8" s="58">
        <v>12704.21391</v>
      </c>
      <c r="AY8" s="58">
        <v>14385.21032</v>
      </c>
      <c r="AZ8" s="58">
        <v>12971.58275</v>
      </c>
      <c r="BA8" s="58">
        <v>12735.662329999999</v>
      </c>
      <c r="BB8" s="58">
        <v>14621.130740000001</v>
      </c>
      <c r="BC8" s="58">
        <v>14546.46466</v>
      </c>
      <c r="BD8" s="58">
        <v>13334.86054</v>
      </c>
      <c r="BE8" s="58">
        <v>13476.679840000001</v>
      </c>
      <c r="BF8" s="58">
        <v>14621.41498</v>
      </c>
      <c r="BG8" s="58">
        <v>14621.69922</v>
      </c>
      <c r="BH8" s="58">
        <v>12375.05466</v>
      </c>
      <c r="BI8" s="58">
        <v>13369.474679999999</v>
      </c>
      <c r="BJ8" s="58">
        <v>14500.688169999999</v>
      </c>
      <c r="BK8" s="58">
        <v>16252.617620000001</v>
      </c>
      <c r="BL8" s="58">
        <v>13618.267690000001</v>
      </c>
      <c r="BM8" s="58">
        <v>16252.617620000001</v>
      </c>
      <c r="BN8" s="58">
        <v>15863.49346</v>
      </c>
      <c r="BO8" s="58">
        <v>16252.42812</v>
      </c>
      <c r="BP8" s="58">
        <v>14577.298409999999</v>
      </c>
      <c r="BQ8" s="58">
        <v>15286.954599999999</v>
      </c>
      <c r="BR8" s="58">
        <v>16252.42812</v>
      </c>
      <c r="BS8" s="58">
        <v>16252.42812</v>
      </c>
      <c r="BT8" s="58">
        <v>15222.526540000001</v>
      </c>
      <c r="BU8" s="58">
        <v>15107.69298</v>
      </c>
      <c r="BV8" s="58">
        <v>16252.42812</v>
      </c>
      <c r="BW8" s="58">
        <v>16252.42812</v>
      </c>
      <c r="BX8" s="58">
        <v>13978.5466</v>
      </c>
      <c r="BY8" s="58">
        <v>15805.22155</v>
      </c>
      <c r="BZ8" s="58">
        <v>16252.42812</v>
      </c>
      <c r="CA8" s="58">
        <v>16063.3128</v>
      </c>
      <c r="CB8" s="58">
        <v>15852.02664</v>
      </c>
      <c r="CC8" s="58">
        <v>15442.718929999999</v>
      </c>
      <c r="CD8" s="58">
        <v>16063.3128</v>
      </c>
      <c r="CE8" s="58">
        <v>16939.723989999999</v>
      </c>
      <c r="CF8" s="58">
        <v>16595.602320000002</v>
      </c>
      <c r="CG8" s="58">
        <v>16939.723989999999</v>
      </c>
      <c r="CH8" s="58">
        <v>16939.723989999999</v>
      </c>
      <c r="CI8" s="58">
        <v>17816.135190000001</v>
      </c>
      <c r="CJ8" s="58">
        <v>17816.135190000001</v>
      </c>
      <c r="CK8" s="58">
        <v>16778.276590000001</v>
      </c>
      <c r="CL8" s="58">
        <v>17816.135190000001</v>
      </c>
      <c r="CM8" s="58">
        <v>18692.73587</v>
      </c>
      <c r="CN8" s="58">
        <v>18692.73587</v>
      </c>
      <c r="CO8" s="58">
        <v>17987.817029999998</v>
      </c>
      <c r="CP8" s="58">
        <v>18692.73587</v>
      </c>
      <c r="CQ8" s="58">
        <v>19569.147069999999</v>
      </c>
      <c r="CR8" s="58">
        <v>18884.12513</v>
      </c>
      <c r="CS8" s="58">
        <v>19375.862870000001</v>
      </c>
      <c r="CT8" s="58">
        <v>19569.147069999999</v>
      </c>
      <c r="CU8" s="58">
        <v>20445.558260000002</v>
      </c>
      <c r="CV8" s="58">
        <v>20445.558260000002</v>
      </c>
      <c r="CW8" s="58">
        <v>18739.161980000001</v>
      </c>
      <c r="CX8" s="58">
        <v>20445.558260000002</v>
      </c>
      <c r="CY8" s="58">
        <v>21322.158950000001</v>
      </c>
      <c r="CZ8" s="58">
        <v>21322.158950000001</v>
      </c>
      <c r="DA8" s="58">
        <v>21322.158950000001</v>
      </c>
      <c r="DB8" s="58">
        <v>21322.158950000001</v>
      </c>
      <c r="DC8" s="58">
        <v>22198.57014</v>
      </c>
      <c r="DD8" s="58">
        <v>22018.55054</v>
      </c>
      <c r="DE8" s="58">
        <v>21962.649720000001</v>
      </c>
      <c r="DF8" s="58">
        <v>22029.9202</v>
      </c>
      <c r="DG8" s="58">
        <v>23074.981329999999</v>
      </c>
      <c r="DH8" s="58">
        <v>22674.200860000001</v>
      </c>
      <c r="DI8" s="58">
        <v>22623.037400000001</v>
      </c>
      <c r="DJ8" s="58">
        <v>23074.981329999999</v>
      </c>
      <c r="DK8" s="58">
        <v>23951.392530000001</v>
      </c>
      <c r="DL8" s="58">
        <v>23951.392530000001</v>
      </c>
      <c r="DM8" s="58">
        <v>23041.81983</v>
      </c>
      <c r="DN8" s="58">
        <v>23951.392530000001</v>
      </c>
      <c r="DO8" s="58">
        <v>24828.087960000001</v>
      </c>
      <c r="DP8" s="58">
        <v>24027.474490000001</v>
      </c>
      <c r="DQ8" s="58">
        <v>21915.560379999999</v>
      </c>
      <c r="DR8" s="58">
        <v>24828.087960000001</v>
      </c>
      <c r="DS8" s="58">
        <v>25704.49915</v>
      </c>
      <c r="DT8" s="58">
        <v>24709.541359999999</v>
      </c>
      <c r="DU8" s="58">
        <v>24828.087960000001</v>
      </c>
      <c r="DV8" s="58">
        <v>25704.49915</v>
      </c>
      <c r="DW8" s="58">
        <v>26580.910349999998</v>
      </c>
      <c r="DX8" s="58">
        <v>26580.910349999998</v>
      </c>
      <c r="DY8" s="58">
        <v>24961.68145</v>
      </c>
      <c r="DZ8" s="58">
        <v>26575.22552</v>
      </c>
      <c r="EA8" s="58">
        <v>27457.321540000001</v>
      </c>
      <c r="EB8" s="58">
        <v>27457.321540000001</v>
      </c>
      <c r="EC8" s="58">
        <v>27091.597519999999</v>
      </c>
      <c r="ED8" s="58">
        <v>27277.301940000001</v>
      </c>
      <c r="EE8" s="58">
        <v>27989.611059999999</v>
      </c>
      <c r="EF8" s="58">
        <v>27832.69786</v>
      </c>
      <c r="EG8" s="58">
        <v>25286.474699999999</v>
      </c>
      <c r="EH8" s="58">
        <v>27989.611059999999</v>
      </c>
      <c r="EI8" s="58">
        <v>28700.279340000001</v>
      </c>
      <c r="EJ8" s="58">
        <v>28700.279340000001</v>
      </c>
      <c r="EK8" s="58">
        <v>28520.259740000001</v>
      </c>
      <c r="EL8" s="58">
        <v>27924.542939999999</v>
      </c>
      <c r="EM8" s="58">
        <v>28889.773649999999</v>
      </c>
      <c r="EN8" s="58">
        <v>28889.773649999999</v>
      </c>
      <c r="EO8" s="58">
        <v>28318.4483</v>
      </c>
      <c r="EP8" s="58">
        <v>28889.773649999999</v>
      </c>
      <c r="EQ8" s="58">
        <v>29079.267960000001</v>
      </c>
      <c r="ER8" s="58">
        <v>29079.267960000001</v>
      </c>
      <c r="ES8" s="58">
        <v>28361.08452</v>
      </c>
      <c r="ET8" s="58">
        <v>27651.695090000001</v>
      </c>
      <c r="EU8" s="58">
        <v>29120.829610000001</v>
      </c>
      <c r="EV8" s="58">
        <v>29512.13536</v>
      </c>
      <c r="EW8" s="58">
        <v>27437.172640000001</v>
      </c>
      <c r="EX8" s="58">
        <v>29225.163909999999</v>
      </c>
      <c r="EY8" s="58">
        <v>29813.103520000001</v>
      </c>
      <c r="EZ8" s="58">
        <v>29813.103520000001</v>
      </c>
      <c r="FA8" s="58">
        <v>25864.989529999999</v>
      </c>
      <c r="FB8" s="58">
        <v>28463.2713</v>
      </c>
    </row>
    <row r="9" spans="1:159" x14ac:dyDescent="0.25">
      <c r="B9" s="33" t="s">
        <v>4</v>
      </c>
      <c r="C9" s="58">
        <v>1566.345</v>
      </c>
      <c r="D9" s="58">
        <v>2380.3200000000002</v>
      </c>
      <c r="E9" s="58">
        <v>2380.3200000000002</v>
      </c>
      <c r="F9" s="58">
        <v>2380.3200000000002</v>
      </c>
      <c r="G9" s="58">
        <v>2380.3200000000002</v>
      </c>
      <c r="H9" s="58">
        <v>1566.345</v>
      </c>
      <c r="I9" s="58">
        <v>2380.3200000000002</v>
      </c>
      <c r="J9" s="58">
        <v>2106.5700000000002</v>
      </c>
      <c r="K9" s="58">
        <v>2380.3200000000002</v>
      </c>
      <c r="L9" s="58">
        <v>2380.3200000000002</v>
      </c>
      <c r="M9" s="58">
        <v>2380.3200000000002</v>
      </c>
      <c r="N9" s="58">
        <v>1566.345</v>
      </c>
      <c r="O9" s="58">
        <v>2380.3200000000002</v>
      </c>
      <c r="P9" s="58">
        <v>1840.095</v>
      </c>
      <c r="Q9" s="58">
        <v>1840.095</v>
      </c>
      <c r="R9" s="58">
        <v>2106.5700000000002</v>
      </c>
      <c r="S9" s="58">
        <v>2106.5700000000002</v>
      </c>
      <c r="T9" s="58">
        <v>1570.02</v>
      </c>
      <c r="U9" s="58">
        <v>2380.3200000000002</v>
      </c>
      <c r="V9" s="58">
        <v>2106.5700000000002</v>
      </c>
      <c r="W9" s="58">
        <v>1742.567542</v>
      </c>
      <c r="X9" s="58">
        <v>2380.3200000000002</v>
      </c>
      <c r="Y9" s="58">
        <v>2106.5700000000002</v>
      </c>
      <c r="Z9" s="58">
        <v>2380.3200000000002</v>
      </c>
      <c r="AA9" s="58">
        <v>2106.5700000000002</v>
      </c>
      <c r="AB9" s="58">
        <v>1566.345</v>
      </c>
      <c r="AC9" s="58">
        <v>2084.0226109999999</v>
      </c>
      <c r="AD9" s="58">
        <v>2380.3200000000002</v>
      </c>
      <c r="AE9" s="58">
        <v>2635.32</v>
      </c>
      <c r="AF9" s="58">
        <v>2361.5700000000002</v>
      </c>
      <c r="AG9" s="58">
        <v>2095.0949999999998</v>
      </c>
      <c r="AH9" s="58">
        <v>2635.32</v>
      </c>
      <c r="AI9" s="58">
        <v>2635.32</v>
      </c>
      <c r="AJ9" s="58">
        <v>2635.32</v>
      </c>
      <c r="AK9" s="58">
        <v>1828.809454</v>
      </c>
      <c r="AL9" s="58">
        <v>2635.32</v>
      </c>
      <c r="AM9" s="58">
        <v>2635.32</v>
      </c>
      <c r="AN9" s="58">
        <v>2635.32</v>
      </c>
      <c r="AO9" s="58">
        <v>2635.32</v>
      </c>
      <c r="AP9" s="58">
        <v>2635.32</v>
      </c>
      <c r="AQ9" s="58">
        <v>2635.32</v>
      </c>
      <c r="AR9" s="58">
        <v>2635.32</v>
      </c>
      <c r="AS9" s="58">
        <v>2635.32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2361.5700000000002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2438.7969240000002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2597.7147150000001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1414.8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1120.700834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3112.1758690000001</v>
      </c>
      <c r="D11" s="58">
        <v>3809.1711449999998</v>
      </c>
      <c r="E11" s="58">
        <v>4288.1315020000002</v>
      </c>
      <c r="F11" s="58">
        <v>4409.6378000000004</v>
      </c>
      <c r="G11" s="58">
        <v>4312.9065769999997</v>
      </c>
      <c r="H11" s="58">
        <v>4134.5189190000001</v>
      </c>
      <c r="I11" s="58">
        <v>4316.2091520000004</v>
      </c>
      <c r="J11" s="58">
        <v>3835.4641839999999</v>
      </c>
      <c r="K11" s="58">
        <v>4082.9679160000001</v>
      </c>
      <c r="L11" s="58">
        <v>3579.0077500000002</v>
      </c>
      <c r="M11" s="58">
        <v>4001.2564769999999</v>
      </c>
      <c r="N11" s="58">
        <v>3203.0340580000002</v>
      </c>
      <c r="O11" s="58">
        <v>4550.6374139999998</v>
      </c>
      <c r="P11" s="58">
        <v>4417.6009869999998</v>
      </c>
      <c r="Q11" s="58">
        <v>3516.1163689999998</v>
      </c>
      <c r="R11" s="58">
        <v>4533.540747</v>
      </c>
      <c r="S11" s="58">
        <v>4178.470585</v>
      </c>
      <c r="T11" s="58">
        <v>3764.3786759999998</v>
      </c>
      <c r="U11" s="58">
        <v>4582.4397840000001</v>
      </c>
      <c r="V11" s="58">
        <v>4116.0764129999998</v>
      </c>
      <c r="W11" s="58">
        <v>3766.8889399999998</v>
      </c>
      <c r="X11" s="58">
        <v>4197.8689469999999</v>
      </c>
      <c r="Y11" s="58">
        <v>4011.9285399999999</v>
      </c>
      <c r="Z11" s="58">
        <v>4357.8748610000002</v>
      </c>
      <c r="AA11" s="58">
        <v>3357.2603079999999</v>
      </c>
      <c r="AB11" s="58">
        <v>4653.5807349999995</v>
      </c>
      <c r="AC11" s="58">
        <v>3846.699372</v>
      </c>
      <c r="AD11" s="58">
        <v>3475.3245849999998</v>
      </c>
      <c r="AE11" s="58">
        <v>4281.4113269999998</v>
      </c>
      <c r="AF11" s="58">
        <v>4433.8620810000002</v>
      </c>
      <c r="AG11" s="58">
        <v>4134.0674959999997</v>
      </c>
      <c r="AH11" s="58">
        <v>4564.129629</v>
      </c>
      <c r="AI11" s="58">
        <v>4550.6374139999998</v>
      </c>
      <c r="AJ11" s="58">
        <v>4583.3629389999996</v>
      </c>
      <c r="AK11" s="58">
        <v>4184.3009300000003</v>
      </c>
      <c r="AL11" s="58">
        <v>4492.645168</v>
      </c>
      <c r="AM11" s="58">
        <v>4568.7341210000004</v>
      </c>
      <c r="AN11" s="58">
        <v>4735.2610549999999</v>
      </c>
      <c r="AO11" s="58">
        <v>4715.7348700000002</v>
      </c>
      <c r="AP11" s="58">
        <v>4870.2674809999999</v>
      </c>
      <c r="AQ11" s="58">
        <v>4589.6732419999998</v>
      </c>
      <c r="AR11" s="58">
        <v>4717.2508239999997</v>
      </c>
      <c r="AS11" s="58">
        <v>4870.2674809999999</v>
      </c>
      <c r="AT11" s="58">
        <v>4728.1467469999998</v>
      </c>
      <c r="AU11" s="58">
        <v>4693.6910369999996</v>
      </c>
      <c r="AV11" s="58">
        <v>4640.8700339999996</v>
      </c>
      <c r="AW11" s="58">
        <v>4369.0404429999999</v>
      </c>
      <c r="AX11" s="58">
        <v>4691.180773</v>
      </c>
      <c r="AY11" s="58">
        <v>3761.75801</v>
      </c>
      <c r="AZ11" s="58">
        <v>3167.588373</v>
      </c>
      <c r="BA11" s="58">
        <v>3759.2477469999999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1827.577892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430.89676320000001</v>
      </c>
      <c r="D12" s="58">
        <v>3783.822028</v>
      </c>
      <c r="E12" s="58">
        <v>5023.574799</v>
      </c>
      <c r="F12" s="58">
        <v>3472.563028</v>
      </c>
      <c r="G12" s="58">
        <v>454.12064370000002</v>
      </c>
      <c r="H12" s="58">
        <v>4060.8060909999999</v>
      </c>
      <c r="I12" s="58">
        <v>5671.121572</v>
      </c>
      <c r="J12" s="58">
        <v>3634.4930079999999</v>
      </c>
      <c r="K12" s="58">
        <v>711.50172950000001</v>
      </c>
      <c r="L12" s="58">
        <v>4495.8190860000004</v>
      </c>
      <c r="M12" s="58">
        <v>6267.035766</v>
      </c>
      <c r="N12" s="58">
        <v>3857.3180200000002</v>
      </c>
      <c r="O12" s="58">
        <v>764.78419670000005</v>
      </c>
      <c r="P12" s="58">
        <v>4625.5887549999998</v>
      </c>
      <c r="Q12" s="58">
        <v>6350.0530259999996</v>
      </c>
      <c r="R12" s="58">
        <v>4138.9696620000004</v>
      </c>
      <c r="S12" s="58">
        <v>792.88551670000004</v>
      </c>
      <c r="T12" s="58">
        <v>4618.0679030000001</v>
      </c>
      <c r="U12" s="58">
        <v>6689.8765789999998</v>
      </c>
      <c r="V12" s="58">
        <v>4336.3312820000001</v>
      </c>
      <c r="W12" s="58">
        <v>773.80382950000001</v>
      </c>
      <c r="X12" s="58">
        <v>4937.2701630000001</v>
      </c>
      <c r="Y12" s="58">
        <v>6732.8552460000001</v>
      </c>
      <c r="Z12" s="58">
        <v>4481.5178999999998</v>
      </c>
      <c r="AA12" s="58">
        <v>935.4634906</v>
      </c>
      <c r="AB12" s="58">
        <v>4981.617432</v>
      </c>
      <c r="AC12" s="58">
        <v>5941.9477889999998</v>
      </c>
      <c r="AD12" s="58">
        <v>4379.8139879999999</v>
      </c>
      <c r="AE12" s="58">
        <v>1106.511898</v>
      </c>
      <c r="AF12" s="58">
        <v>5294.9511400000001</v>
      </c>
      <c r="AG12" s="58">
        <v>7005.5461939999996</v>
      </c>
      <c r="AH12" s="58">
        <v>4723.4890219999997</v>
      </c>
      <c r="AI12" s="58">
        <v>1154.7520979999999</v>
      </c>
      <c r="AJ12" s="58">
        <v>5439.5736290000004</v>
      </c>
      <c r="AK12" s="58">
        <v>7221.2552910000004</v>
      </c>
      <c r="AL12" s="58">
        <v>4875.5003820000002</v>
      </c>
      <c r="AM12" s="58">
        <v>1155.8573980000001</v>
      </c>
      <c r="AN12" s="58">
        <v>5503.5221289999999</v>
      </c>
      <c r="AO12" s="58">
        <v>7425.0018710000004</v>
      </c>
      <c r="AP12" s="58">
        <v>4954.2620820000002</v>
      </c>
      <c r="AQ12" s="58">
        <v>1164.6920950000001</v>
      </c>
      <c r="AR12" s="58">
        <v>5639.9704250000004</v>
      </c>
      <c r="AS12" s="58">
        <v>7575.7954810000001</v>
      </c>
      <c r="AT12" s="58">
        <v>4922.3046059999997</v>
      </c>
      <c r="AU12" s="58">
        <v>1166.1792949999999</v>
      </c>
      <c r="AV12" s="58">
        <v>5601.7613449999999</v>
      </c>
      <c r="AW12" s="58">
        <v>7482.4470709999996</v>
      </c>
      <c r="AX12" s="58">
        <v>5016.0290059999998</v>
      </c>
      <c r="AY12" s="58">
        <v>1140.3194719999999</v>
      </c>
      <c r="AZ12" s="58">
        <v>5542.8165250000002</v>
      </c>
      <c r="BA12" s="58">
        <v>7478.2569659999999</v>
      </c>
      <c r="BB12" s="58">
        <v>4999.2830139999996</v>
      </c>
      <c r="BC12" s="58">
        <v>1140.7994719999999</v>
      </c>
      <c r="BD12" s="58">
        <v>5642.3636049999996</v>
      </c>
      <c r="BE12" s="58">
        <v>7519.3484959999996</v>
      </c>
      <c r="BF12" s="58">
        <v>4999.2830139999996</v>
      </c>
      <c r="BG12" s="58">
        <v>1140.7994719999999</v>
      </c>
      <c r="BH12" s="58">
        <v>5555.9523090000002</v>
      </c>
      <c r="BI12" s="58">
        <v>7558.6453760000004</v>
      </c>
      <c r="BJ12" s="58">
        <v>4999.2830139999996</v>
      </c>
      <c r="BK12" s="58">
        <v>1140.7994719999999</v>
      </c>
      <c r="BL12" s="58">
        <v>5630.3906049999996</v>
      </c>
      <c r="BM12" s="58">
        <v>7571.6053760000004</v>
      </c>
      <c r="BN12" s="58">
        <v>4999.2830139999996</v>
      </c>
      <c r="BO12" s="58">
        <v>1140.7994719999999</v>
      </c>
      <c r="BP12" s="58">
        <v>5642.3636049999996</v>
      </c>
      <c r="BQ12" s="58">
        <v>7558.6453760000004</v>
      </c>
      <c r="BR12" s="58">
        <v>4999.2830139999996</v>
      </c>
      <c r="BS12" s="58">
        <v>1140.7994719999999</v>
      </c>
      <c r="BT12" s="58">
        <v>5642.3636049999996</v>
      </c>
      <c r="BU12" s="58">
        <v>7325.0715410000003</v>
      </c>
      <c r="BV12" s="58">
        <v>4999.2830139999996</v>
      </c>
      <c r="BW12" s="58">
        <v>1140.7994719999999</v>
      </c>
      <c r="BX12" s="58">
        <v>5642.3636049999996</v>
      </c>
      <c r="BY12" s="58">
        <v>7571.6053760000004</v>
      </c>
      <c r="BZ12" s="58">
        <v>4999.2830139999996</v>
      </c>
      <c r="CA12" s="58">
        <v>881.87273230000005</v>
      </c>
      <c r="CB12" s="58">
        <v>5488.4697649999998</v>
      </c>
      <c r="CC12" s="58">
        <v>7462.7256369999996</v>
      </c>
      <c r="CD12" s="58">
        <v>4830.3844749999998</v>
      </c>
      <c r="CE12" s="58">
        <v>881.87273230000005</v>
      </c>
      <c r="CF12" s="58">
        <v>5479.1097650000002</v>
      </c>
      <c r="CG12" s="58">
        <v>7449.0580369999998</v>
      </c>
      <c r="CH12" s="58">
        <v>4830.3844749999998</v>
      </c>
      <c r="CI12" s="58">
        <v>881.87273230000005</v>
      </c>
      <c r="CJ12" s="58">
        <v>5488.4697649999998</v>
      </c>
      <c r="CK12" s="58">
        <v>7462.7256369999996</v>
      </c>
      <c r="CL12" s="58">
        <v>4830.3844749999998</v>
      </c>
      <c r="CM12" s="58">
        <v>881.87273230000005</v>
      </c>
      <c r="CN12" s="58">
        <v>5488.4697649999998</v>
      </c>
      <c r="CO12" s="58">
        <v>7462.7256369999996</v>
      </c>
      <c r="CP12" s="58">
        <v>4830.3844749999998</v>
      </c>
      <c r="CQ12" s="58">
        <v>881.87273230000005</v>
      </c>
      <c r="CR12" s="58">
        <v>5488.4697649999998</v>
      </c>
      <c r="CS12" s="58">
        <v>7462.7256369999996</v>
      </c>
      <c r="CT12" s="58">
        <v>4830.3844749999998</v>
      </c>
      <c r="CU12" s="58">
        <v>874.979197</v>
      </c>
      <c r="CV12" s="58">
        <v>5484.4327960000001</v>
      </c>
      <c r="CW12" s="58">
        <v>6802.7329099999997</v>
      </c>
      <c r="CX12" s="58">
        <v>4825.9394249999996</v>
      </c>
      <c r="CY12" s="58">
        <v>874.979197</v>
      </c>
      <c r="CZ12" s="58">
        <v>5484.4327960000001</v>
      </c>
      <c r="DA12" s="58">
        <v>7459.91291</v>
      </c>
      <c r="DB12" s="58">
        <v>4825.9394249999996</v>
      </c>
      <c r="DC12" s="58">
        <v>874.979197</v>
      </c>
      <c r="DD12" s="58">
        <v>5484.4327960000001</v>
      </c>
      <c r="DE12" s="58">
        <v>7459.91291</v>
      </c>
      <c r="DF12" s="58">
        <v>4825.9394249999996</v>
      </c>
      <c r="DG12" s="58">
        <v>874.979197</v>
      </c>
      <c r="DH12" s="58">
        <v>5484.4327960000001</v>
      </c>
      <c r="DI12" s="58">
        <v>3217.6729099999998</v>
      </c>
      <c r="DJ12" s="58">
        <v>4825.9394249999996</v>
      </c>
      <c r="DK12" s="58">
        <v>874.979197</v>
      </c>
      <c r="DL12" s="58">
        <v>5484.4327960000001</v>
      </c>
      <c r="DM12" s="58">
        <v>7459.91291</v>
      </c>
      <c r="DN12" s="58">
        <v>4825.9394249999996</v>
      </c>
      <c r="DO12" s="58">
        <v>874.979197</v>
      </c>
      <c r="DP12" s="58">
        <v>5484.4327960000001</v>
      </c>
      <c r="DQ12" s="58">
        <v>7444.7509099999997</v>
      </c>
      <c r="DR12" s="58">
        <v>4825.9394249999996</v>
      </c>
      <c r="DS12" s="58">
        <v>874.979197</v>
      </c>
      <c r="DT12" s="58">
        <v>5484.4327960000001</v>
      </c>
      <c r="DU12" s="58">
        <v>7459.91291</v>
      </c>
      <c r="DV12" s="58">
        <v>4825.9394249999996</v>
      </c>
      <c r="DW12" s="58">
        <v>874.979197</v>
      </c>
      <c r="DX12" s="58">
        <v>5484.4327960000001</v>
      </c>
      <c r="DY12" s="58">
        <v>7459.91291</v>
      </c>
      <c r="DZ12" s="58">
        <v>4825.9394249999996</v>
      </c>
      <c r="EA12" s="58">
        <v>874.979197</v>
      </c>
      <c r="EB12" s="58">
        <v>5484.4327960000001</v>
      </c>
      <c r="EC12" s="58">
        <v>7459.91291</v>
      </c>
      <c r="ED12" s="58">
        <v>4825.9394249999996</v>
      </c>
      <c r="EE12" s="58">
        <v>874.979197</v>
      </c>
      <c r="EF12" s="58">
        <v>5484.4327960000001</v>
      </c>
      <c r="EG12" s="58">
        <v>2473.6244999999999</v>
      </c>
      <c r="EH12" s="58">
        <v>4825.9394249999996</v>
      </c>
      <c r="EI12" s="58">
        <v>542.23469699999998</v>
      </c>
      <c r="EJ12" s="58">
        <v>5286.7882959999997</v>
      </c>
      <c r="EK12" s="58">
        <v>7320.1684100000002</v>
      </c>
      <c r="EL12" s="58">
        <v>4608.994925</v>
      </c>
      <c r="EM12" s="58">
        <v>542.23469699999998</v>
      </c>
      <c r="EN12" s="58">
        <v>5286.7882959999997</v>
      </c>
      <c r="EO12" s="58">
        <v>5194.7284099999997</v>
      </c>
      <c r="EP12" s="58">
        <v>4608.994925</v>
      </c>
      <c r="EQ12" s="58">
        <v>542.23469699999998</v>
      </c>
      <c r="ER12" s="58">
        <v>5286.7882959999997</v>
      </c>
      <c r="ES12" s="58">
        <v>7320.1684100000002</v>
      </c>
      <c r="ET12" s="58">
        <v>4608.994925</v>
      </c>
      <c r="EU12" s="58">
        <v>542.23469699999998</v>
      </c>
      <c r="EV12" s="58">
        <v>5286.7882959999997</v>
      </c>
      <c r="EW12" s="58">
        <v>7320.1684100000002</v>
      </c>
      <c r="EX12" s="58">
        <v>4608.994925</v>
      </c>
      <c r="EY12" s="58">
        <v>542.23469699999998</v>
      </c>
      <c r="EZ12" s="58">
        <v>5286.7882959999997</v>
      </c>
      <c r="FA12" s="58">
        <v>7320.1684100000002</v>
      </c>
      <c r="FB12" s="58">
        <v>4608.994925</v>
      </c>
    </row>
    <row r="13" spans="1:159" x14ac:dyDescent="0.25">
      <c r="B13" s="33" t="s">
        <v>7</v>
      </c>
      <c r="C13" s="58">
        <v>243.05092500000001</v>
      </c>
      <c r="D13" s="58">
        <v>573.85164050000003</v>
      </c>
      <c r="E13" s="58">
        <v>537.83632660000001</v>
      </c>
      <c r="F13" s="58">
        <v>729.99762980000003</v>
      </c>
      <c r="G13" s="58">
        <v>715.87890259999995</v>
      </c>
      <c r="H13" s="58">
        <v>832.03010689999996</v>
      </c>
      <c r="I13" s="58">
        <v>998.95844260000001</v>
      </c>
      <c r="J13" s="58">
        <v>847.71879260000003</v>
      </c>
      <c r="K13" s="58">
        <v>891.5915364</v>
      </c>
      <c r="L13" s="58">
        <v>683.29821130000005</v>
      </c>
      <c r="M13" s="58">
        <v>1280.6077250000001</v>
      </c>
      <c r="N13" s="58">
        <v>715.74812450000002</v>
      </c>
      <c r="O13" s="58">
        <v>1162.097561</v>
      </c>
      <c r="P13" s="58">
        <v>1024.5034370000001</v>
      </c>
      <c r="Q13" s="58">
        <v>892.44234200000005</v>
      </c>
      <c r="R13" s="58">
        <v>1456.0596029999999</v>
      </c>
      <c r="S13" s="58">
        <v>1691.566104</v>
      </c>
      <c r="T13" s="58">
        <v>1521.2395630000001</v>
      </c>
      <c r="U13" s="58">
        <v>2451.7547439999998</v>
      </c>
      <c r="V13" s="58">
        <v>2051.8233439999999</v>
      </c>
      <c r="W13" s="58">
        <v>1125.6121439999999</v>
      </c>
      <c r="X13" s="58">
        <v>1586.553962</v>
      </c>
      <c r="Y13" s="58">
        <v>1890.780761</v>
      </c>
      <c r="Z13" s="58">
        <v>2106.058626</v>
      </c>
      <c r="AA13" s="58">
        <v>2246.4730370000002</v>
      </c>
      <c r="AB13" s="58">
        <v>1868.5192059999999</v>
      </c>
      <c r="AC13" s="58">
        <v>2381.4047909999999</v>
      </c>
      <c r="AD13" s="58">
        <v>2700.8413799999998</v>
      </c>
      <c r="AE13" s="58">
        <v>2900.5017969999999</v>
      </c>
      <c r="AF13" s="58">
        <v>2825.2730620000002</v>
      </c>
      <c r="AG13" s="58">
        <v>3817.635131</v>
      </c>
      <c r="AH13" s="58">
        <v>3284.9330420000001</v>
      </c>
      <c r="AI13" s="58">
        <v>3181.0645500000001</v>
      </c>
      <c r="AJ13" s="58">
        <v>3138.3688889999999</v>
      </c>
      <c r="AK13" s="58">
        <v>3254.1592810000002</v>
      </c>
      <c r="AL13" s="58">
        <v>3691.700906</v>
      </c>
      <c r="AM13" s="58">
        <v>3034.9426349999999</v>
      </c>
      <c r="AN13" s="58">
        <v>3064.9044589999999</v>
      </c>
      <c r="AO13" s="58">
        <v>4640.0679309999996</v>
      </c>
      <c r="AP13" s="58">
        <v>4314.9008059999996</v>
      </c>
      <c r="AQ13" s="58">
        <v>3466.6437369999999</v>
      </c>
      <c r="AR13" s="58">
        <v>3888.45147</v>
      </c>
      <c r="AS13" s="58">
        <v>5115.8762210000004</v>
      </c>
      <c r="AT13" s="58">
        <v>4664.814335</v>
      </c>
      <c r="AU13" s="58">
        <v>5264.8864169999997</v>
      </c>
      <c r="AV13" s="58">
        <v>4799.9878570000001</v>
      </c>
      <c r="AW13" s="58">
        <v>5118.429787</v>
      </c>
      <c r="AX13" s="58">
        <v>7122.2306319999998</v>
      </c>
      <c r="AY13" s="58">
        <v>5760.7139020000004</v>
      </c>
      <c r="AZ13" s="58">
        <v>4812.4789309999996</v>
      </c>
      <c r="BA13" s="58">
        <v>5099.5297870000004</v>
      </c>
      <c r="BB13" s="58">
        <v>7866.6704399999999</v>
      </c>
      <c r="BC13" s="58">
        <v>7660.5124999999998</v>
      </c>
      <c r="BD13" s="58">
        <v>5860.2913760000001</v>
      </c>
      <c r="BE13" s="58">
        <v>10392.366910000001</v>
      </c>
      <c r="BF13" s="58">
        <v>10457.279490000001</v>
      </c>
      <c r="BG13" s="58">
        <v>8129.0732049999997</v>
      </c>
      <c r="BH13" s="58">
        <v>9157.9092920000003</v>
      </c>
      <c r="BI13" s="58">
        <v>8784.0495229999997</v>
      </c>
      <c r="BJ13" s="58">
        <v>11096.225909999999</v>
      </c>
      <c r="BK13" s="58">
        <v>8809.1632900000004</v>
      </c>
      <c r="BL13" s="58">
        <v>9919.5229799999997</v>
      </c>
      <c r="BM13" s="58">
        <v>12420.31884</v>
      </c>
      <c r="BN13" s="58">
        <v>12022.780049999999</v>
      </c>
      <c r="BO13" s="58">
        <v>9471.4881270000005</v>
      </c>
      <c r="BP13" s="58">
        <v>10732.403689999999</v>
      </c>
      <c r="BQ13" s="58">
        <v>15023.757869999999</v>
      </c>
      <c r="BR13" s="58">
        <v>12925.93917</v>
      </c>
      <c r="BS13" s="58">
        <v>10423.30207</v>
      </c>
      <c r="BT13" s="58">
        <v>11815.55306</v>
      </c>
      <c r="BU13" s="58">
        <v>13517.36925</v>
      </c>
      <c r="BV13" s="58">
        <v>14223.867270000001</v>
      </c>
      <c r="BW13" s="58">
        <v>10852.46501</v>
      </c>
      <c r="BX13" s="58">
        <v>10642.89652</v>
      </c>
      <c r="BY13" s="58">
        <v>17220.766540000001</v>
      </c>
      <c r="BZ13" s="58">
        <v>14809.089459999999</v>
      </c>
      <c r="CA13" s="58">
        <v>11789.04536</v>
      </c>
      <c r="CB13" s="58">
        <v>11682.04657</v>
      </c>
      <c r="CC13" s="58">
        <v>18711.61708</v>
      </c>
      <c r="CD13" s="58">
        <v>16086.05149</v>
      </c>
      <c r="CE13" s="58">
        <v>12273.15228</v>
      </c>
      <c r="CF13" s="58">
        <v>13896.285680000001</v>
      </c>
      <c r="CG13" s="58">
        <v>19477.318729999999</v>
      </c>
      <c r="CH13" s="58">
        <v>16744.66791</v>
      </c>
      <c r="CI13" s="58">
        <v>13158.6551</v>
      </c>
      <c r="CJ13" s="58">
        <v>14905.494199999999</v>
      </c>
      <c r="CK13" s="58">
        <v>20901.688910000001</v>
      </c>
      <c r="CL13" s="58">
        <v>17951.128700000001</v>
      </c>
      <c r="CM13" s="58">
        <v>14641.38162</v>
      </c>
      <c r="CN13" s="58">
        <v>16620.335729999999</v>
      </c>
      <c r="CO13" s="58">
        <v>23256.784029999999</v>
      </c>
      <c r="CP13" s="58">
        <v>19971.73143</v>
      </c>
      <c r="CQ13" s="58">
        <v>16228.68499</v>
      </c>
      <c r="CR13" s="58">
        <v>18432.59978</v>
      </c>
      <c r="CS13" s="58">
        <v>25804.463629999998</v>
      </c>
      <c r="CT13" s="58">
        <v>22133.23242</v>
      </c>
      <c r="CU13" s="58">
        <v>17673.05862</v>
      </c>
      <c r="CV13" s="58">
        <v>20074.579679999999</v>
      </c>
      <c r="CW13" s="58">
        <v>28103.31913</v>
      </c>
      <c r="CX13" s="58">
        <v>24102.604729999999</v>
      </c>
      <c r="CY13" s="58">
        <v>19112.387739999998</v>
      </c>
      <c r="CZ13" s="58">
        <v>21714.137729999999</v>
      </c>
      <c r="DA13" s="58">
        <v>30399.212449999999</v>
      </c>
      <c r="DB13" s="58">
        <v>26063.929759999999</v>
      </c>
      <c r="DC13" s="58">
        <v>20464.215690000001</v>
      </c>
      <c r="DD13" s="58">
        <v>23250.305850000001</v>
      </c>
      <c r="DE13" s="58">
        <v>31645.47968</v>
      </c>
      <c r="DF13" s="58">
        <v>27907.33151</v>
      </c>
      <c r="DG13" s="58">
        <v>20712.094580000001</v>
      </c>
      <c r="DH13" s="58">
        <v>23536.201229999999</v>
      </c>
      <c r="DI13" s="58">
        <v>32950.646789999999</v>
      </c>
      <c r="DJ13" s="58">
        <v>28243.8606</v>
      </c>
      <c r="DK13" s="58">
        <v>23320.21082</v>
      </c>
      <c r="DL13" s="58">
        <v>26500.239560000002</v>
      </c>
      <c r="DM13" s="58">
        <v>37100.33539</v>
      </c>
      <c r="DN13" s="58">
        <v>31800.287479999999</v>
      </c>
      <c r="DO13" s="58">
        <v>24325.599760000001</v>
      </c>
      <c r="DP13" s="58">
        <v>27500.805120000001</v>
      </c>
      <c r="DQ13" s="58">
        <v>38699.817790000001</v>
      </c>
      <c r="DR13" s="58">
        <v>33171.272389999998</v>
      </c>
      <c r="DS13" s="58">
        <v>25092.46817</v>
      </c>
      <c r="DT13" s="58">
        <v>28514.168369999999</v>
      </c>
      <c r="DU13" s="58">
        <v>39919.835720000003</v>
      </c>
      <c r="DV13" s="58">
        <v>34217.002039999999</v>
      </c>
      <c r="DW13" s="58">
        <v>25844.68534</v>
      </c>
      <c r="DX13" s="58">
        <v>29368.960609999998</v>
      </c>
      <c r="DY13" s="58">
        <v>33592.185089999999</v>
      </c>
      <c r="DZ13" s="58">
        <v>35242.752740000004</v>
      </c>
      <c r="EA13" s="58">
        <v>26613.01499</v>
      </c>
      <c r="EB13" s="58">
        <v>30242.06249</v>
      </c>
      <c r="EC13" s="58">
        <v>42338.887490000001</v>
      </c>
      <c r="ED13" s="58">
        <v>36290.474990000002</v>
      </c>
      <c r="EE13" s="58">
        <v>27579.813289999998</v>
      </c>
      <c r="EF13" s="58">
        <v>31340.696919999998</v>
      </c>
      <c r="EG13" s="58">
        <v>43876.975689999999</v>
      </c>
      <c r="EH13" s="58">
        <v>37608.836309999999</v>
      </c>
      <c r="EI13" s="58">
        <v>28508.85614</v>
      </c>
      <c r="EJ13" s="58">
        <v>32396.42743</v>
      </c>
      <c r="EK13" s="58">
        <v>45354.998399999997</v>
      </c>
      <c r="EL13" s="58">
        <v>38875.712910000002</v>
      </c>
      <c r="EM13" s="58">
        <v>29562.900130000002</v>
      </c>
      <c r="EN13" s="58">
        <v>33594.204689999999</v>
      </c>
      <c r="EO13" s="58">
        <v>47031.886570000002</v>
      </c>
      <c r="EP13" s="58">
        <v>40313.045630000001</v>
      </c>
      <c r="EQ13" s="58">
        <v>30470.856159999999</v>
      </c>
      <c r="ER13" s="58">
        <v>34625.972909999997</v>
      </c>
      <c r="ES13" s="58">
        <v>48476.362079999999</v>
      </c>
      <c r="ET13" s="58">
        <v>41551.167500000003</v>
      </c>
      <c r="EU13" s="58">
        <v>31462.354780000001</v>
      </c>
      <c r="EV13" s="58">
        <v>35752.675880000003</v>
      </c>
      <c r="EW13" s="58">
        <v>50053.746229999997</v>
      </c>
      <c r="EX13" s="58">
        <v>42903.211060000001</v>
      </c>
      <c r="EY13" s="58">
        <v>32374.214250000001</v>
      </c>
      <c r="EZ13" s="58">
        <v>36788.879829999998</v>
      </c>
      <c r="FA13" s="58">
        <v>51504.431759999999</v>
      </c>
      <c r="FB13" s="58">
        <v>44146.6558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1.5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2.72</v>
      </c>
      <c r="W14" s="58">
        <v>156.37388000000001</v>
      </c>
      <c r="X14" s="58">
        <v>0</v>
      </c>
      <c r="Y14" s="58">
        <v>0</v>
      </c>
      <c r="Z14" s="58">
        <v>174.0746</v>
      </c>
      <c r="AA14" s="58">
        <v>445.39872000000003</v>
      </c>
      <c r="AB14" s="58">
        <v>0</v>
      </c>
      <c r="AC14" s="58">
        <v>0</v>
      </c>
      <c r="AD14" s="58">
        <v>292.48557920000002</v>
      </c>
      <c r="AE14" s="58">
        <v>548.66369999999995</v>
      </c>
      <c r="AF14" s="58">
        <v>0</v>
      </c>
      <c r="AG14" s="58">
        <v>0</v>
      </c>
      <c r="AH14" s="58">
        <v>371.13499999999999</v>
      </c>
      <c r="AI14" s="58">
        <v>564.54970000000003</v>
      </c>
      <c r="AJ14" s="58">
        <v>0</v>
      </c>
      <c r="AK14" s="58">
        <v>0</v>
      </c>
      <c r="AL14" s="58">
        <v>411.26900000000001</v>
      </c>
      <c r="AM14" s="58">
        <v>564.54970000000003</v>
      </c>
      <c r="AN14" s="58">
        <v>0</v>
      </c>
      <c r="AO14" s="58">
        <v>0</v>
      </c>
      <c r="AP14" s="58">
        <v>434.26900000000001</v>
      </c>
      <c r="AQ14" s="58">
        <v>549.72969999999998</v>
      </c>
      <c r="AR14" s="58">
        <v>0</v>
      </c>
      <c r="AS14" s="58">
        <v>0</v>
      </c>
      <c r="AT14" s="58">
        <v>422.66899999999998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5809.0988690000004</v>
      </c>
      <c r="CN14" s="58">
        <v>0</v>
      </c>
      <c r="CO14" s="58">
        <v>0</v>
      </c>
      <c r="CP14" s="58">
        <v>4468.5375919999997</v>
      </c>
      <c r="CQ14" s="58">
        <v>5806.8574090000002</v>
      </c>
      <c r="CR14" s="58">
        <v>0</v>
      </c>
      <c r="CS14" s="58">
        <v>0</v>
      </c>
      <c r="CT14" s="58">
        <v>4466.813392</v>
      </c>
      <c r="CU14" s="58">
        <v>5804.2574089999998</v>
      </c>
      <c r="CV14" s="58">
        <v>0</v>
      </c>
      <c r="CW14" s="58">
        <v>0</v>
      </c>
      <c r="CX14" s="58">
        <v>4464.813392</v>
      </c>
      <c r="CY14" s="58">
        <v>5804.2574089999998</v>
      </c>
      <c r="CZ14" s="58">
        <v>0</v>
      </c>
      <c r="DA14" s="58">
        <v>0</v>
      </c>
      <c r="DB14" s="58">
        <v>4464.813392</v>
      </c>
      <c r="DC14" s="58">
        <v>5559.943209</v>
      </c>
      <c r="DD14" s="58">
        <v>0</v>
      </c>
      <c r="DE14" s="58">
        <v>0</v>
      </c>
      <c r="DF14" s="58">
        <v>4276.8793919999998</v>
      </c>
      <c r="DG14" s="58">
        <v>5311.7804889999998</v>
      </c>
      <c r="DH14" s="58">
        <v>0</v>
      </c>
      <c r="DI14" s="58">
        <v>0</v>
      </c>
      <c r="DJ14" s="58">
        <v>4085.9849920000001</v>
      </c>
      <c r="DK14" s="58">
        <v>6471.9318649999996</v>
      </c>
      <c r="DL14" s="58">
        <v>0</v>
      </c>
      <c r="DM14" s="58">
        <v>0</v>
      </c>
      <c r="DN14" s="58">
        <v>4978.4091269999999</v>
      </c>
      <c r="DO14" s="58">
        <v>7547.3178980000002</v>
      </c>
      <c r="DP14" s="58">
        <v>0</v>
      </c>
      <c r="DQ14" s="58">
        <v>0</v>
      </c>
      <c r="DR14" s="58">
        <v>5805.6291529999999</v>
      </c>
      <c r="DS14" s="58">
        <v>8628.0159110000004</v>
      </c>
      <c r="DT14" s="58">
        <v>0</v>
      </c>
      <c r="DU14" s="58">
        <v>0</v>
      </c>
      <c r="DV14" s="58">
        <v>6636.9353160000001</v>
      </c>
      <c r="DW14" s="58">
        <v>9705.2539199999992</v>
      </c>
      <c r="DX14" s="58">
        <v>0</v>
      </c>
      <c r="DY14" s="58">
        <v>0</v>
      </c>
      <c r="DZ14" s="58">
        <v>7465.5799390000002</v>
      </c>
      <c r="EA14" s="58">
        <v>10799.75785</v>
      </c>
      <c r="EB14" s="58">
        <v>0</v>
      </c>
      <c r="EC14" s="58">
        <v>0</v>
      </c>
      <c r="ED14" s="58">
        <v>8307.5060400000002</v>
      </c>
      <c r="EE14" s="58">
        <v>11910.17146</v>
      </c>
      <c r="EF14" s="58">
        <v>0</v>
      </c>
      <c r="EG14" s="58">
        <v>0</v>
      </c>
      <c r="EH14" s="58">
        <v>9161.6703550000002</v>
      </c>
      <c r="EI14" s="58">
        <v>13022.509029999999</v>
      </c>
      <c r="EJ14" s="58">
        <v>0</v>
      </c>
      <c r="EK14" s="58">
        <v>0</v>
      </c>
      <c r="EL14" s="58">
        <v>10017.314640000001</v>
      </c>
      <c r="EM14" s="58">
        <v>14121.74245</v>
      </c>
      <c r="EN14" s="58">
        <v>0</v>
      </c>
      <c r="EO14" s="58">
        <v>0</v>
      </c>
      <c r="EP14" s="58">
        <v>10862.87881</v>
      </c>
      <c r="EQ14" s="58">
        <v>15341.961520000001</v>
      </c>
      <c r="ER14" s="58">
        <v>0</v>
      </c>
      <c r="ES14" s="58">
        <v>0</v>
      </c>
      <c r="ET14" s="58">
        <v>11801.50886</v>
      </c>
      <c r="EU14" s="58">
        <v>16505.81308</v>
      </c>
      <c r="EV14" s="58">
        <v>0</v>
      </c>
      <c r="EW14" s="58">
        <v>0</v>
      </c>
      <c r="EX14" s="58">
        <v>8662.0943000000007</v>
      </c>
      <c r="EY14" s="58">
        <v>17641.033370000001</v>
      </c>
      <c r="EZ14" s="58">
        <v>0</v>
      </c>
      <c r="FA14" s="58">
        <v>0</v>
      </c>
      <c r="FB14" s="58">
        <v>13570.025670000001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0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747.90395899999999</v>
      </c>
      <c r="AZ15" s="58">
        <v>747.90395899999999</v>
      </c>
      <c r="BA15" s="58">
        <v>747.90395899999999</v>
      </c>
      <c r="BB15" s="58">
        <v>747.90395899999999</v>
      </c>
      <c r="BC15" s="58">
        <v>4678.9422020000002</v>
      </c>
      <c r="BD15" s="58">
        <v>4678.9422020000002</v>
      </c>
      <c r="BE15" s="58">
        <v>4678.9422020000002</v>
      </c>
      <c r="BF15" s="58">
        <v>4678.9422020000002</v>
      </c>
      <c r="BG15" s="58">
        <v>6563.1006989999996</v>
      </c>
      <c r="BH15" s="58">
        <v>6563.1006989999996</v>
      </c>
      <c r="BI15" s="58">
        <v>6563.1006989999996</v>
      </c>
      <c r="BJ15" s="58">
        <v>6563.1006989999996</v>
      </c>
      <c r="BK15" s="58">
        <v>9951.2553000000007</v>
      </c>
      <c r="BL15" s="58">
        <v>9951.2553000000007</v>
      </c>
      <c r="BM15" s="58">
        <v>9951.2553000000007</v>
      </c>
      <c r="BN15" s="58">
        <v>9951.2553000000007</v>
      </c>
      <c r="BO15" s="58">
        <v>11211.64652</v>
      </c>
      <c r="BP15" s="58">
        <v>11211.64652</v>
      </c>
      <c r="BQ15" s="58">
        <v>11211.64652</v>
      </c>
      <c r="BR15" s="58">
        <v>11211.64652</v>
      </c>
      <c r="BS15" s="58">
        <v>11787.01924</v>
      </c>
      <c r="BT15" s="58">
        <v>11787.01924</v>
      </c>
      <c r="BU15" s="58">
        <v>11787.01924</v>
      </c>
      <c r="BV15" s="58">
        <v>11787.01924</v>
      </c>
      <c r="BW15" s="58">
        <v>12804.532310000001</v>
      </c>
      <c r="BX15" s="58">
        <v>12804.532310000001</v>
      </c>
      <c r="BY15" s="58">
        <v>12804.532310000001</v>
      </c>
      <c r="BZ15" s="58">
        <v>12804.532310000001</v>
      </c>
      <c r="CA15" s="58">
        <v>17403.531729999999</v>
      </c>
      <c r="CB15" s="58">
        <v>17403.531729999999</v>
      </c>
      <c r="CC15" s="58">
        <v>17069.411919999999</v>
      </c>
      <c r="CD15" s="58">
        <v>17403.531729999999</v>
      </c>
      <c r="CE15" s="58">
        <v>18898.49423</v>
      </c>
      <c r="CF15" s="58">
        <v>18223.508470000001</v>
      </c>
      <c r="CG15" s="58">
        <v>18898.49423</v>
      </c>
      <c r="CH15" s="58">
        <v>18898.49423</v>
      </c>
      <c r="CI15" s="58">
        <v>20095.824939999999</v>
      </c>
      <c r="CJ15" s="58">
        <v>19079.272580000001</v>
      </c>
      <c r="CK15" s="58">
        <v>20095.824939999999</v>
      </c>
      <c r="CL15" s="58">
        <v>20095.824939999999</v>
      </c>
      <c r="CM15" s="58">
        <v>20883.153869999998</v>
      </c>
      <c r="CN15" s="58">
        <v>20883.153869999998</v>
      </c>
      <c r="CO15" s="58">
        <v>20883.153869999998</v>
      </c>
      <c r="CP15" s="58">
        <v>20883.153869999998</v>
      </c>
      <c r="CQ15" s="58">
        <v>23152.273099999999</v>
      </c>
      <c r="CR15" s="58">
        <v>23152.273099999999</v>
      </c>
      <c r="CS15" s="58">
        <v>23152.273099999999</v>
      </c>
      <c r="CT15" s="58">
        <v>23152.273099999999</v>
      </c>
      <c r="CU15" s="58">
        <v>25985.539290000001</v>
      </c>
      <c r="CV15" s="58">
        <v>25985.539290000001</v>
      </c>
      <c r="CW15" s="58">
        <v>25985.539290000001</v>
      </c>
      <c r="CX15" s="58">
        <v>25985.539290000001</v>
      </c>
      <c r="CY15" s="58">
        <v>29096.098870000002</v>
      </c>
      <c r="CZ15" s="58">
        <v>29096.098870000002</v>
      </c>
      <c r="DA15" s="58">
        <v>29096.098870000002</v>
      </c>
      <c r="DB15" s="58">
        <v>29096.098870000002</v>
      </c>
      <c r="DC15" s="58">
        <v>32562.286599999999</v>
      </c>
      <c r="DD15" s="58">
        <v>31105.623240000001</v>
      </c>
      <c r="DE15" s="58">
        <v>32562.286599999999</v>
      </c>
      <c r="DF15" s="58">
        <v>31570.452669999999</v>
      </c>
      <c r="DG15" s="58">
        <v>35950.252549999997</v>
      </c>
      <c r="DH15" s="58">
        <v>35950.252549999997</v>
      </c>
      <c r="DI15" s="58">
        <v>35950.252549999997</v>
      </c>
      <c r="DJ15" s="58">
        <v>35950.252549999997</v>
      </c>
      <c r="DK15" s="58">
        <v>36700.890500000001</v>
      </c>
      <c r="DL15" s="58">
        <v>36700.890500000001</v>
      </c>
      <c r="DM15" s="58">
        <v>36700.890500000001</v>
      </c>
      <c r="DN15" s="58">
        <v>36700.890500000001</v>
      </c>
      <c r="DO15" s="58">
        <v>38525.855779999998</v>
      </c>
      <c r="DP15" s="58">
        <v>38525.855779999998</v>
      </c>
      <c r="DQ15" s="58">
        <v>38525.855779999998</v>
      </c>
      <c r="DR15" s="58">
        <v>38525.855779999998</v>
      </c>
      <c r="DS15" s="58">
        <v>40607.571909999999</v>
      </c>
      <c r="DT15" s="58">
        <v>40607.571909999999</v>
      </c>
      <c r="DU15" s="58">
        <v>40607.571909999999</v>
      </c>
      <c r="DV15" s="58">
        <v>40607.571909999999</v>
      </c>
      <c r="DW15" s="58">
        <v>42759.847300000001</v>
      </c>
      <c r="DX15" s="58">
        <v>42759.847300000001</v>
      </c>
      <c r="DY15" s="58">
        <v>42759.847300000001</v>
      </c>
      <c r="DZ15" s="58">
        <v>42759.847300000001</v>
      </c>
      <c r="EA15" s="58">
        <v>45009.474020000001</v>
      </c>
      <c r="EB15" s="58">
        <v>45009.474020000001</v>
      </c>
      <c r="EC15" s="58">
        <v>45007.191030000002</v>
      </c>
      <c r="ED15" s="58">
        <v>45009.474020000001</v>
      </c>
      <c r="EE15" s="58">
        <v>47730.447500000002</v>
      </c>
      <c r="EF15" s="58">
        <v>47730.447500000002</v>
      </c>
      <c r="EG15" s="58">
        <v>47730.447500000002</v>
      </c>
      <c r="EH15" s="58">
        <v>47730.447500000002</v>
      </c>
      <c r="EI15" s="58">
        <v>50628.386039999998</v>
      </c>
      <c r="EJ15" s="58">
        <v>50628.386039999998</v>
      </c>
      <c r="EK15" s="58">
        <v>50628.386039999998</v>
      </c>
      <c r="EL15" s="58">
        <v>50628.386039999998</v>
      </c>
      <c r="EM15" s="58">
        <v>54162.301310000003</v>
      </c>
      <c r="EN15" s="58">
        <v>54162.301310000003</v>
      </c>
      <c r="EO15" s="58">
        <v>54162.301310000003</v>
      </c>
      <c r="EP15" s="58">
        <v>54162.301310000003</v>
      </c>
      <c r="EQ15" s="58">
        <v>58100.029690000003</v>
      </c>
      <c r="ER15" s="58">
        <v>58100.029690000003</v>
      </c>
      <c r="ES15" s="58">
        <v>58100.029690000003</v>
      </c>
      <c r="ET15" s="58">
        <v>58100.029690000003</v>
      </c>
      <c r="EU15" s="58">
        <v>61596.4781</v>
      </c>
      <c r="EV15" s="58">
        <v>61596.4781</v>
      </c>
      <c r="EW15" s="58">
        <v>60471.43924</v>
      </c>
      <c r="EX15" s="58">
        <v>61596.4781</v>
      </c>
      <c r="EY15" s="58">
        <v>64565.835310000002</v>
      </c>
      <c r="EZ15" s="58">
        <v>64565.835310000002</v>
      </c>
      <c r="FA15" s="58">
        <v>64565.835310000002</v>
      </c>
      <c r="FB15" s="58">
        <v>64565.835310000002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81442.871509999997</v>
      </c>
      <c r="D17" s="58">
        <v>77902.081049999993</v>
      </c>
      <c r="E17" s="58">
        <v>77539.992060000004</v>
      </c>
      <c r="F17" s="58">
        <v>80887.386979999996</v>
      </c>
      <c r="G17" s="58">
        <v>83911.314570000002</v>
      </c>
      <c r="H17" s="58">
        <v>80421.158519999997</v>
      </c>
      <c r="I17" s="58">
        <v>78849.169710000002</v>
      </c>
      <c r="J17" s="58">
        <v>82513.308239999998</v>
      </c>
      <c r="K17" s="58">
        <v>88663.159220000001</v>
      </c>
      <c r="L17" s="58">
        <v>84926.555049999995</v>
      </c>
      <c r="M17" s="58">
        <v>83239.273220000003</v>
      </c>
      <c r="N17" s="58">
        <v>87215.223809999996</v>
      </c>
      <c r="O17" s="58">
        <v>88575.236770000003</v>
      </c>
      <c r="P17" s="58">
        <v>84766.32978</v>
      </c>
      <c r="Q17" s="58">
        <v>83382.816409999999</v>
      </c>
      <c r="R17" s="58">
        <v>87267.609370000006</v>
      </c>
      <c r="S17" s="58">
        <v>87345.759269999995</v>
      </c>
      <c r="T17" s="58">
        <v>83663.383409999995</v>
      </c>
      <c r="U17" s="58">
        <v>83285.017080000005</v>
      </c>
      <c r="V17" s="58">
        <v>86804.322830000005</v>
      </c>
      <c r="W17" s="58">
        <v>91283.221090000006</v>
      </c>
      <c r="X17" s="58">
        <v>87387.692859999996</v>
      </c>
      <c r="Y17" s="58">
        <v>86981.413159999996</v>
      </c>
      <c r="Z17" s="58">
        <v>90710.308520000006</v>
      </c>
      <c r="AA17" s="58">
        <v>93429.289090000006</v>
      </c>
      <c r="AB17" s="58">
        <v>89500.509309999994</v>
      </c>
      <c r="AC17" s="58">
        <v>89101.904649999997</v>
      </c>
      <c r="AD17" s="58">
        <v>92836.079870000001</v>
      </c>
      <c r="AE17" s="58">
        <v>98476.182950000002</v>
      </c>
      <c r="AF17" s="58">
        <v>94359.447339999999</v>
      </c>
      <c r="AG17" s="58">
        <v>93935.822589999996</v>
      </c>
      <c r="AH17" s="58">
        <v>97878.513250000004</v>
      </c>
      <c r="AI17" s="58">
        <v>103588.1854</v>
      </c>
      <c r="AJ17" s="58">
        <v>99290.276859999998</v>
      </c>
      <c r="AK17" s="58">
        <v>98849.81134</v>
      </c>
      <c r="AL17" s="58">
        <v>102968.98179999999</v>
      </c>
      <c r="AM17" s="58">
        <v>108662.2855</v>
      </c>
      <c r="AN17" s="58">
        <v>104181.1765</v>
      </c>
      <c r="AO17" s="58">
        <v>103722.7156</v>
      </c>
      <c r="AP17" s="58">
        <v>108022.1281</v>
      </c>
      <c r="AQ17" s="58">
        <v>113167.7261</v>
      </c>
      <c r="AR17" s="58">
        <v>108497.2102</v>
      </c>
      <c r="AS17" s="58">
        <v>108017.5932</v>
      </c>
      <c r="AT17" s="58">
        <v>112503.62420000001</v>
      </c>
      <c r="AU17" s="58">
        <v>117933.3925</v>
      </c>
      <c r="AV17" s="58">
        <v>113062.60309999999</v>
      </c>
      <c r="AW17" s="58">
        <v>112561.5906</v>
      </c>
      <c r="AX17" s="58">
        <v>117242.1878</v>
      </c>
      <c r="AY17" s="58">
        <v>122830.4973</v>
      </c>
      <c r="AZ17" s="58">
        <v>117758.16069999999</v>
      </c>
      <c r="BA17" s="58">
        <v>117234.22139999999</v>
      </c>
      <c r="BB17" s="58">
        <v>122114.8625</v>
      </c>
      <c r="BC17" s="58">
        <v>127926.2971</v>
      </c>
      <c r="BD17" s="58">
        <v>122642.5148</v>
      </c>
      <c r="BE17" s="58">
        <v>122094.9844</v>
      </c>
      <c r="BF17" s="58">
        <v>127184.6992</v>
      </c>
      <c r="BG17" s="58">
        <v>132344.49170000001</v>
      </c>
      <c r="BH17" s="58">
        <v>126893.5484</v>
      </c>
      <c r="BI17" s="58">
        <v>126326.99249999999</v>
      </c>
      <c r="BJ17" s="58">
        <v>131587.7072</v>
      </c>
      <c r="BK17" s="58">
        <v>136558.3089</v>
      </c>
      <c r="BL17" s="58">
        <v>130935.4467</v>
      </c>
      <c r="BM17" s="58">
        <v>130349.79859999999</v>
      </c>
      <c r="BN17" s="58">
        <v>135780.14069999999</v>
      </c>
      <c r="BO17" s="58">
        <v>140938.22630000001</v>
      </c>
      <c r="BP17" s="58">
        <v>135134.25049999999</v>
      </c>
      <c r="BQ17" s="58">
        <v>134527.4662</v>
      </c>
      <c r="BR17" s="58">
        <v>140139.33900000001</v>
      </c>
      <c r="BS17" s="58">
        <v>145417.046</v>
      </c>
      <c r="BT17" s="58">
        <v>139429.57550000001</v>
      </c>
      <c r="BU17" s="58">
        <v>138801.76370000001</v>
      </c>
      <c r="BV17" s="58">
        <v>144596.49429999999</v>
      </c>
      <c r="BW17" s="58">
        <v>150032.34580000001</v>
      </c>
      <c r="BX17" s="58">
        <v>143863.79999999999</v>
      </c>
      <c r="BY17" s="58">
        <v>143216.71049999999</v>
      </c>
      <c r="BZ17" s="58">
        <v>149189.25829999999</v>
      </c>
      <c r="CA17" s="58">
        <v>154841.54089999999</v>
      </c>
      <c r="CB17" s="58">
        <v>148477.4791</v>
      </c>
      <c r="CC17" s="58">
        <v>147809.21530000001</v>
      </c>
      <c r="CD17" s="58">
        <v>153972.8492</v>
      </c>
      <c r="CE17" s="58">
        <v>159689.97</v>
      </c>
      <c r="CF17" s="58">
        <v>153129.65169999999</v>
      </c>
      <c r="CG17" s="58">
        <v>152439.57130000001</v>
      </c>
      <c r="CH17" s="58">
        <v>158797.25320000001</v>
      </c>
      <c r="CI17" s="58">
        <v>164508.33670000001</v>
      </c>
      <c r="CJ17" s="58">
        <v>157755.62719999999</v>
      </c>
      <c r="CK17" s="58">
        <v>157043.26130000001</v>
      </c>
      <c r="CL17" s="58">
        <v>163593.44699999999</v>
      </c>
      <c r="CM17" s="58">
        <v>169505.78510000001</v>
      </c>
      <c r="CN17" s="58">
        <v>162541.35740000001</v>
      </c>
      <c r="CO17" s="58">
        <v>161803.41630000001</v>
      </c>
      <c r="CP17" s="58">
        <v>168566.0183</v>
      </c>
      <c r="CQ17" s="58">
        <v>174655.56460000001</v>
      </c>
      <c r="CR17" s="58">
        <v>167481.49969999999</v>
      </c>
      <c r="CS17" s="58">
        <v>166719.9816</v>
      </c>
      <c r="CT17" s="58">
        <v>173690.00940000001</v>
      </c>
      <c r="CU17" s="58">
        <v>180128.1715</v>
      </c>
      <c r="CV17" s="58">
        <v>172735.41029999999</v>
      </c>
      <c r="CW17" s="58">
        <v>171948.58540000001</v>
      </c>
      <c r="CX17" s="58">
        <v>179137.78829999999</v>
      </c>
      <c r="CY17" s="58">
        <v>185554.66089999999</v>
      </c>
      <c r="CZ17" s="58">
        <v>177938.62419999999</v>
      </c>
      <c r="DA17" s="58">
        <v>177125.31520000001</v>
      </c>
      <c r="DB17" s="58">
        <v>184539.07769999999</v>
      </c>
      <c r="DC17" s="58">
        <v>191130.0698</v>
      </c>
      <c r="DD17" s="58">
        <v>183277.0987</v>
      </c>
      <c r="DE17" s="58">
        <v>182437.5301</v>
      </c>
      <c r="DF17" s="58">
        <v>190085.81219999999</v>
      </c>
      <c r="DG17" s="58">
        <v>196538.52170000001</v>
      </c>
      <c r="DH17" s="58">
        <v>188456.3144</v>
      </c>
      <c r="DI17" s="58">
        <v>187590.8964</v>
      </c>
      <c r="DJ17" s="58">
        <v>195466.45600000001</v>
      </c>
      <c r="DK17" s="58">
        <v>201933.83840000001</v>
      </c>
      <c r="DL17" s="58">
        <v>193626.45910000001</v>
      </c>
      <c r="DM17" s="58">
        <v>192735.3793</v>
      </c>
      <c r="DN17" s="58">
        <v>200836.1</v>
      </c>
      <c r="DO17" s="58">
        <v>206716.27410000001</v>
      </c>
      <c r="DP17" s="58">
        <v>198206.8321</v>
      </c>
      <c r="DQ17" s="58">
        <v>197291.6293</v>
      </c>
      <c r="DR17" s="58">
        <v>205597.04440000001</v>
      </c>
      <c r="DS17" s="58">
        <v>211521.96789999999</v>
      </c>
      <c r="DT17" s="58">
        <v>202807.55780000001</v>
      </c>
      <c r="DU17" s="58">
        <v>201867.9889</v>
      </c>
      <c r="DV17" s="58">
        <v>210381.1274</v>
      </c>
      <c r="DW17" s="58">
        <v>216380.1096</v>
      </c>
      <c r="DX17" s="58">
        <v>207460.6004</v>
      </c>
      <c r="DY17" s="58">
        <v>206496.5589</v>
      </c>
      <c r="DZ17" s="58">
        <v>215218.01629999999</v>
      </c>
      <c r="EA17" s="58">
        <v>221368.9811</v>
      </c>
      <c r="EB17" s="58">
        <v>212239.19810000001</v>
      </c>
      <c r="EC17" s="58">
        <v>211250.29759999999</v>
      </c>
      <c r="ED17" s="58">
        <v>220184.41709999999</v>
      </c>
      <c r="EE17" s="58">
        <v>226444.45600000001</v>
      </c>
      <c r="EF17" s="58">
        <v>217098.83410000001</v>
      </c>
      <c r="EG17" s="58">
        <v>216084.24900000001</v>
      </c>
      <c r="EH17" s="58">
        <v>225237.24710000001</v>
      </c>
      <c r="EI17" s="58">
        <v>231589.63930000001</v>
      </c>
      <c r="EJ17" s="58">
        <v>222026.0067</v>
      </c>
      <c r="EK17" s="58">
        <v>220985.49799999999</v>
      </c>
      <c r="EL17" s="58">
        <v>230359.90590000001</v>
      </c>
      <c r="EM17" s="58">
        <v>236728.27830000001</v>
      </c>
      <c r="EN17" s="58">
        <v>226947.19349999999</v>
      </c>
      <c r="EO17" s="58">
        <v>225880.40090000001</v>
      </c>
      <c r="EP17" s="58">
        <v>235476.39120000001</v>
      </c>
      <c r="EQ17" s="58">
        <v>242390.2702</v>
      </c>
      <c r="ER17" s="58">
        <v>232359.73550000001</v>
      </c>
      <c r="ES17" s="58">
        <v>231262.59</v>
      </c>
      <c r="ET17" s="58">
        <v>241110.8977</v>
      </c>
      <c r="EU17" s="58">
        <v>247855.58100000001</v>
      </c>
      <c r="EV17" s="58">
        <v>237589.3786</v>
      </c>
      <c r="EW17" s="58">
        <v>236464.3193</v>
      </c>
      <c r="EX17" s="58">
        <v>246550.23560000001</v>
      </c>
      <c r="EY17" s="58">
        <v>252643.00959999999</v>
      </c>
      <c r="EZ17" s="58">
        <v>242137.25700000001</v>
      </c>
      <c r="FA17" s="58">
        <v>240982.0601</v>
      </c>
      <c r="FB17" s="58">
        <v>251305.98860000001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0.6689940417334399</v>
      </c>
      <c r="P20" s="47">
        <f>IF(PLANEL_Pot_anual!P4&lt;&gt;0,P4/PLANEL_Pot_anual!P4,0)</f>
        <v>0.68464224564439813</v>
      </c>
      <c r="Q20" s="47">
        <f>IF(PLANEL_Pot_anual!Q4&lt;&gt;0,Q4/PLANEL_Pot_anual!Q4,0)</f>
        <v>0.68233631404267359</v>
      </c>
      <c r="R20" s="47">
        <f>IF(PLANEL_Pot_anual!R4&lt;&gt;0,R4/PLANEL_Pot_anual!R4,0)</f>
        <v>0.68827227847546879</v>
      </c>
      <c r="S20" s="47">
        <f>IF(PLANEL_Pot_anual!S4&lt;&gt;0,S4/PLANEL_Pot_anual!S4,0)</f>
        <v>0.7095444469939246</v>
      </c>
      <c r="T20" s="47">
        <f>IF(PLANEL_Pot_anual!T4&lt;&gt;0,T4/PLANEL_Pot_anual!T4,0)</f>
        <v>0.71290332543428347</v>
      </c>
      <c r="U20" s="47">
        <f>IF(PLANEL_Pot_anual!U4&lt;&gt;0,U4/PLANEL_Pot_anual!U4,0)</f>
        <v>0.72096107827352374</v>
      </c>
      <c r="V20" s="47">
        <f>IF(PLANEL_Pot_anual!V4&lt;&gt;0,V4/PLANEL_Pot_anual!V4,0)</f>
        <v>0.7265789004711285</v>
      </c>
      <c r="W20" s="47">
        <f>IF(PLANEL_Pot_anual!W4&lt;&gt;0,W4/PLANEL_Pot_anual!W4,0)</f>
        <v>0.73380549149103935</v>
      </c>
      <c r="X20" s="47">
        <f>IF(PLANEL_Pot_anual!X4&lt;&gt;0,X4/PLANEL_Pot_anual!X4,0)</f>
        <v>0.73735377142389602</v>
      </c>
      <c r="Y20" s="47">
        <f>IF(PLANEL_Pot_anual!Y4&lt;&gt;0,Y4/PLANEL_Pot_anual!Y4,0)</f>
        <v>0.74851127618719493</v>
      </c>
      <c r="Z20" s="47">
        <f>IF(PLANEL_Pot_anual!Z4&lt;&gt;0,Z4/PLANEL_Pot_anual!Z4,0)</f>
        <v>0.76153442974112251</v>
      </c>
      <c r="AA20" s="47">
        <f>IF(PLANEL_Pot_anual!AA4&lt;&gt;0,AA4/PLANEL_Pot_anual!AA4,0)</f>
        <v>0.75755375547942094</v>
      </c>
      <c r="AB20" s="77">
        <f>IF(PLANEL_Pot_anual!AB4&lt;&gt;0,AB4/PLANEL_Pot_anual!AB4,0)</f>
        <v>0.75264879678673891</v>
      </c>
      <c r="AC20" s="47">
        <f>IF(PLANEL_Pot_anual!AC4&lt;&gt;0,AC4/PLANEL_Pot_anual!AC4,0)</f>
        <v>0.7602043725678691</v>
      </c>
      <c r="AD20" s="47">
        <f>IF(PLANEL_Pot_anual!AD4&lt;&gt;0,AD4/PLANEL_Pot_anual!AD4,0)</f>
        <v>0.75153920921629924</v>
      </c>
      <c r="AE20" s="47">
        <f>IF(PLANEL_Pot_anual!AE4&lt;&gt;0,AE4/PLANEL_Pot_anual!AE4,0)</f>
        <v>0.75039161209266436</v>
      </c>
      <c r="AF20" s="47">
        <f>IF(PLANEL_Pot_anual!AF4&lt;&gt;0,AF4/PLANEL_Pot_anual!AF4,0)</f>
        <v>0.7532610134722435</v>
      </c>
      <c r="AG20" s="47">
        <f>IF(PLANEL_Pot_anual!AG4&lt;&gt;0,AG4/PLANEL_Pot_anual!AG4,0)</f>
        <v>0.74653302790526055</v>
      </c>
      <c r="AH20" s="47">
        <f>IF(PLANEL_Pot_anual!AH4&lt;&gt;0,AH4/PLANEL_Pot_anual!AH4,0)</f>
        <v>0.7439928011161121</v>
      </c>
      <c r="AI20" s="47">
        <f>IF(PLANEL_Pot_anual!AI4&lt;&gt;0,AI4/PLANEL_Pot_anual!AI4,0)</f>
        <v>0.74526161477585096</v>
      </c>
      <c r="AJ20" s="47">
        <f>IF(PLANEL_Pot_anual!AJ4&lt;&gt;0,AJ4/PLANEL_Pot_anual!AJ4,0)</f>
        <v>0.7483442977894853</v>
      </c>
      <c r="AK20" s="47">
        <f>IF(PLANEL_Pot_anual!AK4&lt;&gt;0,AK4/PLANEL_Pot_anual!AK4,0)</f>
        <v>0.74646167452680601</v>
      </c>
      <c r="AL20" s="47">
        <f>IF(PLANEL_Pot_anual!AL4&lt;&gt;0,AL4/PLANEL_Pot_anual!AL4,0)</f>
        <v>0.74318668001276733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0.76929788829284218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0.79850616715505585</v>
      </c>
      <c r="K23" s="48">
        <f>IF(PLANEL_Pot_anual!K7&lt;&gt;0,K6/PLANEL_Pot_anual!K7,0)</f>
        <v>1.0731085495585369</v>
      </c>
      <c r="L23" s="48">
        <f>IF(PLANEL_Pot_anual!L7&lt;&gt;0,L6/PLANEL_Pot_anual!L7,0)</f>
        <v>1.031247997444567</v>
      </c>
      <c r="M23" s="48">
        <f>IF(PLANEL_Pot_anual!M7&lt;&gt;0,M6/PLANEL_Pot_anual!M7,0)</f>
        <v>1.1739774696002632</v>
      </c>
      <c r="N23" s="48">
        <f>IF(PLANEL_Pot_anual!N7&lt;&gt;0,N6/PLANEL_Pot_anual!N7,0)</f>
        <v>1.1870247671797334</v>
      </c>
      <c r="O23" s="48">
        <f>IF(PLANEL_Pot_anual!O7&lt;&gt;0,O6/PLANEL_Pot_anual!O7,0)</f>
        <v>1.0679091527747375</v>
      </c>
      <c r="P23" s="48">
        <f>IF(PLANEL_Pot_anual!P7&lt;&gt;0,P6/PLANEL_Pot_anual!P7,0)</f>
        <v>1.0815688517457138</v>
      </c>
      <c r="Q23" s="48">
        <f>IF(PLANEL_Pot_anual!Q7&lt;&gt;0,Q6/PLANEL_Pot_anual!Q7,0)</f>
        <v>1.0815688517457138</v>
      </c>
      <c r="R23" s="48">
        <f>IF(PLANEL_Pot_anual!R7&lt;&gt;0,R6/PLANEL_Pot_anual!R7,0)</f>
        <v>1.0766635210036475</v>
      </c>
      <c r="S23" s="48">
        <f>IF(PLANEL_Pot_anual!S7&lt;&gt;0,S6/PLANEL_Pot_anual!S7,0)</f>
        <v>1.1348414577082429</v>
      </c>
      <c r="T23" s="48">
        <f>IF(PLANEL_Pot_anual!T7&lt;&gt;0,T6/PLANEL_Pot_anual!T7,0)</f>
        <v>1.1251474934803274</v>
      </c>
      <c r="U23" s="48">
        <f>IF(PLANEL_Pot_anual!U7&lt;&gt;0,U6/PLANEL_Pot_anual!U7,0)</f>
        <v>1.1164072600885198</v>
      </c>
      <c r="V23" s="48">
        <f>IF(PLANEL_Pot_anual!V7&lt;&gt;0,V6/PLANEL_Pot_anual!V7,0)</f>
        <v>1.1084849768411207</v>
      </c>
      <c r="W23" s="48">
        <f>IF(PLANEL_Pot_anual!W7&lt;&gt;0,W6/PLANEL_Pot_anual!W7,0)</f>
        <v>1.1012739337076465</v>
      </c>
      <c r="X23" s="48">
        <f>IF(PLANEL_Pot_anual!X7&lt;&gt;0,X6/PLANEL_Pot_anual!X7,0)</f>
        <v>1.0946811024686469</v>
      </c>
      <c r="Y23" s="48">
        <f>IF(PLANEL_Pot_anual!Y7&lt;&gt;0,Y6/PLANEL_Pot_anual!Y7,0)</f>
        <v>1.0886289952053096</v>
      </c>
      <c r="Z23" s="48">
        <f>IF(PLANEL_Pot_anual!Z7&lt;&gt;0,Z6/PLANEL_Pot_anual!Z7,0)</f>
        <v>1.1050661972562679</v>
      </c>
      <c r="AA23" s="48">
        <f>IF(PLANEL_Pot_anual!AA7&lt;&gt;0,AA6/PLANEL_Pot_anual!AA7,0)</f>
        <v>1.0990805929822818</v>
      </c>
      <c r="AB23" s="48">
        <f>IF(PLANEL_Pot_anual!AB7&lt;&gt;0,AB6/PLANEL_Pot_anual!AB7,0)</f>
        <v>1.0935330300937252</v>
      </c>
      <c r="AC23" s="48">
        <f>IF(PLANEL_Pot_anual!AC7&lt;&gt;0,AC6/PLANEL_Pot_anual!AC7,0)</f>
        <v>1.0883755077366299</v>
      </c>
      <c r="AD23" s="48">
        <f>IF(PLANEL_Pot_anual!AD7&lt;&gt;0,AD6/PLANEL_Pot_anual!AD7,0)</f>
        <v>1.0835712982074699</v>
      </c>
      <c r="AE23" s="48">
        <f>IF(PLANEL_Pot_anual!AE7&lt;&gt;0,AE6/PLANEL_Pot_anual!AE7,0)</f>
        <v>1.0790838922000816</v>
      </c>
      <c r="AF23" s="48">
        <f>IF(PLANEL_Pot_anual!AF7&lt;&gt;0,AF6/PLANEL_Pot_anual!AF7,0)</f>
        <v>1.0748829538719296</v>
      </c>
      <c r="AG23" s="48">
        <f>IF(PLANEL_Pot_anual!AG7&lt;&gt;0,AG6/PLANEL_Pot_anual!AG7,0)</f>
        <v>1.0841023101822473</v>
      </c>
      <c r="AH23" s="48">
        <f>IF(PLANEL_Pot_anual!AH7&lt;&gt;0,AH6/PLANEL_Pot_anual!AH7,0)</f>
        <v>1.0861907067841807</v>
      </c>
      <c r="AI23" s="48">
        <f>IF(PLANEL_Pot_anual!AI7&lt;&gt;0,AI6/PLANEL_Pot_anual!AI7,0)</f>
        <v>1.1015943320452344</v>
      </c>
      <c r="AJ23" s="48">
        <f>IF(PLANEL_Pot_anual!AJ7&lt;&gt;0,AJ6/PLANEL_Pot_anual!AJ7,0)</f>
        <v>1.116797202639779</v>
      </c>
      <c r="AK23" s="48">
        <f>IF(PLANEL_Pot_anual!AK7&lt;&gt;0,AK6/PLANEL_Pot_anual!AK7,0)</f>
        <v>1.1224697541835336</v>
      </c>
      <c r="AL23" s="48">
        <f>IF(PLANEL_Pot_anual!AL7&lt;&gt;0,AL6/PLANEL_Pot_anual!AL7,0)</f>
        <v>1.132968713093115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0.60777307513325274</v>
      </c>
      <c r="N39" s="54">
        <f>IF(PLANEL_Pot_anual!N23&lt;&gt;0,N14/PLANEL_Pot_anual!N23,0)</f>
        <v>0.49666036438038469</v>
      </c>
      <c r="O39" s="54">
        <f>IF(PLANEL_Pot_anual!O23&lt;&gt;0,O14/PLANEL_Pot_anual!O23,0)</f>
        <v>0.76622136495955562</v>
      </c>
      <c r="P39" s="54">
        <f>IF(PLANEL_Pot_anual!P23&lt;&gt;0,P14/PLANEL_Pot_anual!P23,0)</f>
        <v>0.70373162154735736</v>
      </c>
      <c r="Q39" s="54">
        <f>IF(PLANEL_Pot_anual!Q23&lt;&gt;0,Q14/PLANEL_Pot_anual!Q23,0)</f>
        <v>0.88847363348281627</v>
      </c>
      <c r="R39" s="54">
        <f>IF(PLANEL_Pot_anual!R23&lt;&gt;0,R14/PLANEL_Pot_anual!R23,0)</f>
        <v>0.81529029850432055</v>
      </c>
      <c r="S39" s="54">
        <f>IF(PLANEL_Pot_anual!S23&lt;&gt;0,S14/PLANEL_Pot_anual!S23,0)</f>
        <v>0.69224706407424874</v>
      </c>
      <c r="T39" s="54">
        <f>IF(PLANEL_Pot_anual!T23&lt;&gt;0,T14/PLANEL_Pot_anual!T23,0)</f>
        <v>0.72185640301817477</v>
      </c>
      <c r="U39" s="54">
        <f>IF(PLANEL_Pot_anual!U23&lt;&gt;0,U14/PLANEL_Pot_anual!U23,0)</f>
        <v>0.75446675806258245</v>
      </c>
      <c r="V39" s="54">
        <f>IF(PLANEL_Pot_anual!V23&lt;&gt;0,V14/PLANEL_Pot_anual!V23,0)</f>
        <v>0.77394492322370567</v>
      </c>
      <c r="W39" s="54">
        <f>IF(PLANEL_Pot_anual!W23&lt;&gt;0,W14/PLANEL_Pot_anual!W23,0)</f>
        <v>0.75265902741726265</v>
      </c>
      <c r="X39" s="54">
        <f>IF(PLANEL_Pot_anual!X23&lt;&gt;0,X14/PLANEL_Pot_anual!X23,0)</f>
        <v>0.72720598821235416</v>
      </c>
      <c r="Y39" s="54">
        <f>IF(PLANEL_Pot_anual!Y23&lt;&gt;0,Y14/PLANEL_Pot_anual!Y23,0)</f>
        <v>0.7211656649321504</v>
      </c>
      <c r="Z39" s="54">
        <f>IF(PLANEL_Pot_anual!Z23&lt;&gt;0,Z14/PLANEL_Pot_anual!Z23,0)</f>
        <v>0.69081743885434299</v>
      </c>
      <c r="AA39" s="54">
        <f>IF(PLANEL_Pot_anual!AA23&lt;&gt;0,AA14/PLANEL_Pot_anual!AA23,0)</f>
        <v>0.69284304280653009</v>
      </c>
      <c r="AB39" s="84">
        <f>IF(PLANEL_Pot_anual!AB23&lt;&gt;0,AB14/PLANEL_Pot_anual!AB23,0)</f>
        <v>0.69229480645524855</v>
      </c>
      <c r="AC39" s="54">
        <f>IF(PLANEL_Pot_anual!AC23&lt;&gt;0,AC14/PLANEL_Pot_anual!AC23,0)</f>
        <v>0.70105134282581938</v>
      </c>
      <c r="AD39" s="54">
        <f>IF(PLANEL_Pot_anual!AD23&lt;&gt;0,AD14/PLANEL_Pot_anual!AD23,0)</f>
        <v>0.71771274210692215</v>
      </c>
      <c r="AE39" s="54">
        <f>IF(PLANEL_Pot_anual!AE23&lt;&gt;0,AE14/PLANEL_Pot_anual!AE23,0)</f>
        <v>0.73256413184791591</v>
      </c>
      <c r="AF39" s="54">
        <f>IF(PLANEL_Pot_anual!AF23&lt;&gt;0,AF14/PLANEL_Pot_anual!AF23,0)</f>
        <v>0.74069552869548316</v>
      </c>
      <c r="AG39" s="54">
        <f>IF(PLANEL_Pot_anual!AG23&lt;&gt;0,AG14/PLANEL_Pot_anual!AG23,0)</f>
        <v>0.72613228852797063</v>
      </c>
      <c r="AH39" s="54">
        <f>IF(PLANEL_Pot_anual!AH23&lt;&gt;0,AH14/PLANEL_Pot_anual!AH23,0)</f>
        <v>0.70961045665491407</v>
      </c>
      <c r="AI39" s="54">
        <f>IF(PLANEL_Pot_anual!AI23&lt;&gt;0,AI14/PLANEL_Pot_anual!AI23,0)</f>
        <v>0.70067050212600102</v>
      </c>
      <c r="AJ39" s="54">
        <f>IF(PLANEL_Pot_anual!AJ23&lt;&gt;0,AJ14/PLANEL_Pot_anual!AJ23,0)</f>
        <v>0.7250170425915764</v>
      </c>
      <c r="AK39" s="54">
        <f>IF(PLANEL_Pot_anual!AK23&lt;&gt;0,AK14/PLANEL_Pot_anual!AK23,0)</f>
        <v>0.75315155751612761</v>
      </c>
      <c r="AL39" s="54">
        <f>IF(PLANEL_Pot_anual!AL23&lt;&gt;0,AL14/PLANEL_Pot_anual!AL23,0)</f>
        <v>0.77407766866822447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380.69509269999998</v>
      </c>
      <c r="AS6" s="33">
        <v>3894.4487899999999</v>
      </c>
      <c r="AT6" s="33">
        <v>5329.1641</v>
      </c>
      <c r="AU6" s="33">
        <v>3396.0332469999998</v>
      </c>
      <c r="AV6" s="33">
        <v>380.69509269999998</v>
      </c>
      <c r="AW6" s="33">
        <v>3894.4487899999999</v>
      </c>
      <c r="AX6" s="33">
        <v>5329.1641</v>
      </c>
      <c r="AY6" s="33">
        <v>3396.0332469999998</v>
      </c>
      <c r="AZ6" s="33">
        <v>143.96846579999999</v>
      </c>
      <c r="BA6" s="33">
        <v>1472.7739549999999</v>
      </c>
      <c r="BB6" s="33">
        <v>2015.344022</v>
      </c>
      <c r="BC6" s="33">
        <v>1284.2868370000001</v>
      </c>
      <c r="BD6" s="33">
        <v>143.96846579999999</v>
      </c>
      <c r="BE6" s="33">
        <v>1472.7739549999999</v>
      </c>
      <c r="BF6" s="33">
        <v>2015.344022</v>
      </c>
      <c r="BG6" s="33">
        <v>1284.2868370000001</v>
      </c>
      <c r="BH6" s="33">
        <v>143.96846579999999</v>
      </c>
      <c r="BI6" s="33">
        <v>1472.7739549999999</v>
      </c>
      <c r="BJ6" s="33">
        <v>2015.344022</v>
      </c>
      <c r="BK6" s="33">
        <v>1284.2868370000001</v>
      </c>
      <c r="BL6" s="33">
        <v>143.96846579999999</v>
      </c>
      <c r="BM6" s="33">
        <v>1472.7739549999999</v>
      </c>
      <c r="BN6" s="33">
        <v>2015.344022</v>
      </c>
      <c r="BO6" s="33">
        <v>1284.2868370000001</v>
      </c>
      <c r="BP6" s="33">
        <v>143.96846579999999</v>
      </c>
      <c r="BQ6" s="33">
        <v>1472.7739549999999</v>
      </c>
      <c r="BR6" s="33">
        <v>2015.344022</v>
      </c>
      <c r="BS6" s="33">
        <v>1284.2868370000001</v>
      </c>
      <c r="BT6" s="33">
        <v>143.96846579999999</v>
      </c>
      <c r="BU6" s="33">
        <v>1472.7739549999999</v>
      </c>
      <c r="BV6" s="33">
        <v>2015.344022</v>
      </c>
      <c r="BW6" s="33">
        <v>1284.2868370000001</v>
      </c>
      <c r="BX6" s="33">
        <v>143.96846579999999</v>
      </c>
      <c r="BY6" s="33">
        <v>1472.7739549999999</v>
      </c>
      <c r="BZ6" s="33">
        <v>2015.344022</v>
      </c>
      <c r="CA6" s="33">
        <v>1284.2868370000001</v>
      </c>
      <c r="CB6" s="33">
        <v>35.746046970000002</v>
      </c>
      <c r="CC6" s="33">
        <v>365.6762382</v>
      </c>
      <c r="CD6" s="33">
        <v>500.3913996</v>
      </c>
      <c r="CE6" s="33">
        <v>318.87661889999998</v>
      </c>
      <c r="CF6" s="33">
        <v>35.746046970000002</v>
      </c>
      <c r="CG6" s="33">
        <v>365.6762382</v>
      </c>
      <c r="CH6" s="33">
        <v>500.3913996</v>
      </c>
      <c r="CI6" s="33">
        <v>318.87661889999998</v>
      </c>
      <c r="CJ6" s="33">
        <v>35.746046970000002</v>
      </c>
      <c r="CK6" s="33">
        <v>365.6762382</v>
      </c>
      <c r="CL6" s="33">
        <v>500.3913996</v>
      </c>
      <c r="CM6" s="33">
        <v>318.87661889999998</v>
      </c>
      <c r="CN6" s="33">
        <v>35.746046970000002</v>
      </c>
      <c r="CO6" s="33">
        <v>365.6762382</v>
      </c>
      <c r="CP6" s="33">
        <v>500.3913996</v>
      </c>
      <c r="CQ6" s="33">
        <v>318.87661889999998</v>
      </c>
      <c r="CR6" s="33">
        <v>35.746046970000002</v>
      </c>
      <c r="CS6" s="33">
        <v>365.6762382</v>
      </c>
      <c r="CT6" s="33">
        <v>500.3913996</v>
      </c>
      <c r="CU6" s="33">
        <v>318.87661889999998</v>
      </c>
      <c r="CV6" s="33">
        <v>5.7627648110000003</v>
      </c>
      <c r="CW6" s="33">
        <v>58.952145369999997</v>
      </c>
      <c r="CX6" s="33">
        <v>80.670121409999993</v>
      </c>
      <c r="CY6" s="33">
        <v>51.407389449999997</v>
      </c>
      <c r="CZ6" s="33">
        <v>5.7627648110000003</v>
      </c>
      <c r="DA6" s="33">
        <v>58.952145369999997</v>
      </c>
      <c r="DB6" s="33">
        <v>80.670121409999993</v>
      </c>
      <c r="DC6" s="33">
        <v>51.407389449999997</v>
      </c>
      <c r="DD6" s="33">
        <v>5.7627648110000003</v>
      </c>
      <c r="DE6" s="33">
        <v>58.952145369999997</v>
      </c>
      <c r="DF6" s="33">
        <v>80.670121409999993</v>
      </c>
      <c r="DG6" s="33">
        <v>51.407389449999997</v>
      </c>
      <c r="DH6" s="33">
        <v>5.7627648110000003</v>
      </c>
      <c r="DI6" s="33">
        <v>58.952145369999997</v>
      </c>
      <c r="DJ6" s="33">
        <v>80.670121409999993</v>
      </c>
      <c r="DK6" s="33">
        <v>51.407389449999997</v>
      </c>
      <c r="DL6" s="33">
        <v>5.7627648110000003</v>
      </c>
      <c r="DM6" s="33">
        <v>58.952145369999997</v>
      </c>
      <c r="DN6" s="33">
        <v>80.670121409999993</v>
      </c>
      <c r="DO6" s="33">
        <v>51.407389449999997</v>
      </c>
      <c r="DP6" s="33">
        <v>5.7627648110000003</v>
      </c>
      <c r="DQ6" s="33">
        <v>58.952145369999997</v>
      </c>
      <c r="DR6" s="33">
        <v>80.670121409999993</v>
      </c>
      <c r="DS6" s="33">
        <v>51.407389449999997</v>
      </c>
      <c r="DT6" s="33">
        <v>5.7627648110000003</v>
      </c>
      <c r="DU6" s="33">
        <v>58.952145369999997</v>
      </c>
      <c r="DV6" s="33">
        <v>80.670121409999993</v>
      </c>
      <c r="DW6" s="33">
        <v>51.407389449999997</v>
      </c>
      <c r="DX6" s="33">
        <v>5.7627648110000003</v>
      </c>
      <c r="DY6" s="33">
        <v>58.952145369999997</v>
      </c>
      <c r="DZ6" s="33">
        <v>80.670121409999993</v>
      </c>
      <c r="EA6" s="33">
        <v>51.407389449999997</v>
      </c>
      <c r="EB6" s="33">
        <v>5.7627648110000003</v>
      </c>
      <c r="EC6" s="33">
        <v>58.952145369999997</v>
      </c>
      <c r="ED6" s="33">
        <v>80.670121409999993</v>
      </c>
      <c r="EE6" s="33">
        <v>51.407389449999997</v>
      </c>
      <c r="EF6" s="33">
        <v>5.7627648110000003</v>
      </c>
      <c r="EG6" s="33">
        <v>58.952145369999997</v>
      </c>
      <c r="EH6" s="33">
        <v>80.670121409999993</v>
      </c>
      <c r="EI6" s="33">
        <v>51.407389449999997</v>
      </c>
      <c r="EJ6" s="33">
        <v>5.7627648110000003</v>
      </c>
      <c r="EK6" s="33">
        <v>58.952145369999997</v>
      </c>
      <c r="EL6" s="33">
        <v>80.670121409999993</v>
      </c>
      <c r="EM6" s="33">
        <v>51.407389449999997</v>
      </c>
      <c r="EN6" s="33">
        <v>5.7627648110000003</v>
      </c>
      <c r="EO6" s="33">
        <v>58.952145369999997</v>
      </c>
      <c r="EP6" s="33">
        <v>80.670121409999993</v>
      </c>
      <c r="EQ6" s="33">
        <v>51.407389449999997</v>
      </c>
      <c r="ER6" s="33">
        <v>5.7627648110000003</v>
      </c>
      <c r="ES6" s="33">
        <v>58.952145369999997</v>
      </c>
      <c r="ET6" s="33">
        <v>80.670121409999993</v>
      </c>
      <c r="EU6" s="33">
        <v>51.407389449999997</v>
      </c>
      <c r="EV6" s="33">
        <v>5.7627648110000003</v>
      </c>
      <c r="EW6" s="33">
        <v>58.952145369999997</v>
      </c>
      <c r="EX6" s="33">
        <v>80.670121409999993</v>
      </c>
      <c r="EY6" s="33">
        <v>51.407389449999997</v>
      </c>
      <c r="EZ6" s="33">
        <v>5.7627648110000003</v>
      </c>
      <c r="FA6" s="33">
        <v>58.952145369999997</v>
      </c>
      <c r="FB6" s="33">
        <v>80.670121409999993</v>
      </c>
      <c r="FC6" s="33">
        <v>51.407389449999997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478.61500419999999</v>
      </c>
      <c r="AS17" s="33">
        <v>4896.1535359999998</v>
      </c>
      <c r="AT17" s="33">
        <v>6699.8969699999998</v>
      </c>
      <c r="AU17" s="33">
        <v>4269.5387940000001</v>
      </c>
      <c r="AV17" s="33">
        <v>478.61500419999999</v>
      </c>
      <c r="AW17" s="33">
        <v>4896.1535359999998</v>
      </c>
      <c r="AX17" s="33">
        <v>6699.8969699999998</v>
      </c>
      <c r="AY17" s="33">
        <v>4269.5387940000001</v>
      </c>
      <c r="AZ17" s="33">
        <v>186.56641490000001</v>
      </c>
      <c r="BA17" s="33">
        <v>1908.544036</v>
      </c>
      <c r="BB17" s="33">
        <v>2611.6518430000001</v>
      </c>
      <c r="BC17" s="33">
        <v>1664.2866160000001</v>
      </c>
      <c r="BD17" s="33">
        <v>186.56641490000001</v>
      </c>
      <c r="BE17" s="33">
        <v>1908.544036</v>
      </c>
      <c r="BF17" s="33">
        <v>2611.6518430000001</v>
      </c>
      <c r="BG17" s="33">
        <v>1664.2866160000001</v>
      </c>
      <c r="BH17" s="33">
        <v>186.56641490000001</v>
      </c>
      <c r="BI17" s="33">
        <v>1908.544036</v>
      </c>
      <c r="BJ17" s="33">
        <v>2611.6518430000001</v>
      </c>
      <c r="BK17" s="33">
        <v>1664.2866160000001</v>
      </c>
      <c r="BL17" s="33">
        <v>186.56641490000001</v>
      </c>
      <c r="BM17" s="33">
        <v>1908.544036</v>
      </c>
      <c r="BN17" s="33">
        <v>2611.6518430000001</v>
      </c>
      <c r="BO17" s="33">
        <v>1664.2866160000001</v>
      </c>
      <c r="BP17" s="33">
        <v>186.56641490000001</v>
      </c>
      <c r="BQ17" s="33">
        <v>1908.544036</v>
      </c>
      <c r="BR17" s="33">
        <v>2611.6518430000001</v>
      </c>
      <c r="BS17" s="33">
        <v>1664.2866160000001</v>
      </c>
      <c r="BT17" s="33">
        <v>186.56641490000001</v>
      </c>
      <c r="BU17" s="33">
        <v>1908.544036</v>
      </c>
      <c r="BV17" s="33">
        <v>2611.6518430000001</v>
      </c>
      <c r="BW17" s="33">
        <v>1664.2866160000001</v>
      </c>
      <c r="BX17" s="33">
        <v>186.56641490000001</v>
      </c>
      <c r="BY17" s="33">
        <v>1908.544036</v>
      </c>
      <c r="BZ17" s="33">
        <v>2611.6518430000001</v>
      </c>
      <c r="CA17" s="33">
        <v>1664.2866160000001</v>
      </c>
      <c r="CB17" s="33">
        <v>50.876061780000001</v>
      </c>
      <c r="CC17" s="33">
        <v>520.45382519999998</v>
      </c>
      <c r="CD17" s="33">
        <v>712.18906460000005</v>
      </c>
      <c r="CE17" s="33">
        <v>453.84561179999997</v>
      </c>
      <c r="CF17" s="33">
        <v>50.876061780000001</v>
      </c>
      <c r="CG17" s="33">
        <v>520.45382519999998</v>
      </c>
      <c r="CH17" s="33">
        <v>712.18906460000005</v>
      </c>
      <c r="CI17" s="33">
        <v>453.84561179999997</v>
      </c>
      <c r="CJ17" s="33">
        <v>50.876061780000001</v>
      </c>
      <c r="CK17" s="33">
        <v>520.45382519999998</v>
      </c>
      <c r="CL17" s="33">
        <v>712.18906460000005</v>
      </c>
      <c r="CM17" s="33">
        <v>453.84561179999997</v>
      </c>
      <c r="CN17" s="33">
        <v>50.876061780000001</v>
      </c>
      <c r="CO17" s="33">
        <v>520.45382519999998</v>
      </c>
      <c r="CP17" s="33">
        <v>712.18906460000005</v>
      </c>
      <c r="CQ17" s="33">
        <v>453.84561179999997</v>
      </c>
      <c r="CR17" s="33">
        <v>50.876061780000001</v>
      </c>
      <c r="CS17" s="33">
        <v>520.45382519999998</v>
      </c>
      <c r="CT17" s="33">
        <v>712.18906460000005</v>
      </c>
      <c r="CU17" s="33">
        <v>453.84561179999997</v>
      </c>
      <c r="CV17" s="33">
        <v>5.7627648110000003</v>
      </c>
      <c r="CW17" s="33">
        <v>58.952145369999997</v>
      </c>
      <c r="CX17" s="33">
        <v>80.670121409999993</v>
      </c>
      <c r="CY17" s="33">
        <v>51.407389449999997</v>
      </c>
      <c r="CZ17" s="33">
        <v>5.7627648110000003</v>
      </c>
      <c r="DA17" s="33">
        <v>58.952145369999997</v>
      </c>
      <c r="DB17" s="33">
        <v>80.670121409999993</v>
      </c>
      <c r="DC17" s="33">
        <v>51.407389449999997</v>
      </c>
      <c r="DD17" s="33">
        <v>5.7627648110000003</v>
      </c>
      <c r="DE17" s="33">
        <v>58.952145369999997</v>
      </c>
      <c r="DF17" s="33">
        <v>80.670121409999993</v>
      </c>
      <c r="DG17" s="33">
        <v>51.407389449999997</v>
      </c>
      <c r="DH17" s="33">
        <v>5.7627648110000003</v>
      </c>
      <c r="DI17" s="33">
        <v>58.952145369999997</v>
      </c>
      <c r="DJ17" s="33">
        <v>80.670121409999993</v>
      </c>
      <c r="DK17" s="33">
        <v>51.407389449999997</v>
      </c>
      <c r="DL17" s="33">
        <v>5.7627648110000003</v>
      </c>
      <c r="DM17" s="33">
        <v>58.952145369999997</v>
      </c>
      <c r="DN17" s="33">
        <v>80.670121409999993</v>
      </c>
      <c r="DO17" s="33">
        <v>51.407389449999997</v>
      </c>
      <c r="DP17" s="33">
        <v>5.7627648110000003</v>
      </c>
      <c r="DQ17" s="33">
        <v>58.952145369999997</v>
      </c>
      <c r="DR17" s="33">
        <v>80.670121409999993</v>
      </c>
      <c r="DS17" s="33">
        <v>51.407389449999997</v>
      </c>
      <c r="DT17" s="33">
        <v>5.7627648110000003</v>
      </c>
      <c r="DU17" s="33">
        <v>58.952145369999997</v>
      </c>
      <c r="DV17" s="33">
        <v>80.670121409999993</v>
      </c>
      <c r="DW17" s="33">
        <v>51.407389449999997</v>
      </c>
      <c r="DX17" s="33">
        <v>5.7627648110000003</v>
      </c>
      <c r="DY17" s="33">
        <v>58.952145369999997</v>
      </c>
      <c r="DZ17" s="33">
        <v>80.670121409999993</v>
      </c>
      <c r="EA17" s="33">
        <v>51.407389449999997</v>
      </c>
      <c r="EB17" s="33">
        <v>5.7627648110000003</v>
      </c>
      <c r="EC17" s="33">
        <v>58.952145369999997</v>
      </c>
      <c r="ED17" s="33">
        <v>80.670121409999993</v>
      </c>
      <c r="EE17" s="33">
        <v>51.407389449999997</v>
      </c>
      <c r="EF17" s="33">
        <v>5.7627648110000003</v>
      </c>
      <c r="EG17" s="33">
        <v>58.952145369999997</v>
      </c>
      <c r="EH17" s="33">
        <v>80.670121409999993</v>
      </c>
      <c r="EI17" s="33">
        <v>51.407389449999997</v>
      </c>
      <c r="EJ17" s="33">
        <v>5.7627648110000003</v>
      </c>
      <c r="EK17" s="33">
        <v>58.952145369999997</v>
      </c>
      <c r="EL17" s="33">
        <v>80.670121409999993</v>
      </c>
      <c r="EM17" s="33">
        <v>51.407389449999997</v>
      </c>
      <c r="EN17" s="33">
        <v>5.7627648110000003</v>
      </c>
      <c r="EO17" s="33">
        <v>58.952145369999997</v>
      </c>
      <c r="EP17" s="33">
        <v>80.670121409999993</v>
      </c>
      <c r="EQ17" s="33">
        <v>51.407389449999997</v>
      </c>
      <c r="ER17" s="33">
        <v>5.7627648110000003</v>
      </c>
      <c r="ES17" s="33">
        <v>58.952145369999997</v>
      </c>
      <c r="ET17" s="33">
        <v>80.670121409999993</v>
      </c>
      <c r="EU17" s="33">
        <v>51.407389449999997</v>
      </c>
      <c r="EV17" s="33">
        <v>5.7627648110000003</v>
      </c>
      <c r="EW17" s="33">
        <v>58.952145369999997</v>
      </c>
      <c r="EX17" s="33">
        <v>80.670121409999993</v>
      </c>
      <c r="EY17" s="33">
        <v>51.407389449999997</v>
      </c>
      <c r="EZ17" s="33">
        <v>5.7627648110000003</v>
      </c>
      <c r="FA17" s="33">
        <v>58.952145369999997</v>
      </c>
      <c r="FB17" s="33">
        <v>80.670121409999993</v>
      </c>
      <c r="FC17" s="33">
        <v>51.407389449999997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267.88439729999999</v>
      </c>
      <c r="BC32" s="33">
        <v>928.64131359999999</v>
      </c>
      <c r="BD32" s="33">
        <v>928.64131359999999</v>
      </c>
      <c r="BF32" s="33">
        <v>319.54499129999999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232.35498219999999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267.88439729999999</v>
      </c>
      <c r="BC41" s="33">
        <v>1241.3759130000001</v>
      </c>
      <c r="BD41" s="33">
        <v>1241.3759130000001</v>
      </c>
      <c r="BE41" s="33">
        <v>0</v>
      </c>
      <c r="BF41" s="33">
        <v>551.89997349999999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1204.7777209999999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1204.7777209999999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474.3992839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996.38260909999997</v>
      </c>
      <c r="BC103" s="33">
        <v>996.38260909999997</v>
      </c>
      <c r="BD103" s="33">
        <v>996.38260909999997</v>
      </c>
      <c r="BG103" s="33">
        <v>996.38260909999997</v>
      </c>
      <c r="BH103" s="33">
        <v>996.38260909999997</v>
      </c>
      <c r="BK103" s="33">
        <v>996.38260909999997</v>
      </c>
      <c r="BL103" s="33">
        <v>2627.3010079999999</v>
      </c>
      <c r="BN103" s="33">
        <v>282.61116629999998</v>
      </c>
      <c r="BO103" s="33">
        <v>2627.3010079999999</v>
      </c>
      <c r="BP103" s="33">
        <v>2627.3010079999999</v>
      </c>
      <c r="BS103" s="33">
        <v>2627.3010079999999</v>
      </c>
      <c r="BT103" s="33">
        <v>2627.3010079999999</v>
      </c>
      <c r="BW103" s="33">
        <v>2627.3010079999999</v>
      </c>
      <c r="BX103" s="33">
        <v>2627.3010079999999</v>
      </c>
      <c r="CA103" s="33">
        <v>2627.3010079999999</v>
      </c>
      <c r="CB103" s="33">
        <v>2627.3010079999999</v>
      </c>
      <c r="CE103" s="33">
        <v>2627.3010079999999</v>
      </c>
      <c r="CF103" s="33">
        <v>2627.3010079999999</v>
      </c>
      <c r="CI103" s="33">
        <v>2627.3010079999999</v>
      </c>
      <c r="CJ103" s="33">
        <v>2627.3010079999999</v>
      </c>
      <c r="CM103" s="33">
        <v>2627.3010079999999</v>
      </c>
      <c r="CN103" s="33">
        <v>2627.3010079999999</v>
      </c>
      <c r="CQ103" s="33">
        <v>2627.3010079999999</v>
      </c>
      <c r="CR103" s="33">
        <v>2627.3010079999999</v>
      </c>
      <c r="CU103" s="33">
        <v>2627.3010079999999</v>
      </c>
      <c r="CV103" s="33">
        <v>2627.3010079999999</v>
      </c>
      <c r="CY103" s="33">
        <v>2627.3010079999999</v>
      </c>
      <c r="CZ103" s="33">
        <v>2627.3010079999999</v>
      </c>
      <c r="DC103" s="33">
        <v>2627.3010079999999</v>
      </c>
      <c r="DD103" s="33">
        <v>2627.3010079999999</v>
      </c>
      <c r="DG103" s="33">
        <v>2627.3010079999999</v>
      </c>
      <c r="DH103" s="33">
        <v>2627.3010079999999</v>
      </c>
      <c r="DK103" s="33">
        <v>2627.3010079999999</v>
      </c>
      <c r="DL103" s="33">
        <v>2627.3010079999999</v>
      </c>
      <c r="DO103" s="33">
        <v>2627.3010079999999</v>
      </c>
      <c r="DP103" s="33">
        <v>2627.3010079999999</v>
      </c>
      <c r="DS103" s="33">
        <v>2627.3010079999999</v>
      </c>
      <c r="DT103" s="33">
        <v>2627.3010079999999</v>
      </c>
      <c r="DW103" s="33">
        <v>2627.3010079999999</v>
      </c>
      <c r="DX103" s="33">
        <v>2627.3010079999999</v>
      </c>
      <c r="EA103" s="33">
        <v>2627.3010079999999</v>
      </c>
      <c r="EB103" s="33">
        <v>2627.3010079999999</v>
      </c>
      <c r="EE103" s="33">
        <v>2627.3010079999999</v>
      </c>
      <c r="EF103" s="33">
        <v>2627.3010079999999</v>
      </c>
      <c r="EI103" s="33">
        <v>2564.9923570000001</v>
      </c>
      <c r="EJ103" s="33">
        <v>2627.3010079999999</v>
      </c>
      <c r="EM103" s="33">
        <v>2174.0522470000001</v>
      </c>
      <c r="EN103" s="33">
        <v>2627.3010079999999</v>
      </c>
      <c r="EQ103" s="33">
        <v>1727.8774900000001</v>
      </c>
      <c r="ER103" s="33">
        <v>2627.3010079999999</v>
      </c>
      <c r="EU103" s="33">
        <v>1927.9046470000001</v>
      </c>
      <c r="EV103" s="33">
        <v>2627.3010079999999</v>
      </c>
      <c r="EY103" s="33">
        <v>1899.49917</v>
      </c>
      <c r="EZ103" s="33">
        <v>2627.3010079999999</v>
      </c>
      <c r="FC103" s="33">
        <v>1777.797413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949.28161350000005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321.92086180000001</v>
      </c>
      <c r="M108" s="33">
        <v>321.92086180000001</v>
      </c>
      <c r="N108" s="33">
        <v>321.92980679999999</v>
      </c>
      <c r="O108" s="33">
        <v>321.92980679999999</v>
      </c>
      <c r="P108" s="33">
        <v>321.92086180000001</v>
      </c>
      <c r="Q108" s="33">
        <v>321.92086180000001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897.96348339999997</v>
      </c>
      <c r="AV108" s="33">
        <v>844.36501850000002</v>
      </c>
      <c r="AW108" s="33">
        <v>591.31756189999999</v>
      </c>
      <c r="AX108" s="33">
        <v>744.66040659999999</v>
      </c>
      <c r="AY108" s="33">
        <v>1134.6993239999999</v>
      </c>
      <c r="AZ108" s="33">
        <v>1244.589352</v>
      </c>
      <c r="BA108" s="33">
        <v>591.31756189999999</v>
      </c>
      <c r="BB108" s="33">
        <v>844.36501850000002</v>
      </c>
      <c r="BC108" s="33">
        <v>1244.589352</v>
      </c>
      <c r="BD108" s="33">
        <v>992.39576720000002</v>
      </c>
      <c r="BE108" s="33">
        <v>591.31756189999999</v>
      </c>
      <c r="BF108" s="33">
        <v>844.36501850000002</v>
      </c>
      <c r="BG108" s="33">
        <v>1244.589352</v>
      </c>
      <c r="BH108" s="33">
        <v>1244.589352</v>
      </c>
      <c r="BI108" s="33">
        <v>591.31756189999999</v>
      </c>
      <c r="BJ108" s="33">
        <v>844.36501850000002</v>
      </c>
      <c r="BK108" s="33">
        <v>1244.589352</v>
      </c>
      <c r="BL108" s="33">
        <v>1160.3769359999999</v>
      </c>
      <c r="BM108" s="33">
        <v>591.31756189999999</v>
      </c>
      <c r="BN108" s="33">
        <v>1202.400836</v>
      </c>
      <c r="BO108" s="33">
        <v>1244.589352</v>
      </c>
      <c r="BP108" s="33">
        <v>1244.589352</v>
      </c>
      <c r="BQ108" s="33">
        <v>591.31756189999999</v>
      </c>
      <c r="BR108" s="33">
        <v>1244.589352</v>
      </c>
      <c r="BS108" s="33">
        <v>1244.589352</v>
      </c>
      <c r="BT108" s="33">
        <v>1051.1514810000001</v>
      </c>
      <c r="BU108" s="33">
        <v>591.31756189999999</v>
      </c>
      <c r="BV108" s="33">
        <v>1145.2908729999999</v>
      </c>
      <c r="BW108" s="33">
        <v>1244.589352</v>
      </c>
      <c r="BX108" s="33">
        <v>939.38039240000001</v>
      </c>
      <c r="BY108" s="33">
        <v>591.31756189999999</v>
      </c>
      <c r="BZ108" s="33">
        <v>1212.3887709999999</v>
      </c>
      <c r="CA108" s="33">
        <v>1244.589352</v>
      </c>
      <c r="CB108" s="33">
        <v>922.65954520000003</v>
      </c>
      <c r="CC108" s="33">
        <v>269.38775509999999</v>
      </c>
      <c r="CD108" s="33">
        <v>522.43521169999997</v>
      </c>
      <c r="CE108" s="33">
        <v>922.65954520000003</v>
      </c>
      <c r="CF108" s="33">
        <v>922.65954520000003</v>
      </c>
      <c r="CG108" s="33">
        <v>269.38775509999999</v>
      </c>
      <c r="CH108" s="33">
        <v>522.43521169999997</v>
      </c>
      <c r="CI108" s="33">
        <v>922.65954520000003</v>
      </c>
      <c r="CJ108" s="33">
        <v>733.57904069999995</v>
      </c>
      <c r="CK108" s="33">
        <v>269.38775509999999</v>
      </c>
      <c r="CL108" s="33">
        <v>522.43521169999997</v>
      </c>
      <c r="CM108" s="33">
        <v>922.65954520000003</v>
      </c>
      <c r="CN108" s="33">
        <v>522.43521169999997</v>
      </c>
      <c r="CO108" s="33">
        <v>269.38775509999999</v>
      </c>
      <c r="CP108" s="33">
        <v>522.43521169999997</v>
      </c>
      <c r="CQ108" s="33">
        <v>922.65954520000003</v>
      </c>
      <c r="CR108" s="33">
        <v>522.43521169999997</v>
      </c>
      <c r="CS108" s="33">
        <v>269.38775509999999</v>
      </c>
      <c r="CT108" s="33">
        <v>522.43521169999997</v>
      </c>
      <c r="CU108" s="33">
        <v>922.65954520000003</v>
      </c>
      <c r="CV108" s="33">
        <v>522.43521169999997</v>
      </c>
      <c r="CW108" s="33">
        <v>269.38775509999999</v>
      </c>
      <c r="CX108" s="33">
        <v>522.43521169999997</v>
      </c>
      <c r="CY108" s="33">
        <v>922.65954520000003</v>
      </c>
      <c r="DC108" s="33">
        <v>400.2243335</v>
      </c>
      <c r="DD108" s="33">
        <v>400.2243335</v>
      </c>
      <c r="DG108" s="33">
        <v>400.2243335</v>
      </c>
      <c r="DH108" s="33">
        <v>400.2243335</v>
      </c>
      <c r="DK108" s="33">
        <v>400.2243335</v>
      </c>
      <c r="DL108" s="33">
        <v>87.352114799999995</v>
      </c>
      <c r="DO108" s="33">
        <v>400.2243335</v>
      </c>
      <c r="DS108" s="33">
        <v>400.2243335</v>
      </c>
      <c r="DW108" s="33">
        <v>400.2243335</v>
      </c>
      <c r="DX108" s="33">
        <v>34.619821020000003</v>
      </c>
      <c r="EA108" s="33">
        <v>400.2243335</v>
      </c>
      <c r="EB108" s="33">
        <v>357.80911859999998</v>
      </c>
      <c r="EE108" s="33">
        <v>400.2243335</v>
      </c>
      <c r="EF108" s="33">
        <v>400.2243335</v>
      </c>
      <c r="EI108" s="33">
        <v>400.2243335</v>
      </c>
      <c r="EJ108" s="33">
        <v>400.2243335</v>
      </c>
      <c r="EM108" s="33">
        <v>400.2243335</v>
      </c>
      <c r="EN108" s="33">
        <v>400.2243335</v>
      </c>
      <c r="EQ108" s="33">
        <v>400.2243335</v>
      </c>
      <c r="ER108" s="33">
        <v>400.2243335</v>
      </c>
      <c r="EU108" s="33">
        <v>400.2243335</v>
      </c>
      <c r="EV108" s="33">
        <v>400.2243335</v>
      </c>
      <c r="EY108" s="33">
        <v>400.2243335</v>
      </c>
      <c r="EZ108" s="33">
        <v>400.2243335</v>
      </c>
      <c r="FC108" s="33">
        <v>400.2243335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5601.7824959999998</v>
      </c>
      <c r="M113" s="33">
        <v>5230.6520300000002</v>
      </c>
      <c r="N113" s="33">
        <v>3487.8538870000002</v>
      </c>
      <c r="O113" s="33">
        <v>5638.9200689999998</v>
      </c>
      <c r="P113" s="33">
        <v>5601.7824959999998</v>
      </c>
      <c r="Q113" s="33">
        <v>5601.7824959999998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4787.9688409999999</v>
      </c>
      <c r="AQ113" s="33">
        <v>7889.41482</v>
      </c>
      <c r="AR113" s="33">
        <v>6030.6064649999998</v>
      </c>
      <c r="AS113" s="33">
        <v>4178.9233910000003</v>
      </c>
      <c r="AT113" s="33">
        <v>5311.0171950000004</v>
      </c>
      <c r="AU113" s="33">
        <v>7572.32161</v>
      </c>
      <c r="AV113" s="33">
        <v>6352.9299179999998</v>
      </c>
      <c r="AW113" s="33">
        <v>4171.0745290000004</v>
      </c>
      <c r="AX113" s="33">
        <v>5160.111011</v>
      </c>
      <c r="AY113" s="33">
        <v>7787.260166</v>
      </c>
      <c r="AZ113" s="33">
        <v>7176.574439</v>
      </c>
      <c r="BA113" s="33">
        <v>3960.7594330000002</v>
      </c>
      <c r="BB113" s="33">
        <v>5210.0353279999999</v>
      </c>
      <c r="BC113" s="33">
        <v>8160.4963719999996</v>
      </c>
      <c r="BD113" s="33">
        <v>5287.2886060000001</v>
      </c>
      <c r="BE113" s="33">
        <v>2445.0225799999998</v>
      </c>
      <c r="BF113" s="33">
        <v>3572.94308</v>
      </c>
      <c r="BG113" s="33">
        <v>5947.9176820000002</v>
      </c>
      <c r="BH113" s="33">
        <v>5441.0313589999996</v>
      </c>
      <c r="BI113" s="33">
        <v>2346.571747</v>
      </c>
      <c r="BJ113" s="33">
        <v>3797.21828</v>
      </c>
      <c r="BK113" s="33">
        <v>5751.0160169999999</v>
      </c>
      <c r="BL113" s="33">
        <v>6987.7373420000004</v>
      </c>
      <c r="BM113" s="33">
        <v>2346.571747</v>
      </c>
      <c r="BN113" s="33">
        <v>4086.827526</v>
      </c>
      <c r="BO113" s="33">
        <v>7381.9344160000001</v>
      </c>
      <c r="BP113" s="33">
        <v>6989.5991720000002</v>
      </c>
      <c r="BQ113" s="33">
        <v>2264.2211609999999</v>
      </c>
      <c r="BR113" s="33">
        <v>3764.0542890000002</v>
      </c>
      <c r="BS113" s="33">
        <v>7217.2332450000004</v>
      </c>
      <c r="BT113" s="33">
        <v>6796.1613010000001</v>
      </c>
      <c r="BU113" s="33">
        <v>2264.2211609999999</v>
      </c>
      <c r="BV113" s="33">
        <v>3664.7558100000001</v>
      </c>
      <c r="BW113" s="33">
        <v>7217.2332450000004</v>
      </c>
      <c r="BX113" s="33">
        <v>6684.3902120000002</v>
      </c>
      <c r="BY113" s="33">
        <v>2264.2211609999999</v>
      </c>
      <c r="BZ113" s="33">
        <v>3731.8537080000001</v>
      </c>
      <c r="CA113" s="33">
        <v>7217.2332450000004</v>
      </c>
      <c r="CB113" s="33">
        <v>5881.9386569999997</v>
      </c>
      <c r="CC113" s="33">
        <v>1508.5521349999999</v>
      </c>
      <c r="CD113" s="33">
        <v>2256.1694400000001</v>
      </c>
      <c r="CE113" s="33">
        <v>6027.8249990000004</v>
      </c>
      <c r="CF113" s="33">
        <v>5881.9386569999997</v>
      </c>
      <c r="CG113" s="33">
        <v>1508.5521349999999</v>
      </c>
      <c r="CH113" s="33">
        <v>2256.1694400000001</v>
      </c>
      <c r="CI113" s="33">
        <v>6027.8249990000004</v>
      </c>
      <c r="CJ113" s="33">
        <v>5692.8581519999998</v>
      </c>
      <c r="CK113" s="33">
        <v>1508.5521349999999</v>
      </c>
      <c r="CL113" s="33">
        <v>2242.3821520000001</v>
      </c>
      <c r="CM113" s="33">
        <v>5881.9386569999997</v>
      </c>
      <c r="CN113" s="33">
        <v>4492.574627</v>
      </c>
      <c r="CO113" s="33">
        <v>1013.982287</v>
      </c>
      <c r="CP113" s="33">
        <v>1267.0297439999999</v>
      </c>
      <c r="CQ113" s="33">
        <v>4892.7989600000001</v>
      </c>
      <c r="CR113" s="33">
        <v>4492.574627</v>
      </c>
      <c r="CS113" s="33">
        <v>1013.982287</v>
      </c>
      <c r="CT113" s="33">
        <v>1267.0297439999999</v>
      </c>
      <c r="CU113" s="33">
        <v>4892.7989600000001</v>
      </c>
      <c r="CV113" s="33">
        <v>4492.574627</v>
      </c>
      <c r="CW113" s="33">
        <v>1013.982287</v>
      </c>
      <c r="CX113" s="33">
        <v>1267.0297439999999</v>
      </c>
      <c r="CY113" s="33">
        <v>4892.7989600000001</v>
      </c>
      <c r="CZ113" s="33">
        <v>3970.1394150000001</v>
      </c>
      <c r="DA113" s="33">
        <v>1329.801606</v>
      </c>
      <c r="DB113" s="33">
        <v>744.59453180000003</v>
      </c>
      <c r="DC113" s="33">
        <v>4370.3637479999998</v>
      </c>
      <c r="DD113" s="33">
        <v>4370.3637479999998</v>
      </c>
      <c r="DE113" s="33">
        <v>1329.801606</v>
      </c>
      <c r="DF113" s="33">
        <v>744.59453180000003</v>
      </c>
      <c r="DG113" s="33">
        <v>4370.3637479999998</v>
      </c>
      <c r="DH113" s="33">
        <v>4490.1764910000002</v>
      </c>
      <c r="DI113" s="33">
        <v>1316.7648059999999</v>
      </c>
      <c r="DJ113" s="33">
        <v>731.55773180000006</v>
      </c>
      <c r="DK113" s="33">
        <v>4344.290148</v>
      </c>
      <c r="DL113" s="33">
        <v>4031.4179300000001</v>
      </c>
      <c r="DM113" s="33">
        <v>1316.7648059999999</v>
      </c>
      <c r="DN113" s="33">
        <v>731.55773180000006</v>
      </c>
      <c r="DO113" s="33">
        <v>4344.290148</v>
      </c>
      <c r="DP113" s="33">
        <v>2771.1516660000002</v>
      </c>
      <c r="DQ113" s="33">
        <v>143.85065729999999</v>
      </c>
      <c r="DR113" s="33">
        <v>143.85065729999999</v>
      </c>
      <c r="DS113" s="33">
        <v>3171.3759989999999</v>
      </c>
      <c r="DT113" s="33">
        <v>2771.1516660000002</v>
      </c>
      <c r="DU113" s="33">
        <v>143.85065729999999</v>
      </c>
      <c r="DV113" s="33">
        <v>143.85065729999999</v>
      </c>
      <c r="DW113" s="33">
        <v>3171.3759989999999</v>
      </c>
      <c r="DX113" s="33">
        <v>2805.771487</v>
      </c>
      <c r="DY113" s="33">
        <v>143.85065729999999</v>
      </c>
      <c r="DZ113" s="33">
        <v>143.85065729999999</v>
      </c>
      <c r="EA113" s="33">
        <v>3171.3759989999999</v>
      </c>
      <c r="EB113" s="33">
        <v>3128.9607839999999</v>
      </c>
      <c r="EC113" s="33">
        <v>143.85065729999999</v>
      </c>
      <c r="ED113" s="33">
        <v>143.85065729999999</v>
      </c>
      <c r="EE113" s="33">
        <v>3171.3759989999999</v>
      </c>
      <c r="EF113" s="33">
        <v>3027.5253419999999</v>
      </c>
      <c r="EG113" s="33">
        <v>0</v>
      </c>
      <c r="EH113" s="33">
        <v>0</v>
      </c>
      <c r="EI113" s="33">
        <v>2965.2166910000001</v>
      </c>
      <c r="EJ113" s="33">
        <v>3027.5253419999999</v>
      </c>
      <c r="EK113" s="33">
        <v>0</v>
      </c>
      <c r="EL113" s="33">
        <v>0</v>
      </c>
      <c r="EM113" s="33">
        <v>2574.2765800000002</v>
      </c>
      <c r="EN113" s="33">
        <v>3027.5253419999999</v>
      </c>
      <c r="EO113" s="33">
        <v>0</v>
      </c>
      <c r="EP113" s="33">
        <v>0</v>
      </c>
      <c r="EQ113" s="33">
        <v>2128.1018239999999</v>
      </c>
      <c r="ER113" s="33">
        <v>3027.5253419999999</v>
      </c>
      <c r="ES113" s="33">
        <v>0</v>
      </c>
      <c r="ET113" s="33">
        <v>0</v>
      </c>
      <c r="EU113" s="33">
        <v>2328.1289809999998</v>
      </c>
      <c r="EV113" s="33">
        <v>3027.5253419999999</v>
      </c>
      <c r="EW113" s="33">
        <v>0</v>
      </c>
      <c r="EX113" s="33">
        <v>0</v>
      </c>
      <c r="EY113" s="33">
        <v>2299.7235030000002</v>
      </c>
      <c r="EZ113" s="33">
        <v>3027.5253419999999</v>
      </c>
      <c r="FA113" s="33">
        <v>0</v>
      </c>
      <c r="FB113" s="33">
        <v>0</v>
      </c>
      <c r="FC113" s="33">
        <v>2178.0217459999999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V114" s="33">
        <v>506.89728459999998</v>
      </c>
      <c r="DW114" s="33">
        <v>1013.794569</v>
      </c>
      <c r="DX114" s="33">
        <v>1520.6918539999999</v>
      </c>
      <c r="DY114" s="33">
        <v>1013.794569</v>
      </c>
      <c r="DZ114" s="33">
        <v>506.89728459999998</v>
      </c>
      <c r="EA114" s="33">
        <v>1520.6918539999999</v>
      </c>
      <c r="EB114" s="33">
        <v>2027.589138</v>
      </c>
      <c r="EC114" s="33">
        <v>1520.6918539999999</v>
      </c>
      <c r="ED114" s="33">
        <v>1086.6366720000001</v>
      </c>
      <c r="EE114" s="33">
        <v>2027.589138</v>
      </c>
      <c r="EF114" s="33">
        <v>2534.4864229999998</v>
      </c>
      <c r="EG114" s="33">
        <v>1520.6918539999999</v>
      </c>
      <c r="EH114" s="33">
        <v>72.842102909999994</v>
      </c>
      <c r="EI114" s="33">
        <v>2534.4864229999998</v>
      </c>
      <c r="EJ114" s="33">
        <v>3041.3837079999998</v>
      </c>
      <c r="EK114" s="33">
        <v>1013.794569</v>
      </c>
      <c r="EL114" s="33">
        <v>506.89728459999998</v>
      </c>
      <c r="EM114" s="33">
        <v>3041.3837079999998</v>
      </c>
      <c r="EN114" s="33">
        <v>3041.3837079999998</v>
      </c>
      <c r="EO114" s="33">
        <v>1246.427778</v>
      </c>
      <c r="EP114" s="33">
        <v>579.73938750000002</v>
      </c>
      <c r="EQ114" s="33">
        <v>3041.3837079999998</v>
      </c>
      <c r="ER114" s="33">
        <v>3041.3837079999998</v>
      </c>
      <c r="ES114" s="33">
        <v>1013.794569</v>
      </c>
      <c r="ET114" s="33">
        <v>1302.124235</v>
      </c>
      <c r="EU114" s="33">
        <v>3041.3837079999998</v>
      </c>
      <c r="EV114" s="33">
        <v>3474.2511049999998</v>
      </c>
      <c r="EW114" s="33">
        <v>506.89728459999998</v>
      </c>
      <c r="EX114" s="33">
        <v>2027.589138</v>
      </c>
      <c r="EY114" s="33">
        <v>3474.2511049999998</v>
      </c>
      <c r="EZ114" s="33">
        <v>3775.2192669999999</v>
      </c>
      <c r="FA114" s="33">
        <v>410.41054259999999</v>
      </c>
      <c r="FB114" s="33">
        <v>2254.5274140000001</v>
      </c>
      <c r="FC114" s="33">
        <v>3775.2192669999999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900.097982</v>
      </c>
      <c r="EI116" s="33">
        <v>900.097982</v>
      </c>
      <c r="EJ116" s="33">
        <v>914.37466280000001</v>
      </c>
      <c r="EM116" s="33">
        <v>914.37466280000001</v>
      </c>
      <c r="EN116" s="33">
        <v>914.37466280000001</v>
      </c>
      <c r="EQ116" s="33">
        <v>914.37466280000001</v>
      </c>
      <c r="ER116" s="33">
        <v>914.37466280000001</v>
      </c>
      <c r="EU116" s="33">
        <v>914.37466280000001</v>
      </c>
      <c r="EV116" s="33">
        <v>914.37466280000001</v>
      </c>
      <c r="EY116" s="33">
        <v>914.37466280000001</v>
      </c>
      <c r="EZ116" s="33">
        <v>914.37466280000001</v>
      </c>
      <c r="FC116" s="33">
        <v>914.37466280000001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506.89728459999998</v>
      </c>
      <c r="DS125" s="33">
        <v>686.91688099999999</v>
      </c>
      <c r="DT125" s="33">
        <v>1373.833762</v>
      </c>
      <c r="DU125" s="33">
        <v>0</v>
      </c>
      <c r="DV125" s="33">
        <v>506.89728459999998</v>
      </c>
      <c r="DW125" s="33">
        <v>1373.833762</v>
      </c>
      <c r="DX125" s="33">
        <v>2060.7506429999999</v>
      </c>
      <c r="DY125" s="33">
        <v>1013.794569</v>
      </c>
      <c r="DZ125" s="33">
        <v>506.89728459999998</v>
      </c>
      <c r="EA125" s="33">
        <v>2060.7506429999999</v>
      </c>
      <c r="EB125" s="33">
        <v>2747.667524</v>
      </c>
      <c r="EC125" s="33">
        <v>1520.6918539999999</v>
      </c>
      <c r="ED125" s="33">
        <v>1086.6366720000001</v>
      </c>
      <c r="EE125" s="33">
        <v>2747.667524</v>
      </c>
      <c r="EF125" s="33">
        <v>3434.5844050000001</v>
      </c>
      <c r="EG125" s="33">
        <v>1520.6918539999999</v>
      </c>
      <c r="EH125" s="33">
        <v>72.842102909999994</v>
      </c>
      <c r="EI125" s="33">
        <v>3434.5844050000001</v>
      </c>
      <c r="EJ125" s="33">
        <v>3955.75837</v>
      </c>
      <c r="EK125" s="33">
        <v>1013.794569</v>
      </c>
      <c r="EL125" s="33">
        <v>506.89728459999998</v>
      </c>
      <c r="EM125" s="33">
        <v>3955.75837</v>
      </c>
      <c r="EN125" s="33">
        <v>3955.75837</v>
      </c>
      <c r="EO125" s="33">
        <v>1246.427778</v>
      </c>
      <c r="EP125" s="33">
        <v>579.73938750000002</v>
      </c>
      <c r="EQ125" s="33">
        <v>3955.75837</v>
      </c>
      <c r="ER125" s="33">
        <v>3955.75837</v>
      </c>
      <c r="ES125" s="33">
        <v>1013.794569</v>
      </c>
      <c r="ET125" s="33">
        <v>1302.124235</v>
      </c>
      <c r="EU125" s="33">
        <v>3955.75837</v>
      </c>
      <c r="EV125" s="33">
        <v>4388.6257679999999</v>
      </c>
      <c r="EW125" s="33">
        <v>506.89728459999998</v>
      </c>
      <c r="EX125" s="33">
        <v>2027.589138</v>
      </c>
      <c r="EY125" s="33">
        <v>4388.6257679999999</v>
      </c>
      <c r="EZ125" s="33">
        <v>4689.59393</v>
      </c>
      <c r="FA125" s="33">
        <v>410.41054259999999</v>
      </c>
      <c r="FB125" s="33">
        <v>2254.5274140000001</v>
      </c>
      <c r="FC125" s="33">
        <v>4689.59393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1520.6918539999999</v>
      </c>
      <c r="CU126" s="33">
        <v>2534.4864229999998</v>
      </c>
      <c r="CV126" s="33">
        <v>3041.3837079999998</v>
      </c>
      <c r="CX126" s="33">
        <v>1013.794569</v>
      </c>
      <c r="CY126" s="33">
        <v>3041.3837079999998</v>
      </c>
      <c r="CZ126" s="33">
        <v>3548.280992</v>
      </c>
      <c r="DA126" s="33">
        <v>303.65354559999997</v>
      </c>
      <c r="DB126" s="33">
        <v>1520.6918539999999</v>
      </c>
      <c r="DC126" s="33">
        <v>3548.280992</v>
      </c>
      <c r="DD126" s="33">
        <v>4055.178277</v>
      </c>
      <c r="DE126" s="33">
        <v>1447.9732449999999</v>
      </c>
      <c r="DF126" s="33">
        <v>1939.4840349999999</v>
      </c>
      <c r="DG126" s="33">
        <v>4055.178277</v>
      </c>
      <c r="DH126" s="33">
        <v>4562.0755609999997</v>
      </c>
      <c r="DI126" s="33">
        <v>1520.6918539999999</v>
      </c>
      <c r="DJ126" s="33">
        <v>3348.5873339999998</v>
      </c>
      <c r="DK126" s="33">
        <v>4562.0755609999997</v>
      </c>
      <c r="DL126" s="33">
        <v>5068.9728459999997</v>
      </c>
      <c r="DM126" s="33">
        <v>693.31963380000002</v>
      </c>
      <c r="DN126" s="33">
        <v>1984.997331</v>
      </c>
      <c r="DO126" s="33">
        <v>5068.9728459999997</v>
      </c>
      <c r="DP126" s="33">
        <v>5068.9728459999997</v>
      </c>
      <c r="DQ126" s="33">
        <v>1869.435287</v>
      </c>
      <c r="DR126" s="33">
        <v>975.94011980000005</v>
      </c>
      <c r="DS126" s="33">
        <v>5068.9728459999997</v>
      </c>
      <c r="DT126" s="33">
        <v>5068.9728459999997</v>
      </c>
      <c r="DU126" s="33">
        <v>2345.489536</v>
      </c>
      <c r="DV126" s="33">
        <v>152.38114340000001</v>
      </c>
      <c r="DW126" s="33">
        <v>5068.9728459999997</v>
      </c>
      <c r="DX126" s="33">
        <v>5068.9728459999997</v>
      </c>
      <c r="DY126" s="33">
        <v>1520.6918539999999</v>
      </c>
      <c r="DZ126" s="33">
        <v>1091.3740299999999</v>
      </c>
      <c r="EA126" s="33">
        <v>5068.9728459999997</v>
      </c>
      <c r="EB126" s="33">
        <v>5068.9728459999997</v>
      </c>
      <c r="EC126" s="33">
        <v>1370.861312</v>
      </c>
      <c r="ED126" s="33">
        <v>1013.794569</v>
      </c>
      <c r="EE126" s="33">
        <v>5068.9728459999997</v>
      </c>
      <c r="EF126" s="33">
        <v>5068.9728459999997</v>
      </c>
      <c r="EG126" s="33">
        <v>1520.6918539999999</v>
      </c>
      <c r="EH126" s="33">
        <v>2027.589138</v>
      </c>
      <c r="EI126" s="33">
        <v>5068.9728459999997</v>
      </c>
      <c r="EJ126" s="33">
        <v>5068.9728459999997</v>
      </c>
      <c r="EK126" s="33">
        <v>2791.4182740000001</v>
      </c>
      <c r="EL126" s="33">
        <v>1593.5339570000001</v>
      </c>
      <c r="EM126" s="33">
        <v>5068.9728459999997</v>
      </c>
      <c r="EN126" s="33">
        <v>5068.9728459999997</v>
      </c>
      <c r="EO126" s="33">
        <v>2027.589138</v>
      </c>
      <c r="EP126" s="33">
        <v>1520.6918539999999</v>
      </c>
      <c r="EQ126" s="33">
        <v>5068.9728459999997</v>
      </c>
      <c r="ER126" s="33">
        <v>5068.9728459999997</v>
      </c>
      <c r="ES126" s="33">
        <v>1523.458069</v>
      </c>
      <c r="ET126" s="33">
        <v>506.89728459999998</v>
      </c>
      <c r="EU126" s="33">
        <v>5068.9728459999997</v>
      </c>
      <c r="EV126" s="33">
        <v>5068.9728459999997</v>
      </c>
      <c r="EW126" s="33">
        <v>1520.6918539999999</v>
      </c>
      <c r="EX126" s="33">
        <v>2041.2282299999999</v>
      </c>
      <c r="EY126" s="33">
        <v>5068.9728459999997</v>
      </c>
      <c r="EZ126" s="33">
        <v>5068.9728459999997</v>
      </c>
      <c r="FA126" s="33">
        <v>2027.589138</v>
      </c>
      <c r="FB126" s="33">
        <v>3149.5029279999999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1520.6918539999999</v>
      </c>
      <c r="CU137" s="33">
        <v>3434.5844050000001</v>
      </c>
      <c r="CV137" s="33">
        <v>4121.5012859999997</v>
      </c>
      <c r="CW137" s="33">
        <v>0</v>
      </c>
      <c r="CX137" s="33">
        <v>1013.794569</v>
      </c>
      <c r="CY137" s="33">
        <v>4121.5012859999997</v>
      </c>
      <c r="CZ137" s="33">
        <v>4808.4181669999998</v>
      </c>
      <c r="DA137" s="33">
        <v>303.65354559999997</v>
      </c>
      <c r="DB137" s="33">
        <v>1520.6918539999999</v>
      </c>
      <c r="DC137" s="33">
        <v>4808.4181669999998</v>
      </c>
      <c r="DD137" s="33">
        <v>5495.3350479999999</v>
      </c>
      <c r="DE137" s="33">
        <v>1447.9732449999999</v>
      </c>
      <c r="DF137" s="33">
        <v>1939.4840349999999</v>
      </c>
      <c r="DG137" s="33">
        <v>5495.3350479999999</v>
      </c>
      <c r="DH137" s="33">
        <v>6182.251929</v>
      </c>
      <c r="DI137" s="33">
        <v>1520.6918539999999</v>
      </c>
      <c r="DJ137" s="33">
        <v>3348.5873339999998</v>
      </c>
      <c r="DK137" s="33">
        <v>6182.251929</v>
      </c>
      <c r="DL137" s="33">
        <v>6869.1688100000001</v>
      </c>
      <c r="DM137" s="33">
        <v>693.31963380000002</v>
      </c>
      <c r="DN137" s="33">
        <v>1984.997331</v>
      </c>
      <c r="DO137" s="33">
        <v>6869.1688100000001</v>
      </c>
      <c r="DP137" s="33">
        <v>6869.1688100000001</v>
      </c>
      <c r="DQ137" s="33">
        <v>1869.435287</v>
      </c>
      <c r="DR137" s="33">
        <v>975.94011980000005</v>
      </c>
      <c r="DS137" s="33">
        <v>6869.1688100000001</v>
      </c>
      <c r="DT137" s="33">
        <v>6869.1688100000001</v>
      </c>
      <c r="DU137" s="33">
        <v>2345.489536</v>
      </c>
      <c r="DV137" s="33">
        <v>152.38114340000001</v>
      </c>
      <c r="DW137" s="33">
        <v>6869.1688100000001</v>
      </c>
      <c r="DX137" s="33">
        <v>6869.1688100000001</v>
      </c>
      <c r="DY137" s="33">
        <v>1520.6918539999999</v>
      </c>
      <c r="DZ137" s="33">
        <v>1091.3740299999999</v>
      </c>
      <c r="EA137" s="33">
        <v>6869.1688100000001</v>
      </c>
      <c r="EB137" s="33">
        <v>6869.1688100000001</v>
      </c>
      <c r="EC137" s="33">
        <v>1370.861312</v>
      </c>
      <c r="ED137" s="33">
        <v>1013.794569</v>
      </c>
      <c r="EE137" s="33">
        <v>6869.1688100000001</v>
      </c>
      <c r="EF137" s="33">
        <v>6869.1688100000001</v>
      </c>
      <c r="EG137" s="33">
        <v>1520.6918539999999</v>
      </c>
      <c r="EH137" s="33">
        <v>2027.589138</v>
      </c>
      <c r="EI137" s="33">
        <v>6869.1688100000001</v>
      </c>
      <c r="EJ137" s="33">
        <v>6869.1688100000001</v>
      </c>
      <c r="EK137" s="33">
        <v>2791.4182740000001</v>
      </c>
      <c r="EL137" s="33">
        <v>1593.5339570000001</v>
      </c>
      <c r="EM137" s="33">
        <v>6869.1688100000001</v>
      </c>
      <c r="EN137" s="33">
        <v>6869.1688100000001</v>
      </c>
      <c r="EO137" s="33">
        <v>2027.589138</v>
      </c>
      <c r="EP137" s="33">
        <v>1520.6918539999999</v>
      </c>
      <c r="EQ137" s="33">
        <v>6869.1688100000001</v>
      </c>
      <c r="ER137" s="33">
        <v>6869.1688100000001</v>
      </c>
      <c r="ES137" s="33">
        <v>1523.458069</v>
      </c>
      <c r="ET137" s="33">
        <v>506.89728459999998</v>
      </c>
      <c r="EU137" s="33">
        <v>6869.1688100000001</v>
      </c>
      <c r="EV137" s="33">
        <v>6869.1688100000001</v>
      </c>
      <c r="EW137" s="33">
        <v>1520.6918539999999</v>
      </c>
      <c r="EX137" s="33">
        <v>2041.2282299999999</v>
      </c>
      <c r="EY137" s="33">
        <v>6869.1688100000001</v>
      </c>
      <c r="EZ137" s="33">
        <v>6869.1688100000001</v>
      </c>
      <c r="FA137" s="33">
        <v>2027.589138</v>
      </c>
      <c r="FB137" s="33">
        <v>3149.5029279999999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495.53561000000002</v>
      </c>
      <c r="AT138" s="33">
        <v>540.29392180000002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1424.1397850000001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495.53561000000002</v>
      </c>
      <c r="AS149" s="33">
        <v>0</v>
      </c>
      <c r="AT149" s="33">
        <v>540.29392180000002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1591.7411440000001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37.469495799999997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471.0845668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236.90024539999999</v>
      </c>
      <c r="BH173" s="33">
        <v>0</v>
      </c>
      <c r="BI173" s="33">
        <v>0</v>
      </c>
      <c r="BJ173" s="33">
        <v>0</v>
      </c>
      <c r="BK173" s="33">
        <v>546.08811119999996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92.928348229999997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92.928348229999997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15739.54542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20086.444289999999</v>
      </c>
      <c r="BM234" s="33">
        <v>16321.19</v>
      </c>
      <c r="BN234" s="33">
        <v>18661.195830000001</v>
      </c>
      <c r="BO234" s="33">
        <v>18632.026959999999</v>
      </c>
      <c r="BP234" s="33">
        <v>20783.184089999999</v>
      </c>
      <c r="BQ234" s="33">
        <v>16839.649730000001</v>
      </c>
      <c r="BR234" s="33">
        <v>19012.850859999999</v>
      </c>
      <c r="BS234" s="33">
        <v>19148.06551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22594.865330000001</v>
      </c>
      <c r="BY234" s="33">
        <v>18316.254120000001</v>
      </c>
      <c r="BZ234" s="33">
        <v>20167.52449</v>
      </c>
      <c r="CA234" s="33">
        <v>20578.031640000001</v>
      </c>
      <c r="CB234" s="33">
        <v>22594.865330000001</v>
      </c>
      <c r="CC234" s="33">
        <v>18316.254120000001</v>
      </c>
      <c r="CD234" s="33">
        <v>20167.52449</v>
      </c>
      <c r="CE234" s="33">
        <v>20578.031640000001</v>
      </c>
      <c r="CF234" s="33">
        <v>22594.865330000001</v>
      </c>
      <c r="CG234" s="33">
        <v>18316.254120000001</v>
      </c>
      <c r="CH234" s="33">
        <v>20167.52449</v>
      </c>
      <c r="CI234" s="33">
        <v>20578.031640000001</v>
      </c>
      <c r="CJ234" s="33">
        <v>22594.865330000001</v>
      </c>
      <c r="CK234" s="33">
        <v>18316.254120000001</v>
      </c>
      <c r="CL234" s="33">
        <v>20167.52449</v>
      </c>
      <c r="CM234" s="33">
        <v>20578.031640000001</v>
      </c>
      <c r="CN234" s="33">
        <v>22594.865330000001</v>
      </c>
      <c r="CO234" s="33">
        <v>18316.254120000001</v>
      </c>
      <c r="CP234" s="33">
        <v>20167.52449</v>
      </c>
      <c r="CQ234" s="33">
        <v>20578.031640000001</v>
      </c>
      <c r="CR234" s="33">
        <v>22594.865330000001</v>
      </c>
      <c r="CS234" s="33">
        <v>18316.254120000001</v>
      </c>
      <c r="CT234" s="33">
        <v>20167.52449</v>
      </c>
      <c r="CU234" s="33">
        <v>20578.031640000001</v>
      </c>
      <c r="CV234" s="33">
        <v>22594.865330000001</v>
      </c>
      <c r="CW234" s="33">
        <v>18316.254120000001</v>
      </c>
      <c r="CX234" s="33">
        <v>20167.52449</v>
      </c>
      <c r="CY234" s="33">
        <v>20578.031640000001</v>
      </c>
      <c r="CZ234" s="33">
        <v>22594.865330000001</v>
      </c>
      <c r="DA234" s="33">
        <v>18316.254120000001</v>
      </c>
      <c r="DB234" s="33">
        <v>20167.52449</v>
      </c>
      <c r="DC234" s="33">
        <v>20578.031640000001</v>
      </c>
      <c r="DD234" s="33">
        <v>22594.865330000001</v>
      </c>
      <c r="DE234" s="33">
        <v>18316.254120000001</v>
      </c>
      <c r="DF234" s="33">
        <v>20167.52449</v>
      </c>
      <c r="DG234" s="33">
        <v>20578.031640000001</v>
      </c>
      <c r="DH234" s="33">
        <v>22771.933400000002</v>
      </c>
      <c r="DI234" s="33">
        <v>18456.547210000001</v>
      </c>
      <c r="DJ234" s="33">
        <v>20255.50143</v>
      </c>
      <c r="DK234" s="33">
        <v>20702.285199999998</v>
      </c>
      <c r="DL234" s="33">
        <v>22771.933400000002</v>
      </c>
      <c r="DM234" s="33">
        <v>18456.547210000001</v>
      </c>
      <c r="DN234" s="33">
        <v>20255.50143</v>
      </c>
      <c r="DO234" s="33">
        <v>20702.285199999998</v>
      </c>
      <c r="DP234" s="33">
        <v>22771.933400000002</v>
      </c>
      <c r="DQ234" s="33">
        <v>18456.547210000001</v>
      </c>
      <c r="DR234" s="33">
        <v>20255.50143</v>
      </c>
      <c r="DS234" s="33">
        <v>20702.285199999998</v>
      </c>
      <c r="DT234" s="33">
        <v>22771.933400000002</v>
      </c>
      <c r="DU234" s="33">
        <v>18456.547210000001</v>
      </c>
      <c r="DV234" s="33">
        <v>20255.50143</v>
      </c>
      <c r="DW234" s="33">
        <v>20702.285199999998</v>
      </c>
      <c r="DX234" s="33">
        <v>22771.933400000002</v>
      </c>
      <c r="DY234" s="33">
        <v>18456.547210000001</v>
      </c>
      <c r="DZ234" s="33">
        <v>20255.50143</v>
      </c>
      <c r="EA234" s="33">
        <v>20702.285199999998</v>
      </c>
      <c r="EB234" s="33">
        <v>22771.933400000002</v>
      </c>
      <c r="EC234" s="33">
        <v>18456.547210000001</v>
      </c>
      <c r="ED234" s="33">
        <v>20255.50143</v>
      </c>
      <c r="EE234" s="33">
        <v>20702.285199999998</v>
      </c>
      <c r="EF234" s="33">
        <v>22771.933400000002</v>
      </c>
      <c r="EG234" s="33">
        <v>18456.547210000001</v>
      </c>
      <c r="EH234" s="33">
        <v>20255.50143</v>
      </c>
      <c r="EI234" s="33">
        <v>20702.285199999998</v>
      </c>
      <c r="EJ234" s="33">
        <v>22771.933400000002</v>
      </c>
      <c r="EK234" s="33">
        <v>18456.547210000001</v>
      </c>
      <c r="EL234" s="33">
        <v>20255.50143</v>
      </c>
      <c r="EM234" s="33">
        <v>20702.285199999998</v>
      </c>
      <c r="EN234" s="33">
        <v>22771.933400000002</v>
      </c>
      <c r="EO234" s="33">
        <v>18456.547210000001</v>
      </c>
      <c r="EP234" s="33">
        <v>20255.50143</v>
      </c>
      <c r="EQ234" s="33">
        <v>20702.285199999998</v>
      </c>
      <c r="ER234" s="33">
        <v>22771.933400000002</v>
      </c>
      <c r="ES234" s="33">
        <v>18456.547210000001</v>
      </c>
      <c r="ET234" s="33">
        <v>20255.50143</v>
      </c>
      <c r="EU234" s="33">
        <v>20702.285199999998</v>
      </c>
      <c r="EV234" s="33">
        <v>22771.933400000002</v>
      </c>
      <c r="EW234" s="33">
        <v>18456.547210000001</v>
      </c>
      <c r="EX234" s="33">
        <v>20255.50143</v>
      </c>
      <c r="EY234" s="33">
        <v>20702.285199999998</v>
      </c>
      <c r="EZ234" s="33">
        <v>22852.213220000001</v>
      </c>
      <c r="FA234" s="33">
        <v>18515.83339</v>
      </c>
      <c r="FB234" s="33">
        <v>20282.955890000001</v>
      </c>
      <c r="FC234" s="33">
        <v>20753.07259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7331.3787810000003</v>
      </c>
      <c r="O235" s="33">
        <v>8321.5505360000006</v>
      </c>
      <c r="P235" s="33">
        <v>4728.0676190000004</v>
      </c>
      <c r="Q235" s="33">
        <v>5933.10869</v>
      </c>
      <c r="R235" s="33">
        <v>8800.9313550000006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6245.0866509999996</v>
      </c>
      <c r="BY235" s="33">
        <v>7773.2538969999996</v>
      </c>
      <c r="BZ235" s="33">
        <v>11221.325070000001</v>
      </c>
      <c r="CA235" s="33">
        <v>10485.303690000001</v>
      </c>
      <c r="CB235" s="33">
        <v>6245.0866509999996</v>
      </c>
      <c r="CC235" s="33">
        <v>7773.2538969999996</v>
      </c>
      <c r="CD235" s="33">
        <v>11221.325070000001</v>
      </c>
      <c r="CE235" s="33">
        <v>10485.303690000001</v>
      </c>
      <c r="CF235" s="33">
        <v>6245.0866509999996</v>
      </c>
      <c r="CG235" s="33">
        <v>7773.2538969999996</v>
      </c>
      <c r="CH235" s="33">
        <v>11221.325070000001</v>
      </c>
      <c r="CI235" s="33">
        <v>10485.303690000001</v>
      </c>
      <c r="CJ235" s="33">
        <v>6245.0866509999996</v>
      </c>
      <c r="CK235" s="33">
        <v>7773.2538969999996</v>
      </c>
      <c r="CL235" s="33">
        <v>11221.325070000001</v>
      </c>
      <c r="CM235" s="33">
        <v>10485.303690000001</v>
      </c>
      <c r="CN235" s="33">
        <v>6245.0866509999996</v>
      </c>
      <c r="CO235" s="33">
        <v>7773.2538969999996</v>
      </c>
      <c r="CP235" s="33">
        <v>11221.325070000001</v>
      </c>
      <c r="CQ235" s="33">
        <v>10485.303690000001</v>
      </c>
      <c r="CR235" s="33">
        <v>6270.9237940000003</v>
      </c>
      <c r="CS235" s="33">
        <v>7795.0952660000003</v>
      </c>
      <c r="CT235" s="33">
        <v>11237.1859</v>
      </c>
      <c r="CU235" s="33">
        <v>10504.025240000001</v>
      </c>
      <c r="CV235" s="33">
        <v>6270.9237940000003</v>
      </c>
      <c r="CW235" s="33">
        <v>7795.0952660000003</v>
      </c>
      <c r="CX235" s="33">
        <v>11237.1859</v>
      </c>
      <c r="CY235" s="33">
        <v>10504.025240000001</v>
      </c>
      <c r="CZ235" s="33">
        <v>6270.9237940000003</v>
      </c>
      <c r="DA235" s="33">
        <v>7795.0952660000003</v>
      </c>
      <c r="DB235" s="33">
        <v>11237.1859</v>
      </c>
      <c r="DC235" s="33">
        <v>10504.025240000001</v>
      </c>
      <c r="DD235" s="33">
        <v>6308.9137940000001</v>
      </c>
      <c r="DE235" s="33">
        <v>7831.878659</v>
      </c>
      <c r="DF235" s="33">
        <v>11269.202149999999</v>
      </c>
      <c r="DG235" s="33">
        <v>10543.0944</v>
      </c>
      <c r="DH235" s="33">
        <v>6308.9137940000001</v>
      </c>
      <c r="DI235" s="33">
        <v>7831.878659</v>
      </c>
      <c r="DJ235" s="33">
        <v>11269.202149999999</v>
      </c>
      <c r="DK235" s="33">
        <v>10543.0944</v>
      </c>
      <c r="DL235" s="33">
        <v>6308.9137940000001</v>
      </c>
      <c r="DM235" s="33">
        <v>7831.878659</v>
      </c>
      <c r="DN235" s="33">
        <v>11269.202149999999</v>
      </c>
      <c r="DO235" s="33">
        <v>10543.0944</v>
      </c>
      <c r="DP235" s="33">
        <v>6308.9137940000001</v>
      </c>
      <c r="DQ235" s="33">
        <v>7831.878659</v>
      </c>
      <c r="DR235" s="33">
        <v>11269.202149999999</v>
      </c>
      <c r="DS235" s="33">
        <v>10543.0944</v>
      </c>
      <c r="DT235" s="33">
        <v>6308.9137940000001</v>
      </c>
      <c r="DU235" s="33">
        <v>7831.878659</v>
      </c>
      <c r="DV235" s="33">
        <v>11269.202149999999</v>
      </c>
      <c r="DW235" s="33">
        <v>10543.0944</v>
      </c>
      <c r="DX235" s="33">
        <v>6308.9137940000001</v>
      </c>
      <c r="DY235" s="33">
        <v>7831.878659</v>
      </c>
      <c r="DZ235" s="33">
        <v>11269.202149999999</v>
      </c>
      <c r="EA235" s="33">
        <v>10543.0944</v>
      </c>
      <c r="EB235" s="33">
        <v>6308.9137940000001</v>
      </c>
      <c r="EC235" s="33">
        <v>7831.878659</v>
      </c>
      <c r="ED235" s="33">
        <v>11269.202149999999</v>
      </c>
      <c r="EE235" s="33">
        <v>10543.0944</v>
      </c>
      <c r="EF235" s="33">
        <v>6308.9137940000001</v>
      </c>
      <c r="EG235" s="33">
        <v>7831.878659</v>
      </c>
      <c r="EH235" s="33">
        <v>11269.202149999999</v>
      </c>
      <c r="EI235" s="33">
        <v>10543.0944</v>
      </c>
      <c r="EJ235" s="33">
        <v>6308.9137940000001</v>
      </c>
      <c r="EK235" s="33">
        <v>7831.878659</v>
      </c>
      <c r="EL235" s="33">
        <v>11269.202149999999</v>
      </c>
      <c r="EM235" s="33">
        <v>10543.0944</v>
      </c>
      <c r="EN235" s="33">
        <v>6308.9137940000001</v>
      </c>
      <c r="EO235" s="33">
        <v>7831.878659</v>
      </c>
      <c r="EP235" s="33">
        <v>11269.202149999999</v>
      </c>
      <c r="EQ235" s="33">
        <v>10543.0944</v>
      </c>
      <c r="ER235" s="33">
        <v>6308.9137940000001</v>
      </c>
      <c r="ES235" s="33">
        <v>7831.878659</v>
      </c>
      <c r="ET235" s="33">
        <v>11269.202149999999</v>
      </c>
      <c r="EU235" s="33">
        <v>10543.0944</v>
      </c>
      <c r="EV235" s="33">
        <v>6308.9137940000001</v>
      </c>
      <c r="EW235" s="33">
        <v>7831.878659</v>
      </c>
      <c r="EX235" s="33">
        <v>11269.202149999999</v>
      </c>
      <c r="EY235" s="33">
        <v>10543.0944</v>
      </c>
      <c r="EZ235" s="33">
        <v>6308.9137940000001</v>
      </c>
      <c r="FA235" s="33">
        <v>7831.878659</v>
      </c>
      <c r="FB235" s="33">
        <v>11269.202149999999</v>
      </c>
      <c r="FC235" s="33">
        <v>10543.0944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6875.8975950000004</v>
      </c>
      <c r="O236" s="33">
        <v>5063.7322620000004</v>
      </c>
      <c r="P236" s="33">
        <v>4288.1228570000003</v>
      </c>
      <c r="Q236" s="33">
        <v>5121.3911310000003</v>
      </c>
      <c r="R236" s="33">
        <v>6977.8870829999996</v>
      </c>
      <c r="S236" s="33">
        <v>5063.7322620000004</v>
      </c>
      <c r="T236" s="33">
        <v>4288.1228570000003</v>
      </c>
      <c r="U236" s="33">
        <v>5121.3911310000003</v>
      </c>
      <c r="V236" s="33">
        <v>5904.6466879999998</v>
      </c>
      <c r="W236" s="33">
        <v>5063.7322620000004</v>
      </c>
      <c r="X236" s="33">
        <v>4288.1228570000003</v>
      </c>
      <c r="Y236" s="33">
        <v>5121.3911310000003</v>
      </c>
      <c r="Z236" s="33">
        <v>5838.5682029999998</v>
      </c>
      <c r="AA236" s="33">
        <v>5063.7322620000004</v>
      </c>
      <c r="AB236" s="33">
        <v>4288.1228570000003</v>
      </c>
      <c r="AC236" s="33">
        <v>5121.3911310000003</v>
      </c>
      <c r="AD236" s="33">
        <v>3217.1393090000001</v>
      </c>
      <c r="AE236" s="33">
        <v>5063.7322620000004</v>
      </c>
      <c r="AF236" s="33">
        <v>4288.1228570000003</v>
      </c>
      <c r="AG236" s="33">
        <v>5121.3911310000003</v>
      </c>
      <c r="AH236" s="33">
        <v>6685.3253690000001</v>
      </c>
      <c r="AI236" s="33">
        <v>5063.7322620000004</v>
      </c>
      <c r="AJ236" s="33">
        <v>4288.1228570000003</v>
      </c>
      <c r="AK236" s="33">
        <v>5121.3911310000003</v>
      </c>
      <c r="AL236" s="33">
        <v>6567.948472</v>
      </c>
      <c r="AM236" s="33">
        <v>5063.7322620000004</v>
      </c>
      <c r="AN236" s="33">
        <v>4288.1228570000003</v>
      </c>
      <c r="AO236" s="33">
        <v>4008.9039280000002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6433.3860889999996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3307.4367689999999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6358.0867829999997</v>
      </c>
      <c r="BO236" s="33">
        <v>5063.7322620000004</v>
      </c>
      <c r="BP236" s="33">
        <v>4468.2914289999999</v>
      </c>
      <c r="BQ236" s="33">
        <v>5238.0272619999996</v>
      </c>
      <c r="BR236" s="33">
        <v>6471.7463710000002</v>
      </c>
      <c r="BS236" s="33">
        <v>5218.7720829999998</v>
      </c>
      <c r="BT236" s="33">
        <v>4654.6166670000002</v>
      </c>
      <c r="BU236" s="33">
        <v>5279.0839290000004</v>
      </c>
      <c r="BV236" s="33">
        <v>6660.0791669999999</v>
      </c>
      <c r="BW236" s="33">
        <v>5390.0624399999997</v>
      </c>
      <c r="BX236" s="33">
        <v>4654.6166670000002</v>
      </c>
      <c r="BY236" s="33">
        <v>5121.3911310000003</v>
      </c>
      <c r="BZ236" s="33">
        <v>6576.7670699999999</v>
      </c>
      <c r="CA236" s="33">
        <v>5390.0624399999997</v>
      </c>
      <c r="CB236" s="33">
        <v>4654.6166670000002</v>
      </c>
      <c r="CC236" s="33">
        <v>5440.6603569999997</v>
      </c>
      <c r="CD236" s="33">
        <v>6643.9330440000003</v>
      </c>
      <c r="CE236" s="33">
        <v>5390.0624399999997</v>
      </c>
      <c r="CF236" s="33">
        <v>4673.767922</v>
      </c>
      <c r="CG236" s="33">
        <v>5462.8118869999998</v>
      </c>
      <c r="CH236" s="33">
        <v>6594.9233119999999</v>
      </c>
      <c r="CI236" s="33">
        <v>5412.091547</v>
      </c>
      <c r="CJ236" s="33">
        <v>4673.767922</v>
      </c>
      <c r="CK236" s="33">
        <v>5462.8118869999998</v>
      </c>
      <c r="CL236" s="33">
        <v>6589.8004490000003</v>
      </c>
      <c r="CM236" s="33">
        <v>5412.091547</v>
      </c>
      <c r="CN236" s="33">
        <v>4673.767922</v>
      </c>
      <c r="CO236" s="33">
        <v>5440.6603569999997</v>
      </c>
      <c r="CP236" s="33">
        <v>6598.0768879999996</v>
      </c>
      <c r="CQ236" s="33">
        <v>5412.091547</v>
      </c>
      <c r="CR236" s="33">
        <v>4673.767922</v>
      </c>
      <c r="CS236" s="33">
        <v>5462.8118869999998</v>
      </c>
      <c r="CT236" s="33">
        <v>6575.1530899999998</v>
      </c>
      <c r="CU236" s="33">
        <v>5412.091547</v>
      </c>
      <c r="CV236" s="33">
        <v>4673.767922</v>
      </c>
      <c r="CW236" s="33">
        <v>5462.8118869999998</v>
      </c>
      <c r="CX236" s="33">
        <v>6568.7524780000003</v>
      </c>
      <c r="CY236" s="33">
        <v>5412.091547</v>
      </c>
      <c r="CZ236" s="33">
        <v>4673.767922</v>
      </c>
      <c r="DA236" s="33">
        <v>5462.8118869999998</v>
      </c>
      <c r="DB236" s="33">
        <v>6562.0373740000005</v>
      </c>
      <c r="DC236" s="33">
        <v>5412.091547</v>
      </c>
      <c r="DD236" s="33">
        <v>4673.767922</v>
      </c>
      <c r="DE236" s="33">
        <v>5462.8118869999998</v>
      </c>
      <c r="DF236" s="33">
        <v>6554.2897419999999</v>
      </c>
      <c r="DG236" s="33">
        <v>5412.091547</v>
      </c>
      <c r="DH236" s="33">
        <v>4673.767922</v>
      </c>
      <c r="DI236" s="33">
        <v>5462.8118869999998</v>
      </c>
      <c r="DJ236" s="33">
        <v>6603.5046620000003</v>
      </c>
      <c r="DK236" s="33">
        <v>5412.091547</v>
      </c>
      <c r="DL236" s="33">
        <v>4673.767922</v>
      </c>
      <c r="DM236" s="33">
        <v>5462.8118869999998</v>
      </c>
      <c r="DN236" s="33">
        <v>5951.807648</v>
      </c>
      <c r="DO236" s="33">
        <v>5412.091547</v>
      </c>
      <c r="DP236" s="33">
        <v>4673.767922</v>
      </c>
      <c r="DQ236" s="33">
        <v>5462.8118869999998</v>
      </c>
      <c r="DR236" s="33">
        <v>5947.5653320000001</v>
      </c>
      <c r="DS236" s="33">
        <v>5412.091547</v>
      </c>
      <c r="DT236" s="33">
        <v>4673.767922</v>
      </c>
      <c r="DU236" s="33">
        <v>5462.8118869999998</v>
      </c>
      <c r="DV236" s="33">
        <v>6015.6829189999999</v>
      </c>
      <c r="DW236" s="33">
        <v>5412.091547</v>
      </c>
      <c r="DX236" s="33">
        <v>4673.767922</v>
      </c>
      <c r="DY236" s="33">
        <v>5462.8118869999998</v>
      </c>
      <c r="DZ236" s="33">
        <v>5941.3127759999998</v>
      </c>
      <c r="EA236" s="33">
        <v>5412.091547</v>
      </c>
      <c r="EB236" s="33">
        <v>4673.767922</v>
      </c>
      <c r="EC236" s="33">
        <v>5462.8118869999998</v>
      </c>
      <c r="ED236" s="33">
        <v>5992.7976550000003</v>
      </c>
      <c r="EE236" s="33">
        <v>5412.091547</v>
      </c>
      <c r="EF236" s="33">
        <v>4673.767922</v>
      </c>
      <c r="EG236" s="33">
        <v>5462.8118869999998</v>
      </c>
      <c r="EH236" s="33">
        <v>5934.1709899999996</v>
      </c>
      <c r="EI236" s="33">
        <v>5412.091547</v>
      </c>
      <c r="EJ236" s="33">
        <v>4673.767922</v>
      </c>
      <c r="EK236" s="33">
        <v>5462.8118869999998</v>
      </c>
      <c r="EL236" s="33">
        <v>5735.0105720000001</v>
      </c>
      <c r="EM236" s="33">
        <v>5412.091547</v>
      </c>
      <c r="EN236" s="33">
        <v>4673.767922</v>
      </c>
      <c r="EO236" s="33">
        <v>5462.8118869999998</v>
      </c>
      <c r="EP236" s="33">
        <v>5039.7533039999998</v>
      </c>
      <c r="EQ236" s="33">
        <v>5412.091547</v>
      </c>
      <c r="ER236" s="33">
        <v>4673.767922</v>
      </c>
      <c r="ES236" s="33">
        <v>5462.8118869999998</v>
      </c>
      <c r="ET236" s="33">
        <v>3662.9162430000001</v>
      </c>
      <c r="EU236" s="33">
        <v>5412.091547</v>
      </c>
      <c r="EV236" s="33">
        <v>4673.767922</v>
      </c>
      <c r="EW236" s="33">
        <v>5462.8118869999998</v>
      </c>
      <c r="EX236" s="33">
        <v>1669.0488909999999</v>
      </c>
      <c r="EY236" s="33">
        <v>5412.091547</v>
      </c>
      <c r="EZ236" s="33">
        <v>4673.767922</v>
      </c>
      <c r="FA236" s="33">
        <v>5462.8118869999998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3400.7301870000001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4015.0324169999999</v>
      </c>
      <c r="M237" s="33">
        <v>3809.8703439999999</v>
      </c>
      <c r="N237" s="33">
        <v>3697.3466669999998</v>
      </c>
      <c r="O237" s="33">
        <v>3137.6277380000001</v>
      </c>
      <c r="P237" s="33">
        <v>4238.1382290000001</v>
      </c>
      <c r="Q237" s="33">
        <v>4033.1586569999999</v>
      </c>
      <c r="R237" s="33">
        <v>3697.3466669999998</v>
      </c>
      <c r="S237" s="33">
        <v>3137.6277380000001</v>
      </c>
      <c r="T237" s="33">
        <v>6262.267143</v>
      </c>
      <c r="U237" s="33">
        <v>7185.8873659999999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3641.2543219999998</v>
      </c>
      <c r="AD237" s="33">
        <v>3996.4308769999998</v>
      </c>
      <c r="AE237" s="33">
        <v>3495.4172119999998</v>
      </c>
      <c r="AF237" s="33">
        <v>11562.91073</v>
      </c>
      <c r="AG237" s="33">
        <v>8192.4509159999998</v>
      </c>
      <c r="AH237" s="33">
        <v>3940.792203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13584.570530000001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15574.395479999999</v>
      </c>
      <c r="BN237" s="33">
        <v>4664.5079669999996</v>
      </c>
      <c r="BO237" s="33">
        <v>4294.6267379999999</v>
      </c>
      <c r="BP237" s="33">
        <v>13993.94104</v>
      </c>
      <c r="BQ237" s="33">
        <v>15593.30709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15588.25922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14549.1258</v>
      </c>
      <c r="DI237" s="33">
        <v>16350.272499999999</v>
      </c>
      <c r="DJ237" s="33">
        <v>5019.184217</v>
      </c>
      <c r="DK237" s="33">
        <v>4530.3605479999997</v>
      </c>
      <c r="DL237" s="33">
        <v>14549.1258</v>
      </c>
      <c r="DM237" s="33">
        <v>16350.272499999999</v>
      </c>
      <c r="DN237" s="33">
        <v>5019.184217</v>
      </c>
      <c r="DO237" s="33">
        <v>4530.3605479999997</v>
      </c>
      <c r="DP237" s="33">
        <v>14549.1258</v>
      </c>
      <c r="DQ237" s="33">
        <v>16350.272499999999</v>
      </c>
      <c r="DR237" s="33">
        <v>5019.184217</v>
      </c>
      <c r="DS237" s="33">
        <v>4530.3605479999997</v>
      </c>
      <c r="DT237" s="33">
        <v>14549.1258</v>
      </c>
      <c r="DU237" s="33">
        <v>16350.272499999999</v>
      </c>
      <c r="DV237" s="33">
        <v>5019.184217</v>
      </c>
      <c r="DW237" s="33">
        <v>4530.3605479999997</v>
      </c>
      <c r="DX237" s="33">
        <v>14549.1258</v>
      </c>
      <c r="DY237" s="33">
        <v>16350.272499999999</v>
      </c>
      <c r="DZ237" s="33">
        <v>5019.184217</v>
      </c>
      <c r="EA237" s="33">
        <v>4530.3605479999997</v>
      </c>
      <c r="EB237" s="33">
        <v>14549.1258</v>
      </c>
      <c r="EC237" s="33">
        <v>16350.272499999999</v>
      </c>
      <c r="ED237" s="33">
        <v>5019.184217</v>
      </c>
      <c r="EE237" s="33">
        <v>4530.3605479999997</v>
      </c>
      <c r="EF237" s="33">
        <v>14549.1258</v>
      </c>
      <c r="EG237" s="33">
        <v>16350.272499999999</v>
      </c>
      <c r="EH237" s="33">
        <v>5019.184217</v>
      </c>
      <c r="EI237" s="33">
        <v>4530.3605479999997</v>
      </c>
      <c r="EJ237" s="33">
        <v>14549.1258</v>
      </c>
      <c r="EK237" s="33">
        <v>16350.272499999999</v>
      </c>
      <c r="EL237" s="33">
        <v>5019.184217</v>
      </c>
      <c r="EM237" s="33">
        <v>4530.3605479999997</v>
      </c>
      <c r="EN237" s="33">
        <v>14549.1258</v>
      </c>
      <c r="EO237" s="33">
        <v>16350.272499999999</v>
      </c>
      <c r="EP237" s="33">
        <v>5019.184217</v>
      </c>
      <c r="EQ237" s="33">
        <v>4530.3605479999997</v>
      </c>
      <c r="ER237" s="33">
        <v>14890.92016</v>
      </c>
      <c r="ES237" s="33">
        <v>16874.109690000001</v>
      </c>
      <c r="ET237" s="33">
        <v>5313.5750010000002</v>
      </c>
      <c r="EU237" s="33">
        <v>4630.4499589999996</v>
      </c>
      <c r="EV237" s="33">
        <v>15023.85247</v>
      </c>
      <c r="EW237" s="33">
        <v>17077.842970000002</v>
      </c>
      <c r="EX237" s="33">
        <v>5428.0708830000003</v>
      </c>
      <c r="EY237" s="33">
        <v>4669.3772140000001</v>
      </c>
      <c r="EZ237" s="33">
        <v>15197.401040000001</v>
      </c>
      <c r="FA237" s="33">
        <v>17276.491249999999</v>
      </c>
      <c r="FB237" s="33">
        <v>5545.1346329999997</v>
      </c>
      <c r="FC237" s="33">
        <v>4761.9122139999999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6369.239192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5315.9020600000003</v>
      </c>
      <c r="W238" s="33">
        <v>7052.958095</v>
      </c>
      <c r="X238" s="33">
        <v>7801.7042860000001</v>
      </c>
      <c r="Y238" s="33">
        <v>7273.9891669999997</v>
      </c>
      <c r="Z238" s="33">
        <v>5627.4858050000003</v>
      </c>
      <c r="AA238" s="33">
        <v>7052.958095</v>
      </c>
      <c r="AB238" s="33">
        <v>7801.7042860000001</v>
      </c>
      <c r="AC238" s="33">
        <v>7273.9891669999997</v>
      </c>
      <c r="AD238" s="33">
        <v>5903.1427940000003</v>
      </c>
      <c r="AE238" s="33">
        <v>7052.958095</v>
      </c>
      <c r="AF238" s="33">
        <v>7801.7042860000001</v>
      </c>
      <c r="AG238" s="33">
        <v>7273.9891669999997</v>
      </c>
      <c r="AH238" s="33">
        <v>4034.0960700000001</v>
      </c>
      <c r="AI238" s="33">
        <v>7052.958095</v>
      </c>
      <c r="AJ238" s="33">
        <v>7713.8679330000004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5074.7470080000003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496.91227830000003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6318.4806269999999</v>
      </c>
      <c r="AD239" s="33">
        <v>519.33142850000002</v>
      </c>
      <c r="AE239" s="33">
        <v>2654.0345240000001</v>
      </c>
      <c r="AF239" s="33">
        <v>6753.6804760000005</v>
      </c>
      <c r="AG239" s="33">
        <v>5401.2427340000004</v>
      </c>
      <c r="AH239" s="33">
        <v>2180.0149999999999</v>
      </c>
      <c r="AI239" s="33">
        <v>2654.0345240000001</v>
      </c>
      <c r="AJ239" s="33">
        <v>6753.6804760000005</v>
      </c>
      <c r="AK239" s="33">
        <v>845.6099514</v>
      </c>
      <c r="AL239" s="33">
        <v>650.23000669999999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4217.2998349999998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3038.119205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45.408095240000002</v>
      </c>
      <c r="M240" s="33">
        <v>194.4083929</v>
      </c>
      <c r="N240" s="33">
        <v>281.05458329999999</v>
      </c>
      <c r="O240" s="33">
        <v>163.02547620000001</v>
      </c>
      <c r="P240" s="33">
        <v>45.408095240000002</v>
      </c>
      <c r="Q240" s="33">
        <v>194.4083929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141.9597478</v>
      </c>
      <c r="BN240" s="33">
        <v>574.17864229999998</v>
      </c>
      <c r="BO240" s="33">
        <v>387.29597899999999</v>
      </c>
      <c r="BP240" s="33">
        <v>558.44986389999997</v>
      </c>
      <c r="BQ240" s="33">
        <v>202.24809350000001</v>
      </c>
      <c r="BR240" s="33">
        <v>574.17864229999998</v>
      </c>
      <c r="BS240" s="33">
        <v>387.29597899999999</v>
      </c>
      <c r="BT240" s="33">
        <v>980.80140459999996</v>
      </c>
      <c r="BU240" s="33">
        <v>500.22398809999999</v>
      </c>
      <c r="BV240" s="33">
        <v>757.58770130000005</v>
      </c>
      <c r="BW240" s="33">
        <v>541.94146120000005</v>
      </c>
      <c r="BX240" s="33">
        <v>980.80140459999996</v>
      </c>
      <c r="BY240" s="33">
        <v>500.22398809999999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1044.844881</v>
      </c>
      <c r="CK240" s="33">
        <v>1267.6280870000001</v>
      </c>
      <c r="CL240" s="33">
        <v>771.04298779999999</v>
      </c>
      <c r="CM240" s="33">
        <v>564.03578279999999</v>
      </c>
      <c r="CN240" s="33">
        <v>1377.312357</v>
      </c>
      <c r="CO240" s="33">
        <v>1546.013944</v>
      </c>
      <c r="CP240" s="33">
        <v>840.89311799999996</v>
      </c>
      <c r="CQ240" s="33">
        <v>678.73354449999999</v>
      </c>
      <c r="CR240" s="33">
        <v>1402.0914519999999</v>
      </c>
      <c r="CS240" s="33">
        <v>1567.366653</v>
      </c>
      <c r="CT240" s="33">
        <v>846.96280539999998</v>
      </c>
      <c r="CU240" s="33">
        <v>686.99796619999995</v>
      </c>
      <c r="CV240" s="33">
        <v>1717.482833</v>
      </c>
      <c r="CW240" s="33">
        <v>1839.146563</v>
      </c>
      <c r="CX240" s="33">
        <v>924.21853469999996</v>
      </c>
      <c r="CY240" s="33">
        <v>792.18854450000003</v>
      </c>
      <c r="CZ240" s="33">
        <v>1717.482833</v>
      </c>
      <c r="DA240" s="33">
        <v>1839.146563</v>
      </c>
      <c r="DB240" s="33">
        <v>924.21853469999996</v>
      </c>
      <c r="DC240" s="33">
        <v>792.18854450000003</v>
      </c>
      <c r="DD240" s="33">
        <v>1767.938058</v>
      </c>
      <c r="DE240" s="33">
        <v>1889.066959</v>
      </c>
      <c r="DF240" s="33">
        <v>940.8746764</v>
      </c>
      <c r="DG240" s="33">
        <v>817.18681360000005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2377.4573970000001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2377.4573970000001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2261.5609279999999</v>
      </c>
      <c r="EK240" s="33">
        <v>2377.4573970000001</v>
      </c>
      <c r="EL240" s="33">
        <v>1103.8281179999999</v>
      </c>
      <c r="EM240" s="33">
        <v>1061.7544969999999</v>
      </c>
      <c r="EN240" s="33">
        <v>2261.5609279999999</v>
      </c>
      <c r="EO240" s="33">
        <v>2377.4573970000001</v>
      </c>
      <c r="EP240" s="33">
        <v>1103.8281179999999</v>
      </c>
      <c r="EQ240" s="33">
        <v>1061.7544969999999</v>
      </c>
      <c r="ER240" s="33">
        <v>2261.5609279999999</v>
      </c>
      <c r="ES240" s="33">
        <v>2377.4573970000001</v>
      </c>
      <c r="ET240" s="33">
        <v>1103.8281179999999</v>
      </c>
      <c r="EU240" s="33">
        <v>1061.7544969999999</v>
      </c>
      <c r="EV240" s="33">
        <v>2316.1417430000001</v>
      </c>
      <c r="EW240" s="33">
        <v>2439.4398799999999</v>
      </c>
      <c r="EX240" s="33">
        <v>1127.5302119999999</v>
      </c>
      <c r="EY240" s="33">
        <v>1081.7394509999999</v>
      </c>
      <c r="EZ240" s="33">
        <v>2316.1417430000001</v>
      </c>
      <c r="FA240" s="33">
        <v>2439.4398799999999</v>
      </c>
      <c r="FB240" s="33">
        <v>1127.5302119999999</v>
      </c>
      <c r="FC240" s="33">
        <v>1081.7394509999999</v>
      </c>
    </row>
    <row r="241" spans="2:159" x14ac:dyDescent="0.25">
      <c r="B241" s="33" t="s">
        <v>1</v>
      </c>
      <c r="C241" s="33" t="s">
        <v>44</v>
      </c>
      <c r="BX241" s="33">
        <v>744.4938095</v>
      </c>
      <c r="BZ241" s="33">
        <v>112.8641667</v>
      </c>
      <c r="CA241" s="33">
        <v>308.57755950000001</v>
      </c>
      <c r="CB241" s="33">
        <v>744.4938095</v>
      </c>
      <c r="CC241" s="33">
        <v>128.61120550000001</v>
      </c>
      <c r="CD241" s="33">
        <v>112.8641667</v>
      </c>
      <c r="CE241" s="33">
        <v>308.57755950000001</v>
      </c>
      <c r="CF241" s="33">
        <v>1474.7371519999999</v>
      </c>
      <c r="CG241" s="33">
        <v>1264.6859629999999</v>
      </c>
      <c r="CH241" s="33">
        <v>340.79246210000002</v>
      </c>
      <c r="CI241" s="33">
        <v>624.52570460000004</v>
      </c>
      <c r="CJ241" s="33">
        <v>2055.3634280000001</v>
      </c>
      <c r="CK241" s="33">
        <v>1552.1085880000001</v>
      </c>
      <c r="CL241" s="33">
        <v>522.02130680000005</v>
      </c>
      <c r="CM241" s="33">
        <v>875.74031219999995</v>
      </c>
      <c r="CN241" s="33">
        <v>2888.0585529999998</v>
      </c>
      <c r="CO241" s="33">
        <v>1669.168066</v>
      </c>
      <c r="CP241" s="33">
        <v>756.60373509999999</v>
      </c>
      <c r="CQ241" s="33">
        <v>1228.976668</v>
      </c>
      <c r="CR241" s="33">
        <v>3177.288571</v>
      </c>
      <c r="CS241" s="33">
        <v>2135.894996</v>
      </c>
      <c r="CT241" s="33">
        <v>797.67791669999997</v>
      </c>
      <c r="CU241" s="33">
        <v>1340.4396429999999</v>
      </c>
      <c r="CV241" s="33">
        <v>3177.288571</v>
      </c>
      <c r="CW241" s="33">
        <v>2831.5844699999998</v>
      </c>
      <c r="CX241" s="33">
        <v>797.67791669999997</v>
      </c>
      <c r="CY241" s="33">
        <v>1340.4396429999999</v>
      </c>
      <c r="CZ241" s="33">
        <v>3177.288571</v>
      </c>
      <c r="DA241" s="33">
        <v>2831.6235710000001</v>
      </c>
      <c r="DB241" s="33">
        <v>797.67791669999997</v>
      </c>
      <c r="DC241" s="33">
        <v>1340.4396429999999</v>
      </c>
      <c r="DD241" s="33">
        <v>3177.288571</v>
      </c>
      <c r="DE241" s="33">
        <v>2831.6235710000001</v>
      </c>
      <c r="DF241" s="33">
        <v>797.67791669999997</v>
      </c>
      <c r="DG241" s="33">
        <v>1340.4396429999999</v>
      </c>
      <c r="DH241" s="33">
        <v>3177.288571</v>
      </c>
      <c r="DI241" s="33">
        <v>2831.6235710000001</v>
      </c>
      <c r="DJ241" s="33">
        <v>797.67791669999997</v>
      </c>
      <c r="DK241" s="33">
        <v>1340.4396429999999</v>
      </c>
      <c r="DL241" s="33">
        <v>3177.288571</v>
      </c>
      <c r="DM241" s="33">
        <v>2831.6235710000001</v>
      </c>
      <c r="DN241" s="33">
        <v>797.67791669999997</v>
      </c>
      <c r="DO241" s="33">
        <v>1340.4396429999999</v>
      </c>
      <c r="DP241" s="33">
        <v>3177.288571</v>
      </c>
      <c r="DQ241" s="33">
        <v>2831.6235710000001</v>
      </c>
      <c r="DR241" s="33">
        <v>797.67791669999997</v>
      </c>
      <c r="DS241" s="33">
        <v>1340.4396429999999</v>
      </c>
      <c r="DT241" s="33">
        <v>3177.288571</v>
      </c>
      <c r="DU241" s="33">
        <v>2831.6235710000001</v>
      </c>
      <c r="DV241" s="33">
        <v>797.67791669999997</v>
      </c>
      <c r="DW241" s="33">
        <v>1340.4396429999999</v>
      </c>
      <c r="DX241" s="33">
        <v>3177.288571</v>
      </c>
      <c r="DY241" s="33">
        <v>2831.6235710000001</v>
      </c>
      <c r="DZ241" s="33">
        <v>797.67791669999997</v>
      </c>
      <c r="EA241" s="33">
        <v>1340.4396429999999</v>
      </c>
      <c r="EB241" s="33">
        <v>3177.288571</v>
      </c>
      <c r="EC241" s="33">
        <v>2831.6235710000001</v>
      </c>
      <c r="ED241" s="33">
        <v>797.67791669999997</v>
      </c>
      <c r="EE241" s="33">
        <v>1340.4396429999999</v>
      </c>
      <c r="EF241" s="33">
        <v>3177.288571</v>
      </c>
      <c r="EG241" s="33">
        <v>2831.6235710000001</v>
      </c>
      <c r="EH241" s="33">
        <v>797.67791669999997</v>
      </c>
      <c r="EI241" s="33">
        <v>1340.4396429999999</v>
      </c>
      <c r="EJ241" s="33">
        <v>3177.288571</v>
      </c>
      <c r="EK241" s="33">
        <v>2831.6235710000001</v>
      </c>
      <c r="EL241" s="33">
        <v>797.67791669999997</v>
      </c>
      <c r="EM241" s="33">
        <v>1340.4396429999999</v>
      </c>
      <c r="EN241" s="33">
        <v>3177.288571</v>
      </c>
      <c r="EO241" s="33">
        <v>2831.6235710000001</v>
      </c>
      <c r="EP241" s="33">
        <v>797.67791669999997</v>
      </c>
      <c r="EQ241" s="33">
        <v>1340.4396429999999</v>
      </c>
      <c r="ER241" s="33">
        <v>3177.288571</v>
      </c>
      <c r="ES241" s="33">
        <v>2831.6235710000001</v>
      </c>
      <c r="ET241" s="33">
        <v>797.67791669999997</v>
      </c>
      <c r="EU241" s="33">
        <v>1340.4396429999999</v>
      </c>
      <c r="EV241" s="33">
        <v>3177.288571</v>
      </c>
      <c r="EW241" s="33">
        <v>2831.6235710000001</v>
      </c>
      <c r="EX241" s="33">
        <v>797.67791669999997</v>
      </c>
      <c r="EY241" s="33">
        <v>1340.4396429999999</v>
      </c>
      <c r="EZ241" s="33">
        <v>3340.171429</v>
      </c>
      <c r="FA241" s="33">
        <v>2973.662202</v>
      </c>
      <c r="FB241" s="33">
        <v>821.91624999999999</v>
      </c>
      <c r="FC241" s="33">
        <v>1405.1624999999999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3185.8623809999999</v>
      </c>
      <c r="CS242" s="33">
        <v>2462.2173809999999</v>
      </c>
      <c r="CT242" s="33">
        <v>979.36749999999995</v>
      </c>
      <c r="CU242" s="33">
        <v>1712.4555949999999</v>
      </c>
      <c r="CV242" s="33">
        <v>3185.8623809999999</v>
      </c>
      <c r="CW242" s="33">
        <v>2462.2173809999999</v>
      </c>
      <c r="CX242" s="33">
        <v>979.36749999999995</v>
      </c>
      <c r="CY242" s="33">
        <v>1712.4555949999999</v>
      </c>
      <c r="CZ242" s="33">
        <v>3185.8623809999999</v>
      </c>
      <c r="DA242" s="33">
        <v>2462.2173809999999</v>
      </c>
      <c r="DB242" s="33">
        <v>979.36749999999995</v>
      </c>
      <c r="DC242" s="33">
        <v>1712.4555949999999</v>
      </c>
      <c r="DD242" s="33">
        <v>3185.8623809999999</v>
      </c>
      <c r="DE242" s="33">
        <v>2462.2173809999999</v>
      </c>
      <c r="DF242" s="33">
        <v>979.36749999999995</v>
      </c>
      <c r="DG242" s="33">
        <v>1712.4555949999999</v>
      </c>
      <c r="DH242" s="33">
        <v>3185.8623809999999</v>
      </c>
      <c r="DI242" s="33">
        <v>2462.2173809999999</v>
      </c>
      <c r="DJ242" s="33">
        <v>979.36749999999995</v>
      </c>
      <c r="DK242" s="33">
        <v>1712.4555949999999</v>
      </c>
      <c r="DL242" s="33">
        <v>3185.8623809999999</v>
      </c>
      <c r="DM242" s="33">
        <v>2462.2173809999999</v>
      </c>
      <c r="DN242" s="33">
        <v>979.36749999999995</v>
      </c>
      <c r="DO242" s="33">
        <v>1712.4555949999999</v>
      </c>
      <c r="DP242" s="33">
        <v>3185.8623809999999</v>
      </c>
      <c r="DQ242" s="33">
        <v>2462.2173809999999</v>
      </c>
      <c r="DR242" s="33">
        <v>979.36749999999995</v>
      </c>
      <c r="DS242" s="33">
        <v>1712.4555949999999</v>
      </c>
      <c r="DT242" s="33">
        <v>3185.8623809999999</v>
      </c>
      <c r="DU242" s="33">
        <v>2462.2173809999999</v>
      </c>
      <c r="DV242" s="33">
        <v>979.36749999999995</v>
      </c>
      <c r="DW242" s="33">
        <v>1712.4555949999999</v>
      </c>
      <c r="DX242" s="33">
        <v>3185.8623809999999</v>
      </c>
      <c r="DY242" s="33">
        <v>2462.2173809999999</v>
      </c>
      <c r="DZ242" s="33">
        <v>979.36749999999995</v>
      </c>
      <c r="EA242" s="33">
        <v>1712.4555949999999</v>
      </c>
      <c r="EB242" s="33">
        <v>3185.8623809999999</v>
      </c>
      <c r="EC242" s="33">
        <v>2462.2173809999999</v>
      </c>
      <c r="ED242" s="33">
        <v>979.36749999999995</v>
      </c>
      <c r="EE242" s="33">
        <v>1712.4555949999999</v>
      </c>
      <c r="EF242" s="33">
        <v>3185.8623809999999</v>
      </c>
      <c r="EG242" s="33">
        <v>2462.2173809999999</v>
      </c>
      <c r="EH242" s="33">
        <v>979.36749999999995</v>
      </c>
      <c r="EI242" s="33">
        <v>1712.4555949999999</v>
      </c>
      <c r="EJ242" s="33">
        <v>3185.8623809999999</v>
      </c>
      <c r="EK242" s="33">
        <v>2462.2173809999999</v>
      </c>
      <c r="EL242" s="33">
        <v>979.36749999999995</v>
      </c>
      <c r="EM242" s="33">
        <v>1712.4555949999999</v>
      </c>
      <c r="EN242" s="33">
        <v>3185.8623809999999</v>
      </c>
      <c r="EO242" s="33">
        <v>2462.2173809999999</v>
      </c>
      <c r="EP242" s="33">
        <v>979.36749999999995</v>
      </c>
      <c r="EQ242" s="33">
        <v>1712.4555949999999</v>
      </c>
      <c r="ER242" s="33">
        <v>3185.8623809999999</v>
      </c>
      <c r="ES242" s="33">
        <v>2462.2173809999999</v>
      </c>
      <c r="ET242" s="33">
        <v>979.36749999999995</v>
      </c>
      <c r="EU242" s="33">
        <v>1712.4555949999999</v>
      </c>
      <c r="EV242" s="33">
        <v>3185.8623809999999</v>
      </c>
      <c r="EW242" s="33">
        <v>2462.2173809999999</v>
      </c>
      <c r="EX242" s="33">
        <v>979.36749999999995</v>
      </c>
      <c r="EY242" s="33">
        <v>1712.4555949999999</v>
      </c>
      <c r="EZ242" s="33">
        <v>3185.8623809999999</v>
      </c>
      <c r="FA242" s="33">
        <v>2462.2173809999999</v>
      </c>
      <c r="FB242" s="33">
        <v>979.36749999999995</v>
      </c>
      <c r="FC242" s="33">
        <v>1712.4555949999999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44503.059840000002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40981.322169999999</v>
      </c>
      <c r="M245" s="33">
        <v>38726.231890000003</v>
      </c>
      <c r="N245" s="33">
        <v>43688.403350000001</v>
      </c>
      <c r="O245" s="33">
        <v>42423.088889999999</v>
      </c>
      <c r="P245" s="33">
        <v>41162.39402</v>
      </c>
      <c r="Q245" s="33">
        <v>38907.451869999997</v>
      </c>
      <c r="R245" s="33">
        <v>45494.972379999999</v>
      </c>
      <c r="S245" s="33">
        <v>42380.203240000003</v>
      </c>
      <c r="T245" s="33">
        <v>46385.809520000003</v>
      </c>
      <c r="U245" s="33">
        <v>45167.774089999999</v>
      </c>
      <c r="V245" s="33">
        <v>42827.054470000003</v>
      </c>
      <c r="W245" s="33">
        <v>42948.227500000001</v>
      </c>
      <c r="X245" s="33">
        <v>46385.809520000003</v>
      </c>
      <c r="Y245" s="33">
        <v>45183.087440000003</v>
      </c>
      <c r="Z245" s="33">
        <v>43527.739399999999</v>
      </c>
      <c r="AA245" s="33">
        <v>42948.227500000001</v>
      </c>
      <c r="AB245" s="33">
        <v>52096.268750000003</v>
      </c>
      <c r="AC245" s="33">
        <v>44315.343699999998</v>
      </c>
      <c r="AD245" s="33">
        <v>41421.430659999998</v>
      </c>
      <c r="AE245" s="33">
        <v>45091.78572</v>
      </c>
      <c r="AF245" s="33">
        <v>55414.312149999998</v>
      </c>
      <c r="AG245" s="33">
        <v>48214.746030000002</v>
      </c>
      <c r="AH245" s="33">
        <v>45015.449480000003</v>
      </c>
      <c r="AI245" s="33">
        <v>45890.538529999998</v>
      </c>
      <c r="AJ245" s="33">
        <v>60659.651360000003</v>
      </c>
      <c r="AK245" s="33">
        <v>51084.749949999998</v>
      </c>
      <c r="AL245" s="33">
        <v>47954.14228</v>
      </c>
      <c r="AM245" s="33">
        <v>47806.636259999999</v>
      </c>
      <c r="AN245" s="33">
        <v>60747.487710000001</v>
      </c>
      <c r="AO245" s="33">
        <v>55528.051659999997</v>
      </c>
      <c r="AP245" s="33">
        <v>49893.865879999998</v>
      </c>
      <c r="AQ245" s="33">
        <v>47806.636259999999</v>
      </c>
      <c r="AR245" s="33">
        <v>60810.521999999997</v>
      </c>
      <c r="AS245" s="33">
        <v>54521.606740000003</v>
      </c>
      <c r="AT245" s="33">
        <v>49435.891969999997</v>
      </c>
      <c r="AU245" s="33">
        <v>47886.99912</v>
      </c>
      <c r="AV245" s="33">
        <v>60879.943899999998</v>
      </c>
      <c r="AW245" s="33">
        <v>57476.267899999999</v>
      </c>
      <c r="AX245" s="33">
        <v>50036.922550000003</v>
      </c>
      <c r="AY245" s="33">
        <v>47956.928999999996</v>
      </c>
      <c r="AZ245" s="33">
        <v>61059.360090000002</v>
      </c>
      <c r="BA245" s="33">
        <v>56382.862410000002</v>
      </c>
      <c r="BB245" s="33">
        <v>50210.177969999997</v>
      </c>
      <c r="BC245" s="33">
        <v>48158.7621</v>
      </c>
      <c r="BD245" s="33">
        <v>61059.360090000002</v>
      </c>
      <c r="BE245" s="33">
        <v>57578.76511</v>
      </c>
      <c r="BF245" s="33">
        <v>50210.177969999997</v>
      </c>
      <c r="BG245" s="33">
        <v>48158.7621</v>
      </c>
      <c r="BH245" s="33">
        <v>61388.93866</v>
      </c>
      <c r="BI245" s="33">
        <v>58459.173490000001</v>
      </c>
      <c r="BJ245" s="33">
        <v>50741.762970000003</v>
      </c>
      <c r="BK245" s="33">
        <v>48662.970430000001</v>
      </c>
      <c r="BL245" s="33">
        <v>61784.892339999999</v>
      </c>
      <c r="BM245" s="33">
        <v>59984.618150000002</v>
      </c>
      <c r="BN245" s="33">
        <v>50349.865890000001</v>
      </c>
      <c r="BO245" s="33">
        <v>48944.399089999999</v>
      </c>
      <c r="BP245" s="33">
        <v>63579.577969999998</v>
      </c>
      <c r="BQ245" s="33">
        <v>61688.746079999997</v>
      </c>
      <c r="BR245" s="33">
        <v>51921.598559999999</v>
      </c>
      <c r="BS245" s="33">
        <v>50738.412190000003</v>
      </c>
      <c r="BT245" s="33">
        <v>65240.765650000001</v>
      </c>
      <c r="BU245" s="33">
        <v>62925.616800000003</v>
      </c>
      <c r="BV245" s="33">
        <v>52906.47</v>
      </c>
      <c r="BW245" s="33">
        <v>51862.522199999999</v>
      </c>
      <c r="BX245" s="33">
        <v>66908.647289999994</v>
      </c>
      <c r="BY245" s="33">
        <v>63518.151230000003</v>
      </c>
      <c r="BZ245" s="33">
        <v>53641.333960000004</v>
      </c>
      <c r="CA245" s="33">
        <v>52993.364959999999</v>
      </c>
      <c r="CB245" s="33">
        <v>66908.647289999994</v>
      </c>
      <c r="CC245" s="33">
        <v>64709.638460000002</v>
      </c>
      <c r="CD245" s="33">
        <v>53708.499940000002</v>
      </c>
      <c r="CE245" s="33">
        <v>52993.364959999999</v>
      </c>
      <c r="CF245" s="33">
        <v>67658.041880000004</v>
      </c>
      <c r="CG245" s="33">
        <v>65867.864740000005</v>
      </c>
      <c r="CH245" s="33">
        <v>53887.4185</v>
      </c>
      <c r="CI245" s="33">
        <v>53331.342210000003</v>
      </c>
      <c r="CJ245" s="33">
        <v>68302.711639999994</v>
      </c>
      <c r="CK245" s="33">
        <v>66208.913060000006</v>
      </c>
      <c r="CL245" s="33">
        <v>54076.979769999998</v>
      </c>
      <c r="CM245" s="33">
        <v>53604.651140000002</v>
      </c>
      <c r="CN245" s="33">
        <v>69467.874240000005</v>
      </c>
      <c r="CO245" s="33">
        <v>66582.206860000006</v>
      </c>
      <c r="CP245" s="33">
        <v>54389.688770000001</v>
      </c>
      <c r="CQ245" s="33">
        <v>54072.585249999996</v>
      </c>
      <c r="CR245" s="33">
        <v>69854.125260000001</v>
      </c>
      <c r="CS245" s="33">
        <v>67153.948749999996</v>
      </c>
      <c r="CT245" s="33">
        <v>54441.528420000002</v>
      </c>
      <c r="CU245" s="33">
        <v>54235.660980000001</v>
      </c>
      <c r="CV245" s="33">
        <v>70169.516640000002</v>
      </c>
      <c r="CW245" s="33">
        <v>68121.418130000005</v>
      </c>
      <c r="CX245" s="33">
        <v>54512.383540000003</v>
      </c>
      <c r="CY245" s="33">
        <v>54340.851560000003</v>
      </c>
      <c r="CZ245" s="33">
        <v>70169.516640000002</v>
      </c>
      <c r="DA245" s="33">
        <v>68121.45723</v>
      </c>
      <c r="DB245" s="33">
        <v>54505.668429999998</v>
      </c>
      <c r="DC245" s="33">
        <v>54340.851560000003</v>
      </c>
      <c r="DD245" s="33">
        <v>70257.961859999996</v>
      </c>
      <c r="DE245" s="33">
        <v>68208.16102</v>
      </c>
      <c r="DF245" s="33">
        <v>54546.59319</v>
      </c>
      <c r="DG245" s="33">
        <v>54404.919000000002</v>
      </c>
      <c r="DH245" s="33">
        <v>71483.83756</v>
      </c>
      <c r="DI245" s="33">
        <v>69569.029429999995</v>
      </c>
      <c r="DJ245" s="33">
        <v>55201.41474</v>
      </c>
      <c r="DK245" s="33">
        <v>55009.474049999997</v>
      </c>
      <c r="DL245" s="33">
        <v>71483.83756</v>
      </c>
      <c r="DM245" s="33">
        <v>69569.029429999995</v>
      </c>
      <c r="DN245" s="33">
        <v>54549.717729999997</v>
      </c>
      <c r="DO245" s="33">
        <v>55009.474049999997</v>
      </c>
      <c r="DP245" s="33">
        <v>71483.83756</v>
      </c>
      <c r="DQ245" s="33">
        <v>69569.029429999995</v>
      </c>
      <c r="DR245" s="33">
        <v>54545.475409999999</v>
      </c>
      <c r="DS245" s="33">
        <v>55009.474049999997</v>
      </c>
      <c r="DT245" s="33">
        <v>71483.83756</v>
      </c>
      <c r="DU245" s="33">
        <v>69569.029429999995</v>
      </c>
      <c r="DV245" s="33">
        <v>54613.593000000001</v>
      </c>
      <c r="DW245" s="33">
        <v>55009.474049999997</v>
      </c>
      <c r="DX245" s="33">
        <v>71483.83756</v>
      </c>
      <c r="DY245" s="33">
        <v>69569.029429999995</v>
      </c>
      <c r="DZ245" s="33">
        <v>54539.222860000002</v>
      </c>
      <c r="EA245" s="33">
        <v>55009.474049999997</v>
      </c>
      <c r="EB245" s="33">
        <v>71483.83756</v>
      </c>
      <c r="EC245" s="33">
        <v>69569.029429999995</v>
      </c>
      <c r="ED245" s="33">
        <v>54590.707730000002</v>
      </c>
      <c r="EE245" s="33">
        <v>55009.474049999997</v>
      </c>
      <c r="EF245" s="33">
        <v>71483.83756</v>
      </c>
      <c r="EG245" s="33">
        <v>69569.029429999995</v>
      </c>
      <c r="EH245" s="33">
        <v>54532.08107</v>
      </c>
      <c r="EI245" s="33">
        <v>55009.474049999997</v>
      </c>
      <c r="EJ245" s="33">
        <v>71483.83756</v>
      </c>
      <c r="EK245" s="33">
        <v>69569.029429999995</v>
      </c>
      <c r="EL245" s="33">
        <v>54332.92065</v>
      </c>
      <c r="EM245" s="33">
        <v>55009.474049999997</v>
      </c>
      <c r="EN245" s="33">
        <v>71483.83756</v>
      </c>
      <c r="EO245" s="33">
        <v>69569.029429999995</v>
      </c>
      <c r="EP245" s="33">
        <v>53637.663379999998</v>
      </c>
      <c r="EQ245" s="33">
        <v>55009.474049999997</v>
      </c>
      <c r="ER245" s="33">
        <v>71825.63192</v>
      </c>
      <c r="ES245" s="33">
        <v>70092.866620000001</v>
      </c>
      <c r="ET245" s="33">
        <v>52555.217109999998</v>
      </c>
      <c r="EU245" s="33">
        <v>55109.563459999998</v>
      </c>
      <c r="EV245" s="33">
        <v>72013.145050000006</v>
      </c>
      <c r="EW245" s="33">
        <v>70358.582389999996</v>
      </c>
      <c r="EX245" s="33">
        <v>50699.547729999998</v>
      </c>
      <c r="EY245" s="33">
        <v>55168.47567</v>
      </c>
      <c r="EZ245" s="33">
        <v>72429.856289999996</v>
      </c>
      <c r="FA245" s="33">
        <v>70758.555479999995</v>
      </c>
      <c r="FB245" s="33">
        <v>49199.255389999998</v>
      </c>
      <c r="FC245" s="33">
        <v>55376.520920000003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1364.323797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4582.0414870000004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5217.0545629999997</v>
      </c>
      <c r="BV246" s="33">
        <v>3992.1527890000002</v>
      </c>
      <c r="BW246" s="33">
        <v>4861.3797930000001</v>
      </c>
      <c r="BX246" s="33">
        <v>6181.8734000000004</v>
      </c>
      <c r="BY246" s="33">
        <v>5707.0375299999996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57.8966359</v>
      </c>
      <c r="AM248" s="33">
        <v>107.4420198</v>
      </c>
      <c r="AN248" s="33">
        <v>105.2766835</v>
      </c>
      <c r="AO248" s="33">
        <v>56.022339039999999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57.8966359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56.751142489999999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110.4401404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57.8966359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56.751142489999999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57.8966359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2.103819009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183.6217321</v>
      </c>
      <c r="AE251" s="33">
        <v>127.60236399999999</v>
      </c>
      <c r="AF251" s="33">
        <v>189.3327165</v>
      </c>
      <c r="AG251" s="33">
        <v>97.157794280000005</v>
      </c>
      <c r="AH251" s="33">
        <v>105.1966548</v>
      </c>
      <c r="AI251" s="33">
        <v>127.60236399999999</v>
      </c>
      <c r="AJ251" s="33">
        <v>279.91480610000002</v>
      </c>
      <c r="AK251" s="33">
        <v>85.398142489999998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269.01987459999998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178.54191349999999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M253" s="33">
        <v>1.706231469</v>
      </c>
      <c r="AN253" s="33">
        <v>1.706231469</v>
      </c>
      <c r="AO253" s="33">
        <v>0.62956853069999996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1.029880047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2369.110099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3050.4554499999999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3286.0802650000001</v>
      </c>
      <c r="AD257" s="33">
        <v>2708.5355730000001</v>
      </c>
      <c r="AE257" s="33">
        <v>3123.1952759999999</v>
      </c>
      <c r="AF257" s="33">
        <v>3692.7032140000001</v>
      </c>
      <c r="AG257" s="33">
        <v>3365.109606</v>
      </c>
      <c r="AH257" s="33">
        <v>2794.1500409999999</v>
      </c>
      <c r="AI257" s="33">
        <v>3184.5163849999999</v>
      </c>
      <c r="AJ257" s="33">
        <v>3835.548632</v>
      </c>
      <c r="AK257" s="33">
        <v>3405.1527120000001</v>
      </c>
      <c r="AL257" s="33">
        <v>2772.406223</v>
      </c>
      <c r="AM257" s="33">
        <v>3314.0706719999998</v>
      </c>
      <c r="AN257" s="33">
        <v>5330.8012669999998</v>
      </c>
      <c r="AO257" s="33">
        <v>2786.5932950000001</v>
      </c>
      <c r="AP257" s="33">
        <v>3959.4382390000001</v>
      </c>
      <c r="AQ257" s="33">
        <v>4479.5011940000004</v>
      </c>
      <c r="AR257" s="33">
        <v>6464.026793</v>
      </c>
      <c r="AS257" s="33">
        <v>6065.2181250000003</v>
      </c>
      <c r="AT257" s="33">
        <v>4638.5430379999998</v>
      </c>
      <c r="AU257" s="33">
        <v>5363.7694110000002</v>
      </c>
      <c r="AV257" s="33">
        <v>6464.026793</v>
      </c>
      <c r="AW257" s="33">
        <v>3594.592247</v>
      </c>
      <c r="AX257" s="33">
        <v>4693.1903609999999</v>
      </c>
      <c r="AY257" s="33">
        <v>5363.7694110000002</v>
      </c>
      <c r="AZ257" s="33">
        <v>7938.1136029999998</v>
      </c>
      <c r="BA257" s="33">
        <v>7438.8516540000001</v>
      </c>
      <c r="BB257" s="33">
        <v>6399.1372419999998</v>
      </c>
      <c r="BC257" s="33">
        <v>6983.5825960000002</v>
      </c>
      <c r="BD257" s="33">
        <v>7938.1136029999998</v>
      </c>
      <c r="BE257" s="33">
        <v>7512.8256810000003</v>
      </c>
      <c r="BF257" s="33">
        <v>6399.1372419999998</v>
      </c>
      <c r="BG257" s="33">
        <v>6983.5825960000002</v>
      </c>
      <c r="BH257" s="33">
        <v>7938.5063689999997</v>
      </c>
      <c r="BI257" s="33">
        <v>7535.31484</v>
      </c>
      <c r="BJ257" s="33">
        <v>6399.1372419999998</v>
      </c>
      <c r="BK257" s="33">
        <v>6983.5825960000002</v>
      </c>
      <c r="BL257" s="33">
        <v>7938.5063689999997</v>
      </c>
      <c r="BM257" s="33">
        <v>7533.3436380000003</v>
      </c>
      <c r="BN257" s="33">
        <v>6399.1372419999998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9150.8405299999995</v>
      </c>
      <c r="BU257" s="33">
        <v>8150.6724169999998</v>
      </c>
      <c r="BV257" s="33">
        <v>7184.1114100000004</v>
      </c>
      <c r="BW257" s="33">
        <v>7929.5801419999998</v>
      </c>
      <c r="BX257" s="33">
        <v>9150.8405299999995</v>
      </c>
      <c r="BY257" s="33">
        <v>8641.5967060000003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7128.318593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7182.0075909999996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7129.464086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7128.318593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7129.464086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7073.6712690000004</v>
      </c>
      <c r="EU257" s="33">
        <v>7929.5801419999998</v>
      </c>
      <c r="EV257" s="33">
        <v>9150.8405299999995</v>
      </c>
      <c r="EW257" s="33">
        <v>8678.2679979999994</v>
      </c>
      <c r="EX257" s="33">
        <v>7128.318593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5737.2809040000002</v>
      </c>
      <c r="CO294" s="33">
        <v>5698.7887989999999</v>
      </c>
      <c r="CP294" s="33">
        <v>5566.3498609999997</v>
      </c>
      <c r="CQ294" s="33">
        <v>5698.7887989999999</v>
      </c>
      <c r="CR294" s="33">
        <v>5737.2809040000002</v>
      </c>
      <c r="CS294" s="33">
        <v>5698.7887989999999</v>
      </c>
      <c r="CT294" s="33">
        <v>5566.3498609999997</v>
      </c>
      <c r="CU294" s="33">
        <v>5698.7887989999999</v>
      </c>
      <c r="CV294" s="33">
        <v>5737.2809040000002</v>
      </c>
      <c r="CW294" s="33">
        <v>5698.7887989999999</v>
      </c>
      <c r="CX294" s="33">
        <v>5566.3498609999997</v>
      </c>
      <c r="CY294" s="33">
        <v>5698.7887989999999</v>
      </c>
      <c r="CZ294" s="33">
        <v>5737.2809040000002</v>
      </c>
      <c r="DA294" s="33">
        <v>5698.7887989999999</v>
      </c>
      <c r="DB294" s="33">
        <v>5566.3498609999997</v>
      </c>
      <c r="DC294" s="33">
        <v>5698.7887989999999</v>
      </c>
      <c r="DD294" s="33">
        <v>5737.2809040000002</v>
      </c>
      <c r="DE294" s="33">
        <v>5698.7887989999999</v>
      </c>
      <c r="DF294" s="33">
        <v>5566.3498609999997</v>
      </c>
      <c r="DG294" s="33">
        <v>5698.7887989999999</v>
      </c>
      <c r="DH294" s="33">
        <v>5737.2809040000002</v>
      </c>
      <c r="DI294" s="33">
        <v>5698.7887989999999</v>
      </c>
      <c r="DJ294" s="33">
        <v>5566.3498609999997</v>
      </c>
      <c r="DK294" s="33">
        <v>5698.7887989999999</v>
      </c>
      <c r="DL294" s="33">
        <v>5737.2809040000002</v>
      </c>
      <c r="DM294" s="33">
        <v>5698.7887989999999</v>
      </c>
      <c r="DN294" s="33">
        <v>5566.3498609999997</v>
      </c>
      <c r="DO294" s="33">
        <v>5698.7887989999999</v>
      </c>
      <c r="DP294" s="33">
        <v>5737.2809040000002</v>
      </c>
      <c r="DQ294" s="33">
        <v>5698.7887989999999</v>
      </c>
      <c r="DR294" s="33">
        <v>5566.3498609999997</v>
      </c>
      <c r="DS294" s="33">
        <v>5698.7887989999999</v>
      </c>
      <c r="DT294" s="33">
        <v>5737.2809040000002</v>
      </c>
      <c r="DU294" s="33">
        <v>5698.7887989999999</v>
      </c>
      <c r="DV294" s="33">
        <v>5566.3498609999997</v>
      </c>
      <c r="DW294" s="33">
        <v>5698.7887989999999</v>
      </c>
      <c r="DX294" s="33">
        <v>5737.2809040000002</v>
      </c>
      <c r="DY294" s="33">
        <v>5698.7887989999999</v>
      </c>
      <c r="DZ294" s="33">
        <v>5566.3498609999997</v>
      </c>
      <c r="EA294" s="33">
        <v>5698.7887989999999</v>
      </c>
      <c r="EB294" s="33">
        <v>5737.2809040000002</v>
      </c>
      <c r="EC294" s="33">
        <v>5698.7887989999999</v>
      </c>
      <c r="ED294" s="33">
        <v>5566.3498609999997</v>
      </c>
      <c r="EE294" s="33">
        <v>5698.7887989999999</v>
      </c>
      <c r="EF294" s="33">
        <v>5737.2809040000002</v>
      </c>
      <c r="EG294" s="33">
        <v>5698.7887989999999</v>
      </c>
      <c r="EH294" s="33">
        <v>5566.3498609999997</v>
      </c>
      <c r="EI294" s="33">
        <v>5698.7887989999999</v>
      </c>
      <c r="EJ294" s="33">
        <v>5737.2809040000002</v>
      </c>
      <c r="EK294" s="33">
        <v>5698.7887989999999</v>
      </c>
      <c r="EL294" s="33">
        <v>5566.3498609999997</v>
      </c>
      <c r="EM294" s="33">
        <v>5698.7887989999999</v>
      </c>
      <c r="EN294" s="33">
        <v>5737.2809040000002</v>
      </c>
      <c r="EO294" s="33">
        <v>5698.7887989999999</v>
      </c>
      <c r="EP294" s="33">
        <v>5566.3498609999997</v>
      </c>
      <c r="EQ294" s="33">
        <v>5698.7887989999999</v>
      </c>
      <c r="ER294" s="33">
        <v>5737.2809040000002</v>
      </c>
      <c r="ES294" s="33">
        <v>5698.7887989999999</v>
      </c>
      <c r="ET294" s="33">
        <v>5566.3498609999997</v>
      </c>
      <c r="EU294" s="33">
        <v>5698.7887989999999</v>
      </c>
      <c r="EV294" s="33">
        <v>5737.2809040000002</v>
      </c>
      <c r="EW294" s="33">
        <v>5698.7887989999999</v>
      </c>
      <c r="EX294" s="33">
        <v>5566.3498609999997</v>
      </c>
      <c r="EY294" s="33">
        <v>5698.7887989999999</v>
      </c>
      <c r="EZ294" s="33">
        <v>5737.2809040000002</v>
      </c>
      <c r="FA294" s="33">
        <v>5698.7887989999999</v>
      </c>
      <c r="FB294" s="33">
        <v>5566.3498609999997</v>
      </c>
      <c r="FC294" s="33">
        <v>5698.7887989999999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5737.2809040000002</v>
      </c>
      <c r="CO305" s="33">
        <v>5698.7887989999999</v>
      </c>
      <c r="CP305" s="33">
        <v>5566.3498609999997</v>
      </c>
      <c r="CQ305" s="33">
        <v>5698.7887989999999</v>
      </c>
      <c r="CR305" s="33">
        <v>5737.2809040000002</v>
      </c>
      <c r="CS305" s="33">
        <v>5698.7887989999999</v>
      </c>
      <c r="CT305" s="33">
        <v>5566.3498609999997</v>
      </c>
      <c r="CU305" s="33">
        <v>5698.7887989999999</v>
      </c>
      <c r="CV305" s="33">
        <v>5737.2809040000002</v>
      </c>
      <c r="CW305" s="33">
        <v>5698.7887989999999</v>
      </c>
      <c r="CX305" s="33">
        <v>5566.3498609999997</v>
      </c>
      <c r="CY305" s="33">
        <v>5698.7887989999999</v>
      </c>
      <c r="CZ305" s="33">
        <v>5737.2809040000002</v>
      </c>
      <c r="DA305" s="33">
        <v>5698.7887989999999</v>
      </c>
      <c r="DB305" s="33">
        <v>5566.3498609999997</v>
      </c>
      <c r="DC305" s="33">
        <v>5698.7887989999999</v>
      </c>
      <c r="DD305" s="33">
        <v>5737.2809040000002</v>
      </c>
      <c r="DE305" s="33">
        <v>5698.7887989999999</v>
      </c>
      <c r="DF305" s="33">
        <v>5566.3498609999997</v>
      </c>
      <c r="DG305" s="33">
        <v>5698.7887989999999</v>
      </c>
      <c r="DH305" s="33">
        <v>5737.2809040000002</v>
      </c>
      <c r="DI305" s="33">
        <v>5698.7887989999999</v>
      </c>
      <c r="DJ305" s="33">
        <v>5566.3498609999997</v>
      </c>
      <c r="DK305" s="33">
        <v>5698.7887989999999</v>
      </c>
      <c r="DL305" s="33">
        <v>5737.2809040000002</v>
      </c>
      <c r="DM305" s="33">
        <v>5698.7887989999999</v>
      </c>
      <c r="DN305" s="33">
        <v>5566.3498609999997</v>
      </c>
      <c r="DO305" s="33">
        <v>5698.7887989999999</v>
      </c>
      <c r="DP305" s="33">
        <v>5737.2809040000002</v>
      </c>
      <c r="DQ305" s="33">
        <v>5698.7887989999999</v>
      </c>
      <c r="DR305" s="33">
        <v>5566.3498609999997</v>
      </c>
      <c r="DS305" s="33">
        <v>5698.7887989999999</v>
      </c>
      <c r="DT305" s="33">
        <v>5737.2809040000002</v>
      </c>
      <c r="DU305" s="33">
        <v>5698.7887989999999</v>
      </c>
      <c r="DV305" s="33">
        <v>5566.3498609999997</v>
      </c>
      <c r="DW305" s="33">
        <v>5698.7887989999999</v>
      </c>
      <c r="DX305" s="33">
        <v>5737.2809040000002</v>
      </c>
      <c r="DY305" s="33">
        <v>5698.7887989999999</v>
      </c>
      <c r="DZ305" s="33">
        <v>5566.3498609999997</v>
      </c>
      <c r="EA305" s="33">
        <v>5698.7887989999999</v>
      </c>
      <c r="EB305" s="33">
        <v>5737.2809040000002</v>
      </c>
      <c r="EC305" s="33">
        <v>5698.7887989999999</v>
      </c>
      <c r="ED305" s="33">
        <v>5566.3498609999997</v>
      </c>
      <c r="EE305" s="33">
        <v>5698.7887989999999</v>
      </c>
      <c r="EF305" s="33">
        <v>5737.2809040000002</v>
      </c>
      <c r="EG305" s="33">
        <v>5698.7887989999999</v>
      </c>
      <c r="EH305" s="33">
        <v>5566.3498609999997</v>
      </c>
      <c r="EI305" s="33">
        <v>5698.7887989999999</v>
      </c>
      <c r="EJ305" s="33">
        <v>5737.2809040000002</v>
      </c>
      <c r="EK305" s="33">
        <v>5698.7887989999999</v>
      </c>
      <c r="EL305" s="33">
        <v>5566.3498609999997</v>
      </c>
      <c r="EM305" s="33">
        <v>5698.7887989999999</v>
      </c>
      <c r="EN305" s="33">
        <v>5737.2809040000002</v>
      </c>
      <c r="EO305" s="33">
        <v>5698.7887989999999</v>
      </c>
      <c r="EP305" s="33">
        <v>5566.3498609999997</v>
      </c>
      <c r="EQ305" s="33">
        <v>5698.7887989999999</v>
      </c>
      <c r="ER305" s="33">
        <v>5737.2809040000002</v>
      </c>
      <c r="ES305" s="33">
        <v>5698.7887989999999</v>
      </c>
      <c r="ET305" s="33">
        <v>5566.3498609999997</v>
      </c>
      <c r="EU305" s="33">
        <v>5698.7887989999999</v>
      </c>
      <c r="EV305" s="33">
        <v>5737.2809040000002</v>
      </c>
      <c r="EW305" s="33">
        <v>5698.7887989999999</v>
      </c>
      <c r="EX305" s="33">
        <v>5566.3498609999997</v>
      </c>
      <c r="EY305" s="33">
        <v>5698.7887989999999</v>
      </c>
      <c r="EZ305" s="33">
        <v>5737.2809040000002</v>
      </c>
      <c r="FA305" s="33">
        <v>5698.7887989999999</v>
      </c>
      <c r="FB305" s="33">
        <v>5566.3498609999997</v>
      </c>
      <c r="FC305" s="33">
        <v>5698.7887989999999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39.241199999999999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39.241199999999999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76.746762160000003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142.57875000000001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142.57875000000001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254.79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318.66108919999999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483.56535919999999</v>
      </c>
      <c r="AD377" s="33">
        <v>336.09310920000001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525.98631990000001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563.4918821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339.31628069999999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339.31628069999999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3261.8337120000001</v>
      </c>
      <c r="AW416" s="33">
        <v>3973.5065220000001</v>
      </c>
      <c r="AX416" s="33">
        <v>5248.5869730000004</v>
      </c>
      <c r="AY416" s="33">
        <v>4299.6898929999998</v>
      </c>
      <c r="AZ416" s="33">
        <v>4063.5867549999998</v>
      </c>
      <c r="BA416" s="33">
        <v>4950.1875019999998</v>
      </c>
      <c r="BB416" s="33">
        <v>6538.6805059999997</v>
      </c>
      <c r="BC416" s="33">
        <v>5356.5461770000002</v>
      </c>
      <c r="BD416" s="33">
        <v>7135.8622999999998</v>
      </c>
      <c r="BE416" s="33">
        <v>8692.7777110000006</v>
      </c>
      <c r="BF416" s="33">
        <v>11482.25116</v>
      </c>
      <c r="BG416" s="33">
        <v>9406.3639409999996</v>
      </c>
      <c r="BH416" s="33">
        <v>7893.5249599999997</v>
      </c>
      <c r="BI416" s="33">
        <v>9615.7485880000004</v>
      </c>
      <c r="BJ416" s="33">
        <v>12701.39925</v>
      </c>
      <c r="BK416" s="33">
        <v>10405.10108</v>
      </c>
      <c r="BL416" s="33">
        <v>9020.7462620000006</v>
      </c>
      <c r="BM416" s="33">
        <v>10988.909079999999</v>
      </c>
      <c r="BN416" s="33">
        <v>14515.200800000001</v>
      </c>
      <c r="BO416" s="33">
        <v>11890.98371</v>
      </c>
      <c r="BP416" s="33">
        <v>10096.99768</v>
      </c>
      <c r="BQ416" s="33">
        <v>12299.978999999999</v>
      </c>
      <c r="BR416" s="33">
        <v>16246.98718</v>
      </c>
      <c r="BS416" s="33">
        <v>13309.67877</v>
      </c>
      <c r="BT416" s="33">
        <v>11671.014499999999</v>
      </c>
      <c r="BU416" s="33">
        <v>14217.417659999999</v>
      </c>
      <c r="BV416" s="33">
        <v>18779.723330000001</v>
      </c>
      <c r="BW416" s="33">
        <v>15384.519109999999</v>
      </c>
      <c r="BX416" s="33">
        <v>11671.014499999999</v>
      </c>
      <c r="BY416" s="33">
        <v>14217.417659999999</v>
      </c>
      <c r="BZ416" s="33">
        <v>18779.723330000001</v>
      </c>
      <c r="CA416" s="33">
        <v>15384.519109999999</v>
      </c>
      <c r="CB416" s="33">
        <v>11671.014499999999</v>
      </c>
      <c r="CC416" s="33">
        <v>14217.417659999999</v>
      </c>
      <c r="CD416" s="33">
        <v>18779.723330000001</v>
      </c>
      <c r="CE416" s="33">
        <v>15384.519109999999</v>
      </c>
      <c r="CF416" s="33">
        <v>11671.014499999999</v>
      </c>
      <c r="CG416" s="33">
        <v>14217.417659999999</v>
      </c>
      <c r="CH416" s="33">
        <v>18779.723330000001</v>
      </c>
      <c r="CI416" s="33">
        <v>15384.519109999999</v>
      </c>
      <c r="CJ416" s="33">
        <v>11671.014499999999</v>
      </c>
      <c r="CK416" s="33">
        <v>14217.417659999999</v>
      </c>
      <c r="CL416" s="33">
        <v>18779.723330000001</v>
      </c>
      <c r="CM416" s="33">
        <v>15384.519109999999</v>
      </c>
      <c r="CN416" s="33">
        <v>11671.014499999999</v>
      </c>
      <c r="CO416" s="33">
        <v>14217.417659999999</v>
      </c>
      <c r="CP416" s="33">
        <v>18779.723330000001</v>
      </c>
      <c r="CQ416" s="33">
        <v>15384.519109999999</v>
      </c>
      <c r="CR416" s="33">
        <v>11671.014499999999</v>
      </c>
      <c r="CS416" s="33">
        <v>14217.417659999999</v>
      </c>
      <c r="CT416" s="33">
        <v>18779.723330000001</v>
      </c>
      <c r="CU416" s="33">
        <v>15384.519109999999</v>
      </c>
      <c r="CV416" s="33">
        <v>11671.014499999999</v>
      </c>
      <c r="CW416" s="33">
        <v>14217.417659999999</v>
      </c>
      <c r="CX416" s="33">
        <v>18779.723330000001</v>
      </c>
      <c r="CY416" s="33">
        <v>15384.519109999999</v>
      </c>
      <c r="CZ416" s="33">
        <v>11671.014499999999</v>
      </c>
      <c r="DA416" s="33">
        <v>14217.417659999999</v>
      </c>
      <c r="DB416" s="33">
        <v>18779.723330000001</v>
      </c>
      <c r="DC416" s="33">
        <v>15384.519109999999</v>
      </c>
      <c r="DD416" s="33">
        <v>11671.014499999999</v>
      </c>
      <c r="DE416" s="33">
        <v>14217.417659999999</v>
      </c>
      <c r="DF416" s="33">
        <v>18779.723330000001</v>
      </c>
      <c r="DG416" s="33">
        <v>15384.519109999999</v>
      </c>
      <c r="DH416" s="33">
        <v>11671.014499999999</v>
      </c>
      <c r="DI416" s="33">
        <v>14217.417659999999</v>
      </c>
      <c r="DJ416" s="33">
        <v>18779.723330000001</v>
      </c>
      <c r="DK416" s="33">
        <v>15384.519109999999</v>
      </c>
      <c r="DL416" s="33">
        <v>11671.014499999999</v>
      </c>
      <c r="DM416" s="33">
        <v>14217.417659999999</v>
      </c>
      <c r="DN416" s="33">
        <v>18779.723330000001</v>
      </c>
      <c r="DO416" s="33">
        <v>15384.519109999999</v>
      </c>
      <c r="DP416" s="33">
        <v>11671.014499999999</v>
      </c>
      <c r="DQ416" s="33">
        <v>14217.417659999999</v>
      </c>
      <c r="DR416" s="33">
        <v>18779.723330000001</v>
      </c>
      <c r="DS416" s="33">
        <v>15384.519109999999</v>
      </c>
      <c r="DT416" s="33">
        <v>11671.014499999999</v>
      </c>
      <c r="DU416" s="33">
        <v>14217.417659999999</v>
      </c>
      <c r="DV416" s="33">
        <v>18779.723330000001</v>
      </c>
      <c r="DW416" s="33">
        <v>15384.519109999999</v>
      </c>
      <c r="DX416" s="33">
        <v>11671.014499999999</v>
      </c>
      <c r="DY416" s="33">
        <v>14217.417659999999</v>
      </c>
      <c r="DZ416" s="33">
        <v>18779.723330000001</v>
      </c>
      <c r="EA416" s="33">
        <v>15384.519109999999</v>
      </c>
      <c r="EB416" s="33">
        <v>11671.014499999999</v>
      </c>
      <c r="EC416" s="33">
        <v>14217.417659999999</v>
      </c>
      <c r="ED416" s="33">
        <v>18779.723330000001</v>
      </c>
      <c r="EE416" s="33">
        <v>15384.519109999999</v>
      </c>
      <c r="EF416" s="33">
        <v>11671.014499999999</v>
      </c>
      <c r="EG416" s="33">
        <v>14217.417659999999</v>
      </c>
      <c r="EH416" s="33">
        <v>18779.723330000001</v>
      </c>
      <c r="EI416" s="33">
        <v>15384.519109999999</v>
      </c>
      <c r="EJ416" s="33">
        <v>11671.014499999999</v>
      </c>
      <c r="EK416" s="33">
        <v>14217.417659999999</v>
      </c>
      <c r="EL416" s="33">
        <v>18779.723330000001</v>
      </c>
      <c r="EM416" s="33">
        <v>15384.519109999999</v>
      </c>
      <c r="EN416" s="33">
        <v>11671.014499999999</v>
      </c>
      <c r="EO416" s="33">
        <v>14217.417659999999</v>
      </c>
      <c r="EP416" s="33">
        <v>18779.723330000001</v>
      </c>
      <c r="EQ416" s="33">
        <v>15384.519109999999</v>
      </c>
      <c r="ER416" s="33">
        <v>11671.014499999999</v>
      </c>
      <c r="ES416" s="33">
        <v>14217.417659999999</v>
      </c>
      <c r="ET416" s="33">
        <v>18779.723330000001</v>
      </c>
      <c r="EU416" s="33">
        <v>15384.519109999999</v>
      </c>
      <c r="EV416" s="33">
        <v>11671.014499999999</v>
      </c>
      <c r="EW416" s="33">
        <v>14217.417659999999</v>
      </c>
      <c r="EX416" s="33">
        <v>18779.723330000001</v>
      </c>
      <c r="EY416" s="33">
        <v>15384.519109999999</v>
      </c>
      <c r="EZ416" s="33">
        <v>11671.014499999999</v>
      </c>
      <c r="FA416" s="33">
        <v>14217.417659999999</v>
      </c>
      <c r="FB416" s="33">
        <v>18779.723330000001</v>
      </c>
      <c r="FC416" s="33">
        <v>15384.519109999999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3261.8337120000001</v>
      </c>
      <c r="AW425" s="33">
        <v>3973.5065220000001</v>
      </c>
      <c r="AX425" s="33">
        <v>5248.5869730000004</v>
      </c>
      <c r="AY425" s="33">
        <v>4299.6898929999998</v>
      </c>
      <c r="AZ425" s="33">
        <v>4063.5867549999998</v>
      </c>
      <c r="BA425" s="33">
        <v>4950.1875019999998</v>
      </c>
      <c r="BB425" s="33">
        <v>6538.6805059999997</v>
      </c>
      <c r="BC425" s="33">
        <v>5356.5461770000002</v>
      </c>
      <c r="BD425" s="33">
        <v>7135.8622999999998</v>
      </c>
      <c r="BE425" s="33">
        <v>8692.7777110000006</v>
      </c>
      <c r="BF425" s="33">
        <v>11482.25116</v>
      </c>
      <c r="BG425" s="33">
        <v>9406.3639409999996</v>
      </c>
      <c r="BH425" s="33">
        <v>7893.5249599999997</v>
      </c>
      <c r="BI425" s="33">
        <v>9615.7485880000004</v>
      </c>
      <c r="BJ425" s="33">
        <v>12701.39925</v>
      </c>
      <c r="BK425" s="33">
        <v>10405.10108</v>
      </c>
      <c r="BL425" s="33">
        <v>9020.7462620000006</v>
      </c>
      <c r="BM425" s="33">
        <v>10988.909079999999</v>
      </c>
      <c r="BN425" s="33">
        <v>14515.200800000001</v>
      </c>
      <c r="BO425" s="33">
        <v>11890.98371</v>
      </c>
      <c r="BP425" s="33">
        <v>10096.99768</v>
      </c>
      <c r="BQ425" s="33">
        <v>12299.978999999999</v>
      </c>
      <c r="BR425" s="33">
        <v>16246.98718</v>
      </c>
      <c r="BS425" s="33">
        <v>13309.67877</v>
      </c>
      <c r="BT425" s="33">
        <v>11671.014499999999</v>
      </c>
      <c r="BU425" s="33">
        <v>14217.417659999999</v>
      </c>
      <c r="BV425" s="33">
        <v>18779.723330000001</v>
      </c>
      <c r="BW425" s="33">
        <v>15384.519109999999</v>
      </c>
      <c r="BX425" s="33">
        <v>11671.014499999999</v>
      </c>
      <c r="BY425" s="33">
        <v>14217.417659999999</v>
      </c>
      <c r="BZ425" s="33">
        <v>18779.723330000001</v>
      </c>
      <c r="CA425" s="33">
        <v>15384.519109999999</v>
      </c>
      <c r="CB425" s="33">
        <v>11671.014499999999</v>
      </c>
      <c r="CC425" s="33">
        <v>14217.417659999999</v>
      </c>
      <c r="CD425" s="33">
        <v>18779.723330000001</v>
      </c>
      <c r="CE425" s="33">
        <v>15384.519109999999</v>
      </c>
      <c r="CF425" s="33">
        <v>11671.014499999999</v>
      </c>
      <c r="CG425" s="33">
        <v>14217.417659999999</v>
      </c>
      <c r="CH425" s="33">
        <v>18779.723330000001</v>
      </c>
      <c r="CI425" s="33">
        <v>15384.519109999999</v>
      </c>
      <c r="CJ425" s="33">
        <v>11671.014499999999</v>
      </c>
      <c r="CK425" s="33">
        <v>14217.417659999999</v>
      </c>
      <c r="CL425" s="33">
        <v>18779.723330000001</v>
      </c>
      <c r="CM425" s="33">
        <v>15384.519109999999</v>
      </c>
      <c r="CN425" s="33">
        <v>11671.014499999999</v>
      </c>
      <c r="CO425" s="33">
        <v>14217.417659999999</v>
      </c>
      <c r="CP425" s="33">
        <v>18779.723330000001</v>
      </c>
      <c r="CQ425" s="33">
        <v>15384.519109999999</v>
      </c>
      <c r="CR425" s="33">
        <v>11671.014499999999</v>
      </c>
      <c r="CS425" s="33">
        <v>14217.417659999999</v>
      </c>
      <c r="CT425" s="33">
        <v>18779.723330000001</v>
      </c>
      <c r="CU425" s="33">
        <v>15384.519109999999</v>
      </c>
      <c r="CV425" s="33">
        <v>11671.014499999999</v>
      </c>
      <c r="CW425" s="33">
        <v>14217.417659999999</v>
      </c>
      <c r="CX425" s="33">
        <v>18779.723330000001</v>
      </c>
      <c r="CY425" s="33">
        <v>15384.519109999999</v>
      </c>
      <c r="CZ425" s="33">
        <v>11671.014499999999</v>
      </c>
      <c r="DA425" s="33">
        <v>14217.417659999999</v>
      </c>
      <c r="DB425" s="33">
        <v>18779.723330000001</v>
      </c>
      <c r="DC425" s="33">
        <v>15384.519109999999</v>
      </c>
      <c r="DD425" s="33">
        <v>11671.014499999999</v>
      </c>
      <c r="DE425" s="33">
        <v>14217.417659999999</v>
      </c>
      <c r="DF425" s="33">
        <v>18779.723330000001</v>
      </c>
      <c r="DG425" s="33">
        <v>15384.519109999999</v>
      </c>
      <c r="DH425" s="33">
        <v>11671.014499999999</v>
      </c>
      <c r="DI425" s="33">
        <v>14217.417659999999</v>
      </c>
      <c r="DJ425" s="33">
        <v>18779.723330000001</v>
      </c>
      <c r="DK425" s="33">
        <v>15384.519109999999</v>
      </c>
      <c r="DL425" s="33">
        <v>11671.014499999999</v>
      </c>
      <c r="DM425" s="33">
        <v>14217.417659999999</v>
      </c>
      <c r="DN425" s="33">
        <v>18779.723330000001</v>
      </c>
      <c r="DO425" s="33">
        <v>15384.519109999999</v>
      </c>
      <c r="DP425" s="33">
        <v>11671.014499999999</v>
      </c>
      <c r="DQ425" s="33">
        <v>14217.417659999999</v>
      </c>
      <c r="DR425" s="33">
        <v>18779.723330000001</v>
      </c>
      <c r="DS425" s="33">
        <v>15384.519109999999</v>
      </c>
      <c r="DT425" s="33">
        <v>11671.014499999999</v>
      </c>
      <c r="DU425" s="33">
        <v>14217.417659999999</v>
      </c>
      <c r="DV425" s="33">
        <v>18779.723330000001</v>
      </c>
      <c r="DW425" s="33">
        <v>15384.519109999999</v>
      </c>
      <c r="DX425" s="33">
        <v>11671.014499999999</v>
      </c>
      <c r="DY425" s="33">
        <v>14217.417659999999</v>
      </c>
      <c r="DZ425" s="33">
        <v>18779.723330000001</v>
      </c>
      <c r="EA425" s="33">
        <v>15384.519109999999</v>
      </c>
      <c r="EB425" s="33">
        <v>11671.014499999999</v>
      </c>
      <c r="EC425" s="33">
        <v>14217.417659999999</v>
      </c>
      <c r="ED425" s="33">
        <v>18779.723330000001</v>
      </c>
      <c r="EE425" s="33">
        <v>15384.519109999999</v>
      </c>
      <c r="EF425" s="33">
        <v>11671.014499999999</v>
      </c>
      <c r="EG425" s="33">
        <v>14217.417659999999</v>
      </c>
      <c r="EH425" s="33">
        <v>18779.723330000001</v>
      </c>
      <c r="EI425" s="33">
        <v>15384.519109999999</v>
      </c>
      <c r="EJ425" s="33">
        <v>11671.014499999999</v>
      </c>
      <c r="EK425" s="33">
        <v>14217.417659999999</v>
      </c>
      <c r="EL425" s="33">
        <v>18779.723330000001</v>
      </c>
      <c r="EM425" s="33">
        <v>15384.519109999999</v>
      </c>
      <c r="EN425" s="33">
        <v>11671.014499999999</v>
      </c>
      <c r="EO425" s="33">
        <v>14217.417659999999</v>
      </c>
      <c r="EP425" s="33">
        <v>18779.723330000001</v>
      </c>
      <c r="EQ425" s="33">
        <v>15384.519109999999</v>
      </c>
      <c r="ER425" s="33">
        <v>11671.014499999999</v>
      </c>
      <c r="ES425" s="33">
        <v>14217.417659999999</v>
      </c>
      <c r="ET425" s="33">
        <v>18779.723330000001</v>
      </c>
      <c r="EU425" s="33">
        <v>15384.519109999999</v>
      </c>
      <c r="EV425" s="33">
        <v>11671.014499999999</v>
      </c>
      <c r="EW425" s="33">
        <v>14217.417659999999</v>
      </c>
      <c r="EX425" s="33">
        <v>18779.723330000001</v>
      </c>
      <c r="EY425" s="33">
        <v>15384.519109999999</v>
      </c>
      <c r="EZ425" s="33">
        <v>11671.014499999999</v>
      </c>
      <c r="FA425" s="33">
        <v>14217.417659999999</v>
      </c>
      <c r="FB425" s="33">
        <v>18779.723330000001</v>
      </c>
      <c r="FC425" s="33">
        <v>15384.519109999999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785.28559959999995</v>
      </c>
      <c r="BY440" s="33">
        <v>956.62063950000004</v>
      </c>
      <c r="BZ440" s="33">
        <v>1263.5959190000001</v>
      </c>
      <c r="CA440" s="33">
        <v>1035.149199</v>
      </c>
      <c r="CB440" s="33">
        <v>2399.1594279999999</v>
      </c>
      <c r="CC440" s="33">
        <v>2922.6123950000001</v>
      </c>
      <c r="CD440" s="33">
        <v>3860.4656260000002</v>
      </c>
      <c r="CE440" s="33">
        <v>3162.5283370000002</v>
      </c>
      <c r="CF440" s="33">
        <v>3247.0534809999999</v>
      </c>
      <c r="CG440" s="33">
        <v>3955.5015130000002</v>
      </c>
      <c r="CH440" s="33">
        <v>5224.8042370000003</v>
      </c>
      <c r="CI440" s="33">
        <v>4280.2068609999997</v>
      </c>
      <c r="CJ440" s="33">
        <v>5259.606734</v>
      </c>
      <c r="CK440" s="33">
        <v>6407.157295</v>
      </c>
      <c r="CL440" s="33">
        <v>8463.1853819999997</v>
      </c>
      <c r="CM440" s="33">
        <v>6933.1179679999996</v>
      </c>
      <c r="CN440" s="33">
        <v>8090.0483610000001</v>
      </c>
      <c r="CO440" s="33">
        <v>9855.1498210000009</v>
      </c>
      <c r="CP440" s="33">
        <v>13017.62327</v>
      </c>
      <c r="CQ440" s="33">
        <v>10664.15466</v>
      </c>
      <c r="CR440" s="33">
        <v>11013.92648</v>
      </c>
      <c r="CS440" s="33">
        <v>13416.96499</v>
      </c>
      <c r="CT440" s="33">
        <v>17722.40897</v>
      </c>
      <c r="CU440" s="33">
        <v>14518.35763</v>
      </c>
      <c r="CV440" s="33">
        <v>13528.452439999999</v>
      </c>
      <c r="CW440" s="33">
        <v>16480.11479</v>
      </c>
      <c r="CX440" s="33">
        <v>21768.509829999999</v>
      </c>
      <c r="CY440" s="33">
        <v>17832.960029999998</v>
      </c>
      <c r="CZ440" s="33">
        <v>16993.029310000002</v>
      </c>
      <c r="DA440" s="33">
        <v>20700.599340000001</v>
      </c>
      <c r="DB440" s="33">
        <v>27343.328979999998</v>
      </c>
      <c r="DC440" s="33">
        <v>22399.902279999998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785.28559959999995</v>
      </c>
      <c r="BY449" s="33">
        <v>956.62063950000004</v>
      </c>
      <c r="BZ449" s="33">
        <v>1263.5959190000001</v>
      </c>
      <c r="CA449" s="33">
        <v>1035.149199</v>
      </c>
      <c r="CB449" s="33">
        <v>2399.1594279999999</v>
      </c>
      <c r="CC449" s="33">
        <v>2922.6123950000001</v>
      </c>
      <c r="CD449" s="33">
        <v>3860.4656260000002</v>
      </c>
      <c r="CE449" s="33">
        <v>3162.5283370000002</v>
      </c>
      <c r="CF449" s="33">
        <v>3247.0534809999999</v>
      </c>
      <c r="CG449" s="33">
        <v>3955.5015130000002</v>
      </c>
      <c r="CH449" s="33">
        <v>5224.8042370000003</v>
      </c>
      <c r="CI449" s="33">
        <v>4280.2068609999997</v>
      </c>
      <c r="CJ449" s="33">
        <v>5259.606734</v>
      </c>
      <c r="CK449" s="33">
        <v>6407.157295</v>
      </c>
      <c r="CL449" s="33">
        <v>8463.1853819999997</v>
      </c>
      <c r="CM449" s="33">
        <v>6933.1179679999996</v>
      </c>
      <c r="CN449" s="33">
        <v>8090.0483610000001</v>
      </c>
      <c r="CO449" s="33">
        <v>9855.1498210000009</v>
      </c>
      <c r="CP449" s="33">
        <v>13017.62327</v>
      </c>
      <c r="CQ449" s="33">
        <v>10664.15466</v>
      </c>
      <c r="CR449" s="33">
        <v>11013.92648</v>
      </c>
      <c r="CS449" s="33">
        <v>13416.96499</v>
      </c>
      <c r="CT449" s="33">
        <v>17722.40897</v>
      </c>
      <c r="CU449" s="33">
        <v>14518.35763</v>
      </c>
      <c r="CV449" s="33">
        <v>13528.452439999999</v>
      </c>
      <c r="CW449" s="33">
        <v>16480.11479</v>
      </c>
      <c r="CX449" s="33">
        <v>21768.509829999999</v>
      </c>
      <c r="CY449" s="33">
        <v>17832.960029999998</v>
      </c>
      <c r="CZ449" s="33">
        <v>16993.029310000002</v>
      </c>
      <c r="DA449" s="33">
        <v>20700.599340000001</v>
      </c>
      <c r="DB449" s="33">
        <v>27343.328979999998</v>
      </c>
      <c r="DC449" s="33">
        <v>22399.902279999998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4652.4562919999998</v>
      </c>
      <c r="DM464" s="33">
        <v>5667.5376649999998</v>
      </c>
      <c r="DN464" s="33">
        <v>7486.2251239999996</v>
      </c>
      <c r="DO464" s="33">
        <v>6132.7832939999998</v>
      </c>
      <c r="DP464" s="33">
        <v>6319.0803089999999</v>
      </c>
      <c r="DQ464" s="33">
        <v>7697.78874</v>
      </c>
      <c r="DR464" s="33">
        <v>10167.974679999999</v>
      </c>
      <c r="DS464" s="33">
        <v>8329.6967710000008</v>
      </c>
      <c r="DT464" s="33">
        <v>7559.1065280000003</v>
      </c>
      <c r="DU464" s="33">
        <v>9208.3661339999999</v>
      </c>
      <c r="DV464" s="33">
        <v>12163.2896</v>
      </c>
      <c r="DW464" s="33">
        <v>9964.2767870000007</v>
      </c>
      <c r="DX464" s="33">
        <v>8775.4416990000009</v>
      </c>
      <c r="DY464" s="33">
        <v>10690.08352</v>
      </c>
      <c r="DZ464" s="33">
        <v>14120.483459999999</v>
      </c>
      <c r="EA464" s="33">
        <v>11567.627689999999</v>
      </c>
      <c r="EB464" s="33">
        <v>10017.830749999999</v>
      </c>
      <c r="EC464" s="33">
        <v>12203.539269999999</v>
      </c>
      <c r="ED464" s="33">
        <v>16119.60038</v>
      </c>
      <c r="EE464" s="33">
        <v>13205.32235</v>
      </c>
      <c r="EF464" s="33">
        <v>11581.143599999999</v>
      </c>
      <c r="EG464" s="33">
        <v>14107.938560000001</v>
      </c>
      <c r="EH464" s="33">
        <v>18635.112880000001</v>
      </c>
      <c r="EI464" s="33">
        <v>15266.05292</v>
      </c>
      <c r="EJ464" s="33">
        <v>13083.40588</v>
      </c>
      <c r="EK464" s="33">
        <v>15937.96716</v>
      </c>
      <c r="EL464" s="33">
        <v>21052.389459999999</v>
      </c>
      <c r="EM464" s="33">
        <v>17246.30775</v>
      </c>
      <c r="EN464" s="33">
        <v>14787.79501</v>
      </c>
      <c r="EO464" s="33">
        <v>18014.223020000001</v>
      </c>
      <c r="EP464" s="33">
        <v>23794.90652</v>
      </c>
      <c r="EQ464" s="33">
        <v>19493.002519999998</v>
      </c>
      <c r="ER464" s="33">
        <v>16255.959919999999</v>
      </c>
      <c r="ES464" s="33">
        <v>19802.714810000001</v>
      </c>
      <c r="ET464" s="33">
        <v>26157.317330000002</v>
      </c>
      <c r="EU464" s="33">
        <v>21428.310799999999</v>
      </c>
      <c r="EV464" s="33">
        <v>17859.213179999999</v>
      </c>
      <c r="EW464" s="33">
        <v>21755.768779999999</v>
      </c>
      <c r="EX464" s="33">
        <v>28737.097570000002</v>
      </c>
      <c r="EY464" s="33">
        <v>23541.6901</v>
      </c>
      <c r="EZ464" s="33">
        <v>19333.68995</v>
      </c>
      <c r="FA464" s="33">
        <v>23551.949570000001</v>
      </c>
      <c r="FB464" s="33">
        <v>31109.66473</v>
      </c>
      <c r="FC464" s="33">
        <v>25485.318569999999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4652.4562919999998</v>
      </c>
      <c r="DM473" s="33">
        <v>5667.5376649999998</v>
      </c>
      <c r="DN473" s="33">
        <v>7486.2251239999996</v>
      </c>
      <c r="DO473" s="33">
        <v>6132.7832939999998</v>
      </c>
      <c r="DP473" s="33">
        <v>6319.0803089999999</v>
      </c>
      <c r="DQ473" s="33">
        <v>7697.78874</v>
      </c>
      <c r="DR473" s="33">
        <v>10167.974679999999</v>
      </c>
      <c r="DS473" s="33">
        <v>8329.6967710000008</v>
      </c>
      <c r="DT473" s="33">
        <v>7559.1065280000003</v>
      </c>
      <c r="DU473" s="33">
        <v>9208.3661339999999</v>
      </c>
      <c r="DV473" s="33">
        <v>12163.2896</v>
      </c>
      <c r="DW473" s="33">
        <v>9964.2767870000007</v>
      </c>
      <c r="DX473" s="33">
        <v>8775.4416990000009</v>
      </c>
      <c r="DY473" s="33">
        <v>10690.08352</v>
      </c>
      <c r="DZ473" s="33">
        <v>14120.483459999999</v>
      </c>
      <c r="EA473" s="33">
        <v>11567.627689999999</v>
      </c>
      <c r="EB473" s="33">
        <v>10017.830749999999</v>
      </c>
      <c r="EC473" s="33">
        <v>12203.539269999999</v>
      </c>
      <c r="ED473" s="33">
        <v>16119.60038</v>
      </c>
      <c r="EE473" s="33">
        <v>13205.32235</v>
      </c>
      <c r="EF473" s="33">
        <v>11581.143599999999</v>
      </c>
      <c r="EG473" s="33">
        <v>14107.938560000001</v>
      </c>
      <c r="EH473" s="33">
        <v>18635.112880000001</v>
      </c>
      <c r="EI473" s="33">
        <v>15266.05292</v>
      </c>
      <c r="EJ473" s="33">
        <v>13083.40588</v>
      </c>
      <c r="EK473" s="33">
        <v>15937.96716</v>
      </c>
      <c r="EL473" s="33">
        <v>21052.389459999999</v>
      </c>
      <c r="EM473" s="33">
        <v>17246.30775</v>
      </c>
      <c r="EN473" s="33">
        <v>14787.79501</v>
      </c>
      <c r="EO473" s="33">
        <v>18014.223020000001</v>
      </c>
      <c r="EP473" s="33">
        <v>23794.90652</v>
      </c>
      <c r="EQ473" s="33">
        <v>19493.002519999998</v>
      </c>
      <c r="ER473" s="33">
        <v>16255.959919999999</v>
      </c>
      <c r="ES473" s="33">
        <v>19802.714810000001</v>
      </c>
      <c r="ET473" s="33">
        <v>26157.317330000002</v>
      </c>
      <c r="EU473" s="33">
        <v>21428.310799999999</v>
      </c>
      <c r="EV473" s="33">
        <v>17859.213179999999</v>
      </c>
      <c r="EW473" s="33">
        <v>21755.768779999999</v>
      </c>
      <c r="EX473" s="33">
        <v>28737.097570000002</v>
      </c>
      <c r="EY473" s="33">
        <v>23541.6901</v>
      </c>
      <c r="EZ473" s="33">
        <v>19333.68995</v>
      </c>
      <c r="FA473" s="33">
        <v>23551.949570000001</v>
      </c>
      <c r="FB473" s="33">
        <v>31109.66473</v>
      </c>
      <c r="FC473" s="33">
        <v>25485.318569999999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516.78374229999997</v>
      </c>
      <c r="CQ654" s="33">
        <v>1861.7816150000001</v>
      </c>
      <c r="CR654" s="33">
        <v>1861.7816150000001</v>
      </c>
      <c r="CT654" s="33">
        <v>570.63989309999999</v>
      </c>
      <c r="CU654" s="33">
        <v>1861.7816150000001</v>
      </c>
      <c r="CV654" s="33">
        <v>1861.7816150000001</v>
      </c>
      <c r="CX654" s="33">
        <v>1077.535644</v>
      </c>
      <c r="CY654" s="33">
        <v>1861.7816150000001</v>
      </c>
      <c r="CZ654" s="33">
        <v>1861.7816150000001</v>
      </c>
      <c r="DB654" s="33">
        <v>570.6383591</v>
      </c>
      <c r="DC654" s="33">
        <v>1861.7816150000001</v>
      </c>
      <c r="DD654" s="33">
        <v>1861.7816150000001</v>
      </c>
      <c r="DF654" s="33">
        <v>502.15992679999999</v>
      </c>
      <c r="DG654" s="33">
        <v>1861.7816150000001</v>
      </c>
      <c r="DH654" s="33">
        <v>1861.7816150000001</v>
      </c>
      <c r="DI654" s="33">
        <v>1220.0903040000001</v>
      </c>
      <c r="DJ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R654" s="33">
        <v>502.15992679999999</v>
      </c>
      <c r="DS654" s="33">
        <v>1861.7816150000001</v>
      </c>
      <c r="DT654" s="33">
        <v>1861.7816150000001</v>
      </c>
      <c r="DV654" s="33">
        <v>1359.6216890000001</v>
      </c>
      <c r="DW654" s="33">
        <v>1861.7816150000001</v>
      </c>
      <c r="DX654" s="33">
        <v>1861.7816150000001</v>
      </c>
      <c r="DY654" s="33">
        <v>330.52548030000003</v>
      </c>
      <c r="DZ654" s="33">
        <v>502.15992679999999</v>
      </c>
      <c r="EA654" s="33">
        <v>1861.7816150000001</v>
      </c>
      <c r="EB654" s="33">
        <v>1861.7816150000001</v>
      </c>
      <c r="EC654" s="33">
        <v>502.15992679999999</v>
      </c>
      <c r="EE654" s="33">
        <v>1861.7816150000001</v>
      </c>
      <c r="EF654" s="33">
        <v>1861.7816150000001</v>
      </c>
      <c r="EG654" s="33">
        <v>1004.483211</v>
      </c>
      <c r="EI654" s="33">
        <v>1861.7816150000001</v>
      </c>
      <c r="EJ654" s="33">
        <v>1861.7816150000001</v>
      </c>
      <c r="EK654" s="33">
        <v>502.15992679999999</v>
      </c>
      <c r="EM654" s="33">
        <v>1861.7816150000001</v>
      </c>
      <c r="EN654" s="33">
        <v>1861.7816150000001</v>
      </c>
      <c r="EO654" s="33">
        <v>502.15992679999999</v>
      </c>
      <c r="EQ654" s="33">
        <v>1861.7816150000001</v>
      </c>
      <c r="ER654" s="33">
        <v>1861.7816150000001</v>
      </c>
      <c r="ES654" s="33">
        <v>502.15992679999999</v>
      </c>
      <c r="ET654" s="33">
        <v>1359.6216890000001</v>
      </c>
      <c r="EU654" s="33">
        <v>1861.7816150000001</v>
      </c>
      <c r="EV654" s="33">
        <v>1861.7816150000001</v>
      </c>
      <c r="EW654" s="33">
        <v>827.07772260000002</v>
      </c>
      <c r="EX654" s="33">
        <v>502.15992679999999</v>
      </c>
      <c r="EY654" s="33">
        <v>1861.7816150000001</v>
      </c>
      <c r="EZ654" s="33">
        <v>1861.7816150000001</v>
      </c>
      <c r="FA654" s="33">
        <v>502.15992679999999</v>
      </c>
      <c r="FB654" s="33">
        <v>502.15992679999999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516.78374229999997</v>
      </c>
      <c r="CQ665" s="33">
        <v>1861.7816150000001</v>
      </c>
      <c r="CR665" s="33">
        <v>1861.7816150000001</v>
      </c>
      <c r="CS665" s="33">
        <v>0</v>
      </c>
      <c r="CT665" s="33">
        <v>570.63989309999999</v>
      </c>
      <c r="CU665" s="33">
        <v>1861.7816150000001</v>
      </c>
      <c r="CV665" s="33">
        <v>1861.7816150000001</v>
      </c>
      <c r="CW665" s="33">
        <v>0</v>
      </c>
      <c r="CX665" s="33">
        <v>1077.535644</v>
      </c>
      <c r="CY665" s="33">
        <v>1861.7816150000001</v>
      </c>
      <c r="CZ665" s="33">
        <v>1861.7816150000001</v>
      </c>
      <c r="DA665" s="33">
        <v>0</v>
      </c>
      <c r="DB665" s="33">
        <v>570.6383591</v>
      </c>
      <c r="DC665" s="33">
        <v>1861.7816150000001</v>
      </c>
      <c r="DD665" s="33">
        <v>1861.7816150000001</v>
      </c>
      <c r="DE665" s="33">
        <v>0</v>
      </c>
      <c r="DF665" s="33">
        <v>502.15992679999999</v>
      </c>
      <c r="DG665" s="33">
        <v>1861.7816150000001</v>
      </c>
      <c r="DH665" s="33">
        <v>1888.310819</v>
      </c>
      <c r="DI665" s="33">
        <v>1220.0903040000001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502.15992679999999</v>
      </c>
      <c r="DS665" s="33">
        <v>3032.856464</v>
      </c>
      <c r="DT665" s="33">
        <v>3032.856464</v>
      </c>
      <c r="DU665" s="33">
        <v>0</v>
      </c>
      <c r="DV665" s="33">
        <v>1359.6216890000001</v>
      </c>
      <c r="DW665" s="33">
        <v>3032.856464</v>
      </c>
      <c r="DX665" s="33">
        <v>3032.856464</v>
      </c>
      <c r="DY665" s="33">
        <v>330.52548030000003</v>
      </c>
      <c r="DZ665" s="33">
        <v>502.15992679999999</v>
      </c>
      <c r="EA665" s="33">
        <v>3032.856464</v>
      </c>
      <c r="EB665" s="33">
        <v>3032.856464</v>
      </c>
      <c r="EC665" s="33">
        <v>502.15992679999999</v>
      </c>
      <c r="ED665" s="33">
        <v>0</v>
      </c>
      <c r="EE665" s="33">
        <v>3032.856464</v>
      </c>
      <c r="EF665" s="33">
        <v>3032.856464</v>
      </c>
      <c r="EG665" s="33">
        <v>1004.483211</v>
      </c>
      <c r="EH665" s="33">
        <v>0</v>
      </c>
      <c r="EI665" s="33">
        <v>3032.856464</v>
      </c>
      <c r="EJ665" s="33">
        <v>3032.856464</v>
      </c>
      <c r="EK665" s="33">
        <v>502.15992679999999</v>
      </c>
      <c r="EL665" s="33">
        <v>0</v>
      </c>
      <c r="EM665" s="33">
        <v>3032.856464</v>
      </c>
      <c r="EN665" s="33">
        <v>3032.856464</v>
      </c>
      <c r="EO665" s="33">
        <v>502.15992679999999</v>
      </c>
      <c r="EP665" s="33">
        <v>0</v>
      </c>
      <c r="EQ665" s="33">
        <v>3032.856464</v>
      </c>
      <c r="ER665" s="33">
        <v>3032.856464</v>
      </c>
      <c r="ES665" s="33">
        <v>502.15992679999999</v>
      </c>
      <c r="ET665" s="33">
        <v>1359.6216890000001</v>
      </c>
      <c r="EU665" s="33">
        <v>3032.856464</v>
      </c>
      <c r="EV665" s="33">
        <v>3032.856464</v>
      </c>
      <c r="EW665" s="33">
        <v>827.07772260000002</v>
      </c>
      <c r="EX665" s="33">
        <v>502.15992679999999</v>
      </c>
      <c r="EY665" s="33">
        <v>3032.856464</v>
      </c>
      <c r="EZ665" s="33">
        <v>3032.856464</v>
      </c>
      <c r="FA665" s="33">
        <v>502.15992679999999</v>
      </c>
      <c r="FB665" s="33">
        <v>502.15992679999999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408.21323630000001</v>
      </c>
      <c r="BO666" s="33">
        <v>2714.5060189999999</v>
      </c>
      <c r="BP666" s="33">
        <v>2714.5060189999999</v>
      </c>
      <c r="BR666" s="33">
        <v>440.69121740000003</v>
      </c>
      <c r="BS666" s="33">
        <v>2714.5060189999999</v>
      </c>
      <c r="BT666" s="33">
        <v>2714.5060189999999</v>
      </c>
      <c r="BV666" s="33">
        <v>308.04015290000001</v>
      </c>
      <c r="BW666" s="33">
        <v>2714.5060189999999</v>
      </c>
      <c r="BX666" s="33">
        <v>2714.5060189999999</v>
      </c>
      <c r="BZ666" s="33">
        <v>447.78779050000003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2382.890973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1755.4131850000001</v>
      </c>
      <c r="DP666" s="33">
        <v>2714.5060189999999</v>
      </c>
      <c r="DS666" s="33">
        <v>868.28766080000003</v>
      </c>
      <c r="DT666" s="33">
        <v>2714.5060189999999</v>
      </c>
      <c r="DW666" s="33">
        <v>470.12506280000002</v>
      </c>
      <c r="DX666" s="33">
        <v>2714.5060189999999</v>
      </c>
      <c r="EA666" s="33">
        <v>119.4998855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N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15.104825480000001</v>
      </c>
      <c r="EF667" s="33">
        <v>235.92041839999999</v>
      </c>
      <c r="EJ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243.2452333</v>
      </c>
      <c r="AY668" s="33">
        <v>524.8992442</v>
      </c>
      <c r="AZ668" s="33">
        <v>275.87715789999999</v>
      </c>
      <c r="BC668" s="33">
        <v>965.47351960000003</v>
      </c>
      <c r="BD668" s="33">
        <v>965.47351960000003</v>
      </c>
      <c r="BG668" s="33">
        <v>1470.4758609999999</v>
      </c>
      <c r="BH668" s="33">
        <v>1452.653532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1032.9017630000001</v>
      </c>
      <c r="CM668" s="33">
        <v>1470.4758609999999</v>
      </c>
      <c r="CN668" s="33">
        <v>333.34237639999998</v>
      </c>
      <c r="CQ668" s="33">
        <v>1304.960613</v>
      </c>
      <c r="CR668" s="33">
        <v>117.24521609999999</v>
      </c>
      <c r="CU668" s="33">
        <v>736.67801410000004</v>
      </c>
      <c r="CV668" s="33">
        <v>634.27617659999999</v>
      </c>
      <c r="CY668" s="33">
        <v>626.3411807</v>
      </c>
      <c r="CZ668" s="33">
        <v>1439.6388280000001</v>
      </c>
      <c r="DC668" s="33">
        <v>592.77638920000004</v>
      </c>
      <c r="DD668" s="33">
        <v>1470.4758609999999</v>
      </c>
      <c r="DG668" s="33">
        <v>925.28329210000004</v>
      </c>
      <c r="DH668" s="33">
        <v>1470.4758609999999</v>
      </c>
      <c r="DK668" s="33">
        <v>1470.4758609999999</v>
      </c>
      <c r="DL668" s="33">
        <v>1470.4758609999999</v>
      </c>
      <c r="DP668" s="33">
        <v>1449.808489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BX669" s="33">
        <v>46.940203519999997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S669" s="33">
        <v>168.64993770000001</v>
      </c>
      <c r="DT669" s="33">
        <v>70.920901400000005</v>
      </c>
      <c r="DW669" s="33">
        <v>168.64993770000001</v>
      </c>
      <c r="DX669" s="33">
        <v>168.64993770000001</v>
      </c>
      <c r="EA669" s="33">
        <v>168.64993770000001</v>
      </c>
      <c r="EE669" s="33">
        <v>168.64993770000001</v>
      </c>
      <c r="EF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561.59567749999997</v>
      </c>
      <c r="AW677" s="33">
        <v>0</v>
      </c>
      <c r="AX677" s="33">
        <v>0</v>
      </c>
      <c r="AY677" s="33">
        <v>843.24968839999997</v>
      </c>
      <c r="AZ677" s="33">
        <v>925.84264810000002</v>
      </c>
      <c r="BA677" s="33">
        <v>0</v>
      </c>
      <c r="BB677" s="33">
        <v>0</v>
      </c>
      <c r="BC677" s="33">
        <v>1615.4390100000001</v>
      </c>
      <c r="BD677" s="33">
        <v>3722.6157589999998</v>
      </c>
      <c r="BE677" s="33">
        <v>0</v>
      </c>
      <c r="BF677" s="33">
        <v>0</v>
      </c>
      <c r="BG677" s="33">
        <v>4227.618101</v>
      </c>
      <c r="BH677" s="33">
        <v>4403.0799699999998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644.13365469999997</v>
      </c>
      <c r="BO677" s="33">
        <v>4420.9022990000003</v>
      </c>
      <c r="BP677" s="33">
        <v>4589.5522369999999</v>
      </c>
      <c r="BQ677" s="33">
        <v>0</v>
      </c>
      <c r="BR677" s="33">
        <v>609.34115510000004</v>
      </c>
      <c r="BS677" s="33">
        <v>4589.5522369999999</v>
      </c>
      <c r="BT677" s="33">
        <v>4589.5522369999999</v>
      </c>
      <c r="BU677" s="33">
        <v>0</v>
      </c>
      <c r="BV677" s="33">
        <v>476.69009060000002</v>
      </c>
      <c r="BW677" s="33">
        <v>4589.5522369999999</v>
      </c>
      <c r="BX677" s="33">
        <v>4467.8425020000004</v>
      </c>
      <c r="BY677" s="33">
        <v>0</v>
      </c>
      <c r="BZ677" s="33">
        <v>447.78779050000003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4151.9781380000004</v>
      </c>
      <c r="CK677" s="33">
        <v>0</v>
      </c>
      <c r="CL677" s="33">
        <v>0</v>
      </c>
      <c r="CM677" s="33">
        <v>4589.5522369999999</v>
      </c>
      <c r="CN677" s="33">
        <v>2952.1537680000001</v>
      </c>
      <c r="CO677" s="33">
        <v>0</v>
      </c>
      <c r="CP677" s="33">
        <v>0</v>
      </c>
      <c r="CQ677" s="33">
        <v>4424.0369890000002</v>
      </c>
      <c r="CR677" s="33">
        <v>3067.6716540000002</v>
      </c>
      <c r="CS677" s="33">
        <v>0</v>
      </c>
      <c r="CT677" s="33">
        <v>0</v>
      </c>
      <c r="CU677" s="33">
        <v>3855.7543900000001</v>
      </c>
      <c r="CV677" s="33">
        <v>3584.7026139999998</v>
      </c>
      <c r="CW677" s="33">
        <v>0</v>
      </c>
      <c r="CX677" s="33">
        <v>0</v>
      </c>
      <c r="CY677" s="33">
        <v>3745.4175559999999</v>
      </c>
      <c r="CZ677" s="33">
        <v>4390.0652659999996</v>
      </c>
      <c r="DA677" s="33">
        <v>0</v>
      </c>
      <c r="DB677" s="33">
        <v>0</v>
      </c>
      <c r="DC677" s="33">
        <v>3711.8527650000001</v>
      </c>
      <c r="DD677" s="33">
        <v>4589.5522369999999</v>
      </c>
      <c r="DE677" s="33">
        <v>0</v>
      </c>
      <c r="DF677" s="33">
        <v>0</v>
      </c>
      <c r="DG677" s="33">
        <v>4044.3596680000001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4589.5522369999999</v>
      </c>
      <c r="DM677" s="33">
        <v>0</v>
      </c>
      <c r="DN677" s="33">
        <v>0</v>
      </c>
      <c r="DO677" s="33">
        <v>2159.9835410000001</v>
      </c>
      <c r="DP677" s="33">
        <v>4400.2349270000004</v>
      </c>
      <c r="DQ677" s="33">
        <v>0</v>
      </c>
      <c r="DR677" s="33">
        <v>0</v>
      </c>
      <c r="DS677" s="33">
        <v>1272.858017</v>
      </c>
      <c r="DT677" s="33">
        <v>4491.8231999999998</v>
      </c>
      <c r="DU677" s="33">
        <v>0</v>
      </c>
      <c r="DV677" s="33">
        <v>0</v>
      </c>
      <c r="DW677" s="33">
        <v>874.69541890000005</v>
      </c>
      <c r="DX677" s="33">
        <v>4589.5522369999999</v>
      </c>
      <c r="DY677" s="33">
        <v>0</v>
      </c>
      <c r="DZ677" s="33">
        <v>0</v>
      </c>
      <c r="EA677" s="33">
        <v>524.07024160000003</v>
      </c>
      <c r="EB677" s="33">
        <v>4420.9022990000003</v>
      </c>
      <c r="EC677" s="33">
        <v>0</v>
      </c>
      <c r="ED677" s="33">
        <v>0</v>
      </c>
      <c r="EE677" s="33">
        <v>183.75476320000001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168.64993770000001</v>
      </c>
      <c r="EN677" s="33">
        <v>4589.5522369999999</v>
      </c>
      <c r="EO677" s="33">
        <v>0</v>
      </c>
      <c r="EP677" s="33">
        <v>0</v>
      </c>
      <c r="EQ677" s="33">
        <v>404.57035610000003</v>
      </c>
      <c r="ER677" s="33">
        <v>4589.5522369999999</v>
      </c>
      <c r="ES677" s="33">
        <v>0</v>
      </c>
      <c r="ET677" s="33">
        <v>0</v>
      </c>
      <c r="EU677" s="33">
        <v>404.57035610000003</v>
      </c>
      <c r="EV677" s="33">
        <v>4589.5522369999999</v>
      </c>
      <c r="EW677" s="33">
        <v>0</v>
      </c>
      <c r="EX677" s="33">
        <v>0</v>
      </c>
      <c r="EY677" s="33">
        <v>168.64993770000001</v>
      </c>
      <c r="EZ677" s="33">
        <v>4589.5522369999999</v>
      </c>
      <c r="FA677" s="33">
        <v>0</v>
      </c>
      <c r="FB677" s="33">
        <v>0</v>
      </c>
      <c r="FC677" s="33">
        <v>168.64993770000001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P678" s="33">
        <v>30.667214420000001</v>
      </c>
      <c r="BS678" s="33">
        <v>1864.6240299999999</v>
      </c>
      <c r="BW678" s="33">
        <v>1864.6240299999999</v>
      </c>
      <c r="CA678" s="33">
        <v>1864.6240299999999</v>
      </c>
      <c r="CB678" s="33">
        <v>105.2055012</v>
      </c>
      <c r="CE678" s="33">
        <v>1864.6240299999999</v>
      </c>
      <c r="CF678" s="33">
        <v>26.499740460000002</v>
      </c>
      <c r="CI678" s="33">
        <v>1864.6240299999999</v>
      </c>
      <c r="CM678" s="33">
        <v>1404.7822779999999</v>
      </c>
      <c r="DD678" s="33">
        <v>523.79882009999994</v>
      </c>
      <c r="DH678" s="33">
        <v>1864.6240299999999</v>
      </c>
      <c r="DK678" s="33">
        <v>1547.9455439999999</v>
      </c>
      <c r="EF678" s="33">
        <v>141.9156825</v>
      </c>
      <c r="EJ678" s="33">
        <v>609.83671609999999</v>
      </c>
      <c r="EN678" s="33">
        <v>1045.640954</v>
      </c>
      <c r="ER678" s="33">
        <v>1592.133345</v>
      </c>
      <c r="EV678" s="33">
        <v>1824.670486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DH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30.667214420000001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105.2055012</v>
      </c>
      <c r="CC689" s="33">
        <v>0</v>
      </c>
      <c r="CD689" s="33">
        <v>0</v>
      </c>
      <c r="CE689" s="33">
        <v>2075.9101879999998</v>
      </c>
      <c r="CF689" s="33">
        <v>26.499740460000002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1404.7822779999999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523.79882009999994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1547.9455439999999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141.9156825</v>
      </c>
      <c r="EG689" s="33">
        <v>0</v>
      </c>
      <c r="EH689" s="33">
        <v>0</v>
      </c>
      <c r="EI689" s="33">
        <v>0</v>
      </c>
      <c r="EJ689" s="33">
        <v>609.83671609999999</v>
      </c>
      <c r="EK689" s="33">
        <v>0</v>
      </c>
      <c r="EL689" s="33">
        <v>0</v>
      </c>
      <c r="EM689" s="33">
        <v>0</v>
      </c>
      <c r="EN689" s="33">
        <v>1045.640954</v>
      </c>
      <c r="EO689" s="33">
        <v>0</v>
      </c>
      <c r="EP689" s="33">
        <v>0</v>
      </c>
      <c r="EQ689" s="33">
        <v>0</v>
      </c>
      <c r="ER689" s="33">
        <v>1592.133345</v>
      </c>
      <c r="ES689" s="33">
        <v>0</v>
      </c>
      <c r="ET689" s="33">
        <v>0</v>
      </c>
      <c r="EU689" s="33">
        <v>0</v>
      </c>
      <c r="EV689" s="33">
        <v>1824.670486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E751" s="33">
        <v>54.967313859999997</v>
      </c>
      <c r="DG751" s="33">
        <v>1515.9544960000001</v>
      </c>
      <c r="DH751" s="33">
        <v>1705.4488080000001</v>
      </c>
      <c r="DI751" s="33">
        <v>794.98016010000003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3031.9089920000001</v>
      </c>
      <c r="EK751" s="33">
        <v>222.72346640000001</v>
      </c>
      <c r="EM751" s="33">
        <v>3031.9089920000001</v>
      </c>
      <c r="EN751" s="33">
        <v>3221.4033039999999</v>
      </c>
      <c r="EO751" s="33">
        <v>766.90505489999998</v>
      </c>
      <c r="EQ751" s="33">
        <v>3221.4033039999999</v>
      </c>
      <c r="ER751" s="33">
        <v>3410.8976160000002</v>
      </c>
      <c r="ES751" s="33">
        <v>1464.6406730000001</v>
      </c>
      <c r="EU751" s="33">
        <v>3410.8976160000002</v>
      </c>
      <c r="EV751" s="33">
        <v>3410.8976160000002</v>
      </c>
      <c r="EW751" s="33">
        <v>1623.8430699999999</v>
      </c>
      <c r="EY751" s="33">
        <v>3410.8976160000002</v>
      </c>
      <c r="EZ751" s="33">
        <v>3410.8976160000002</v>
      </c>
      <c r="FA751" s="33">
        <v>1526.8955020000001</v>
      </c>
      <c r="FC751" s="33">
        <v>3410.8976160000002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134.8476794</v>
      </c>
      <c r="CE753" s="33">
        <v>693.54918190000001</v>
      </c>
      <c r="CF753" s="33">
        <v>693.54918190000001</v>
      </c>
      <c r="CH753" s="33">
        <v>98.713083769999997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X756" s="33">
        <v>9.3432328340000002</v>
      </c>
      <c r="CY756" s="33">
        <v>366.67149369999998</v>
      </c>
      <c r="CZ756" s="33">
        <v>926.62718570000004</v>
      </c>
      <c r="DB756" s="33">
        <v>619.03127529999995</v>
      </c>
      <c r="DC756" s="33">
        <v>926.62718570000004</v>
      </c>
      <c r="DD756" s="33">
        <v>926.62718570000004</v>
      </c>
      <c r="DF756" s="33">
        <v>690.05275570000003</v>
      </c>
      <c r="DG756" s="33">
        <v>926.62718570000004</v>
      </c>
      <c r="DH756" s="33">
        <v>926.62718570000004</v>
      </c>
      <c r="DJ756" s="33">
        <v>615.01944200000003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DZ756" s="33">
        <v>5.5638927740000002</v>
      </c>
      <c r="EA756" s="33">
        <v>926.62718570000004</v>
      </c>
      <c r="EB756" s="33">
        <v>926.62718570000004</v>
      </c>
      <c r="ED756" s="33">
        <v>91.760448640000007</v>
      </c>
      <c r="EE756" s="33">
        <v>926.62718570000004</v>
      </c>
      <c r="EF756" s="33">
        <v>926.62718570000004</v>
      </c>
      <c r="EH756" s="33">
        <v>176.8417781</v>
      </c>
      <c r="EI756" s="33">
        <v>926.62718570000004</v>
      </c>
      <c r="EJ756" s="33">
        <v>926.62718570000004</v>
      </c>
      <c r="EL756" s="33">
        <v>260.51668669999998</v>
      </c>
      <c r="EM756" s="33">
        <v>926.62718570000004</v>
      </c>
      <c r="EN756" s="33">
        <v>926.62718570000004</v>
      </c>
      <c r="EP756" s="33">
        <v>342.50030320000002</v>
      </c>
      <c r="EQ756" s="33">
        <v>926.62718570000004</v>
      </c>
      <c r="ER756" s="33">
        <v>926.62718570000004</v>
      </c>
      <c r="ET756" s="33">
        <v>422.69253659999998</v>
      </c>
      <c r="EU756" s="33">
        <v>926.62718570000004</v>
      </c>
      <c r="EV756" s="33">
        <v>926.62718570000004</v>
      </c>
      <c r="EX756" s="33">
        <v>477.21115809999998</v>
      </c>
      <c r="EY756" s="33">
        <v>926.62718570000004</v>
      </c>
      <c r="EZ756" s="33">
        <v>926.62718570000004</v>
      </c>
      <c r="FB756" s="33">
        <v>552.73818619999997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691.01348510000003</v>
      </c>
      <c r="CE761" s="33">
        <v>1249.7149879999999</v>
      </c>
      <c r="CF761" s="33">
        <v>1439.2093</v>
      </c>
      <c r="CG761" s="33">
        <v>0</v>
      </c>
      <c r="CH761" s="33">
        <v>844.37320150000005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9.3432328340000002</v>
      </c>
      <c r="CY761" s="33">
        <v>2688.9242869999998</v>
      </c>
      <c r="CZ761" s="33">
        <v>3438.3742910000001</v>
      </c>
      <c r="DA761" s="33">
        <v>0</v>
      </c>
      <c r="DB761" s="33">
        <v>619.03127529999995</v>
      </c>
      <c r="DC761" s="33">
        <v>3438.3742910000001</v>
      </c>
      <c r="DD761" s="33">
        <v>3627.8686029999999</v>
      </c>
      <c r="DE761" s="33">
        <v>54.967313859999997</v>
      </c>
      <c r="DF761" s="33">
        <v>690.05275570000003</v>
      </c>
      <c r="DG761" s="33">
        <v>3627.8686029999999</v>
      </c>
      <c r="DH761" s="33">
        <v>3817.3629150000002</v>
      </c>
      <c r="DI761" s="33">
        <v>794.98016010000003</v>
      </c>
      <c r="DJ761" s="33">
        <v>615.01944200000003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5.5638927740000002</v>
      </c>
      <c r="EA761" s="33">
        <v>4581.024993</v>
      </c>
      <c r="EB761" s="33">
        <v>4770.5193049999998</v>
      </c>
      <c r="EC761" s="33">
        <v>0</v>
      </c>
      <c r="ED761" s="33">
        <v>91.760448640000007</v>
      </c>
      <c r="EE761" s="33">
        <v>4770.5193049999998</v>
      </c>
      <c r="EF761" s="33">
        <v>4960.0136169999996</v>
      </c>
      <c r="EG761" s="33">
        <v>0</v>
      </c>
      <c r="EH761" s="33">
        <v>176.8417781</v>
      </c>
      <c r="EI761" s="33">
        <v>4960.0136169999996</v>
      </c>
      <c r="EJ761" s="33">
        <v>5149.5079290000003</v>
      </c>
      <c r="EK761" s="33">
        <v>222.72346640000001</v>
      </c>
      <c r="EL761" s="33">
        <v>260.51668669999998</v>
      </c>
      <c r="EM761" s="33">
        <v>5149.5079290000003</v>
      </c>
      <c r="EN761" s="33">
        <v>5339.0022410000001</v>
      </c>
      <c r="EO761" s="33">
        <v>766.90505489999998</v>
      </c>
      <c r="EP761" s="33">
        <v>342.50030320000002</v>
      </c>
      <c r="EQ761" s="33">
        <v>5339.0022410000001</v>
      </c>
      <c r="ER761" s="33">
        <v>5528.4965529999999</v>
      </c>
      <c r="ES761" s="33">
        <v>1464.6406730000001</v>
      </c>
      <c r="ET761" s="33">
        <v>422.69253659999998</v>
      </c>
      <c r="EU761" s="33">
        <v>5528.4965529999999</v>
      </c>
      <c r="EV761" s="33">
        <v>5528.4965529999999</v>
      </c>
      <c r="EW761" s="33">
        <v>1623.8430699999999</v>
      </c>
      <c r="EX761" s="33">
        <v>477.21115809999998</v>
      </c>
      <c r="EY761" s="33">
        <v>5528.4965529999999</v>
      </c>
      <c r="EZ761" s="33">
        <v>5528.4965529999999</v>
      </c>
      <c r="FA761" s="33">
        <v>1526.8955020000001</v>
      </c>
      <c r="FB761" s="33">
        <v>552.73818619999997</v>
      </c>
      <c r="FC761" s="33">
        <v>5528.4965529999999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60206.229440000003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61729.798730000002</v>
      </c>
      <c r="M762" s="33">
        <v>61707.582849999999</v>
      </c>
      <c r="N762" s="33">
        <v>61949.402880000001</v>
      </c>
      <c r="O762" s="33">
        <v>63865.208500000001</v>
      </c>
      <c r="P762" s="33">
        <v>62145.410510000002</v>
      </c>
      <c r="Q762" s="33">
        <v>64077.706250000003</v>
      </c>
      <c r="R762" s="33">
        <v>64437.887430000002</v>
      </c>
      <c r="S762" s="33">
        <v>66440.027390000003</v>
      </c>
      <c r="T762" s="33">
        <v>68315.533379999993</v>
      </c>
      <c r="U762" s="33">
        <v>64242.601900000001</v>
      </c>
      <c r="V762" s="33">
        <v>64484.439780000001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65659.025599999994</v>
      </c>
      <c r="AA762" s="33">
        <v>67692.888980000003</v>
      </c>
      <c r="AB762" s="33">
        <v>70679.172990000006</v>
      </c>
      <c r="AC762" s="33">
        <v>66462.636939999997</v>
      </c>
      <c r="AD762" s="33">
        <v>66706.324290000004</v>
      </c>
      <c r="AE762" s="33">
        <v>68778.355769999995</v>
      </c>
      <c r="AF762" s="33">
        <v>75854.301420000003</v>
      </c>
      <c r="AG762" s="33">
        <v>71336.506080000006</v>
      </c>
      <c r="AH762" s="33">
        <v>71606.304090000005</v>
      </c>
      <c r="AI762" s="33">
        <v>73824.949909999996</v>
      </c>
      <c r="AJ762" s="33">
        <v>79651.387359999993</v>
      </c>
      <c r="AK762" s="33">
        <v>74922.001810000002</v>
      </c>
      <c r="AL762" s="33">
        <v>75213.347120000006</v>
      </c>
      <c r="AM762" s="33">
        <v>77536.335649999994</v>
      </c>
      <c r="AN762" s="33">
        <v>83543.589309999996</v>
      </c>
      <c r="AO762" s="33">
        <v>78603.994279999999</v>
      </c>
      <c r="AP762" s="33">
        <v>78918.584640000001</v>
      </c>
      <c r="AQ762" s="33">
        <v>81343.342329999999</v>
      </c>
      <c r="AR762" s="33">
        <v>86965.194860000003</v>
      </c>
      <c r="AS762" s="33">
        <v>81817.157659999997</v>
      </c>
      <c r="AT762" s="33">
        <v>82142.163759999996</v>
      </c>
      <c r="AU762" s="33">
        <v>84670.781629999998</v>
      </c>
      <c r="AV762" s="33">
        <v>90531.503840000005</v>
      </c>
      <c r="AW762" s="33">
        <v>85161.390459999995</v>
      </c>
      <c r="AX762" s="33">
        <v>85496.792690000002</v>
      </c>
      <c r="AY762" s="33">
        <v>88136.4084</v>
      </c>
      <c r="AZ762" s="33">
        <v>94135.365319999997</v>
      </c>
      <c r="BA762" s="33">
        <v>88541.279680000007</v>
      </c>
      <c r="BB762" s="33">
        <v>88888.792440000005</v>
      </c>
      <c r="BC762" s="33">
        <v>91640.130090000006</v>
      </c>
      <c r="BD762" s="33">
        <v>97866.625709999993</v>
      </c>
      <c r="BE762" s="33">
        <v>92036.302209999994</v>
      </c>
      <c r="BF762" s="33">
        <v>92394.941349999994</v>
      </c>
      <c r="BG762" s="33">
        <v>95265.373120000004</v>
      </c>
      <c r="BH762" s="33">
        <v>101071.18670000001</v>
      </c>
      <c r="BI762" s="33">
        <v>95046.439830000003</v>
      </c>
      <c r="BJ762" s="33">
        <v>95413.518679999994</v>
      </c>
      <c r="BK762" s="33">
        <v>98386.888370000001</v>
      </c>
      <c r="BL762" s="33">
        <v>104084.2504</v>
      </c>
      <c r="BM762" s="33">
        <v>97865.304510000002</v>
      </c>
      <c r="BN762" s="33">
        <v>98242.425319999995</v>
      </c>
      <c r="BO762" s="33">
        <v>101312.65609999999</v>
      </c>
      <c r="BP762" s="33">
        <v>107212.53260000001</v>
      </c>
      <c r="BQ762" s="33">
        <v>100791.1893</v>
      </c>
      <c r="BR762" s="33">
        <v>101179.20789999999</v>
      </c>
      <c r="BS762" s="33">
        <v>104349.3413</v>
      </c>
      <c r="BT762" s="33">
        <v>110429.4902</v>
      </c>
      <c r="BU762" s="33">
        <v>103802.4281</v>
      </c>
      <c r="BV762" s="33">
        <v>104202.8178</v>
      </c>
      <c r="BW762" s="33">
        <v>107473.7616</v>
      </c>
      <c r="BX762" s="33">
        <v>113747.8208</v>
      </c>
      <c r="BY762" s="33">
        <v>106913.6594</v>
      </c>
      <c r="BZ762" s="33">
        <v>107328.18769999999</v>
      </c>
      <c r="CA762" s="33">
        <v>110700.7597</v>
      </c>
      <c r="CB762" s="33">
        <v>117231.1547</v>
      </c>
      <c r="CC762" s="33">
        <v>110175.45209999999</v>
      </c>
      <c r="CD762" s="33">
        <v>110601.6738</v>
      </c>
      <c r="CE762" s="33">
        <v>114084.1554</v>
      </c>
      <c r="CF762" s="33">
        <v>120773.20050000001</v>
      </c>
      <c r="CG762" s="33">
        <v>113496.06269999999</v>
      </c>
      <c r="CH762" s="33">
        <v>113934.50780000001</v>
      </c>
      <c r="CI762" s="33">
        <v>117526.60739999999</v>
      </c>
      <c r="CJ762" s="33">
        <v>124311.9425</v>
      </c>
      <c r="CK762" s="33">
        <v>116817.69070000001</v>
      </c>
      <c r="CL762" s="33">
        <v>117268.83319999999</v>
      </c>
      <c r="CM762" s="33">
        <v>120968.5785</v>
      </c>
      <c r="CN762" s="33">
        <v>127965.128</v>
      </c>
      <c r="CO762" s="33">
        <v>120238.91009999999</v>
      </c>
      <c r="CP762" s="33">
        <v>120702.5171</v>
      </c>
      <c r="CQ762" s="33">
        <v>124514.81299999999</v>
      </c>
      <c r="CR762" s="33">
        <v>131740.50520000001</v>
      </c>
      <c r="CS762" s="33">
        <v>123779.8841</v>
      </c>
      <c r="CT762" s="33">
        <v>124256.31759999999</v>
      </c>
      <c r="CU762" s="33">
        <v>128184.1562</v>
      </c>
      <c r="CV762" s="33">
        <v>135761.7243</v>
      </c>
      <c r="CW762" s="33">
        <v>127557.4982</v>
      </c>
      <c r="CX762" s="33">
        <v>128050.22930000001</v>
      </c>
      <c r="CY762" s="33">
        <v>132096.74739999999</v>
      </c>
      <c r="CZ762" s="33">
        <v>139735.06510000001</v>
      </c>
      <c r="DA762" s="33">
        <v>131282.53320000001</v>
      </c>
      <c r="DB762" s="33">
        <v>131788.45269999999</v>
      </c>
      <c r="DC762" s="33">
        <v>135958.02309999999</v>
      </c>
      <c r="DD762" s="33">
        <v>143746.77040000001</v>
      </c>
      <c r="DE762" s="33">
        <v>135029.34779999999</v>
      </c>
      <c r="DF762" s="33">
        <v>135549.64929999999</v>
      </c>
      <c r="DG762" s="33">
        <v>139850.76029999999</v>
      </c>
      <c r="DH762" s="33">
        <v>147605.6863</v>
      </c>
      <c r="DI762" s="33">
        <v>138631.0104</v>
      </c>
      <c r="DJ762" s="33">
        <v>139165.00090000001</v>
      </c>
      <c r="DK762" s="33">
        <v>143594.16130000001</v>
      </c>
      <c r="DL762" s="33">
        <v>151431.60089999999</v>
      </c>
      <c r="DM762" s="33">
        <v>142203.18580000001</v>
      </c>
      <c r="DN762" s="33">
        <v>142751.74429999999</v>
      </c>
      <c r="DO762" s="33">
        <v>147307.12770000001</v>
      </c>
      <c r="DP762" s="33">
        <v>154810.8536</v>
      </c>
      <c r="DQ762" s="33">
        <v>145355.5772</v>
      </c>
      <c r="DR762" s="33">
        <v>145917.0735</v>
      </c>
      <c r="DS762" s="33">
        <v>150585.03719999999</v>
      </c>
      <c r="DT762" s="33">
        <v>158200.98809999999</v>
      </c>
      <c r="DU762" s="33">
        <v>148516.38680000001</v>
      </c>
      <c r="DV762" s="33">
        <v>149090.02499999999</v>
      </c>
      <c r="DW762" s="33">
        <v>153872.04380000001</v>
      </c>
      <c r="DX762" s="33">
        <v>161604.40760000001</v>
      </c>
      <c r="DY762" s="33">
        <v>151688.04519999999</v>
      </c>
      <c r="DZ762" s="33">
        <v>152274.43609999999</v>
      </c>
      <c r="EA762" s="33">
        <v>157171.59940000001</v>
      </c>
      <c r="EB762" s="33">
        <v>165074.95749999999</v>
      </c>
      <c r="EC762" s="33">
        <v>154919.38029999999</v>
      </c>
      <c r="ED762" s="33">
        <v>155518.12890000001</v>
      </c>
      <c r="EE762" s="33">
        <v>160534.56789999999</v>
      </c>
      <c r="EF762" s="33">
        <v>168614.61840000001</v>
      </c>
      <c r="EG762" s="33">
        <v>158214.74050000001</v>
      </c>
      <c r="EH762" s="33">
        <v>158825.51250000001</v>
      </c>
      <c r="EI762" s="33">
        <v>163964.45329999999</v>
      </c>
      <c r="EJ762" s="33">
        <v>172178.06200000001</v>
      </c>
      <c r="EK762" s="33">
        <v>161531.05470000001</v>
      </c>
      <c r="EL762" s="33">
        <v>162153.3854</v>
      </c>
      <c r="EM762" s="33">
        <v>167417.03899999999</v>
      </c>
      <c r="EN762" s="33">
        <v>175710.13329999999</v>
      </c>
      <c r="EO762" s="33">
        <v>164814.61290000001</v>
      </c>
      <c r="EP762" s="33">
        <v>165449.18979999999</v>
      </c>
      <c r="EQ762" s="33">
        <v>170837.2904</v>
      </c>
      <c r="ER762" s="33">
        <v>179590.80160000001</v>
      </c>
      <c r="ES762" s="33">
        <v>168413.6808</v>
      </c>
      <c r="ET762" s="33">
        <v>169062.0753</v>
      </c>
      <c r="EU762" s="33">
        <v>174587.97709999999</v>
      </c>
      <c r="EV762" s="33">
        <v>183320.038</v>
      </c>
      <c r="EW762" s="33">
        <v>171871.43150000001</v>
      </c>
      <c r="EX762" s="33">
        <v>172532.82310000001</v>
      </c>
      <c r="EY762" s="33">
        <v>178193.33439999999</v>
      </c>
      <c r="EZ762" s="33">
        <v>187005.1813</v>
      </c>
      <c r="FA762" s="33">
        <v>175289.54699999999</v>
      </c>
      <c r="FB762" s="33">
        <v>175963.8388</v>
      </c>
      <c r="FC762" s="33">
        <v>181757.69089999999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41162.39402</v>
      </c>
      <c r="D4" s="1">
        <f>PLANEL_GerCrit_Trim_Resultado!Q245</f>
        <v>38907.451869999997</v>
      </c>
      <c r="E4" s="1">
        <f>PLANEL_GerCrit_Trim_Resultado!R245</f>
        <v>45494.972379999999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45167.774089999999</v>
      </c>
      <c r="I4" s="1">
        <f>PLANEL_GerCrit_Trim_Resultado!V245</f>
        <v>42827.054470000003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43527.739399999999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44315.343699999998</v>
      </c>
      <c r="Q4" s="1">
        <f>PLANEL_GerCrit_Trim_Resultado!AD245</f>
        <v>41421.430659999998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48214.746030000002</v>
      </c>
      <c r="U4" s="1">
        <f>PLANEL_GerCrit_Trim_Resultado!AH245</f>
        <v>45015.449480000003</v>
      </c>
      <c r="V4" s="1">
        <f>PLANEL_GerCrit_Trim_Resultado!AI245</f>
        <v>45890.538529999998</v>
      </c>
      <c r="W4" s="1">
        <f>PLANEL_GerCrit_Trim_Resultado!AJ245</f>
        <v>60659.651360000003</v>
      </c>
      <c r="X4" s="1">
        <f>PLANEL_GerCrit_Trim_Resultado!AK245</f>
        <v>51084.749949999998</v>
      </c>
      <c r="Y4" s="1">
        <f>PLANEL_GerCrit_Trim_Resultado!AL245</f>
        <v>47954.14228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55528.051659999997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54521.606740000003</v>
      </c>
      <c r="AG4" s="1">
        <f>PLANEL_GerCrit_Trim_Resultado!AT245</f>
        <v>49435.891969999997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57476.267899999999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56382.862410000002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57578.76511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58459.173490000001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61784.892339999999</v>
      </c>
      <c r="AZ4" s="1">
        <f>PLANEL_GerCrit_Trim_Resultado!BM245</f>
        <v>59984.618150000002</v>
      </c>
      <c r="BA4" s="1">
        <f>PLANEL_GerCrit_Trim_Resultado!BN245</f>
        <v>50349.865890000001</v>
      </c>
      <c r="BB4" s="1">
        <f>PLANEL_GerCrit_Trim_Resultado!BO245</f>
        <v>48944.399089999999</v>
      </c>
      <c r="BC4" s="1">
        <f>PLANEL_GerCrit_Trim_Resultado!BP245</f>
        <v>63579.577969999998</v>
      </c>
      <c r="BD4" s="1">
        <f>PLANEL_GerCrit_Trim_Resultado!BQ245</f>
        <v>61688.746079999997</v>
      </c>
      <c r="BE4" s="1">
        <f>PLANEL_GerCrit_Trim_Resultado!BR245</f>
        <v>51921.598559999999</v>
      </c>
      <c r="BF4" s="1">
        <f>PLANEL_GerCrit_Trim_Resultado!BS245</f>
        <v>50738.412190000003</v>
      </c>
      <c r="BG4" s="1">
        <f>PLANEL_GerCrit_Trim_Resultado!BT245</f>
        <v>65240.765650000001</v>
      </c>
      <c r="BH4" s="1">
        <f>PLANEL_GerCrit_Trim_Resultado!BU245</f>
        <v>62925.616800000003</v>
      </c>
      <c r="BI4" s="1">
        <f>PLANEL_GerCrit_Trim_Resultado!BV245</f>
        <v>52906.47</v>
      </c>
      <c r="BJ4" s="1">
        <f>PLANEL_GerCrit_Trim_Resultado!BW245</f>
        <v>51862.522199999999</v>
      </c>
      <c r="BK4" s="1">
        <f>PLANEL_GerCrit_Trim_Resultado!BX245</f>
        <v>66908.647289999994</v>
      </c>
      <c r="BL4" s="1">
        <f>PLANEL_GerCrit_Trim_Resultado!BY245</f>
        <v>63518.151230000003</v>
      </c>
      <c r="BM4" s="1">
        <f>PLANEL_GerCrit_Trim_Resultado!BZ245</f>
        <v>53641.333960000004</v>
      </c>
      <c r="BN4" s="1">
        <f>PLANEL_GerCrit_Trim_Resultado!CA245</f>
        <v>52993.364959999999</v>
      </c>
      <c r="BO4" s="1">
        <f>PLANEL_GerCrit_Trim_Resultado!CB245</f>
        <v>66908.647289999994</v>
      </c>
      <c r="BP4" s="1">
        <f>PLANEL_GerCrit_Trim_Resultado!CC245</f>
        <v>64709.638460000002</v>
      </c>
      <c r="BQ4" s="1">
        <f>PLANEL_GerCrit_Trim_Resultado!CD245</f>
        <v>53708.499940000002</v>
      </c>
      <c r="BR4" s="1">
        <f>PLANEL_GerCrit_Trim_Resultado!CE245</f>
        <v>52993.364959999999</v>
      </c>
      <c r="BS4" s="1">
        <f>PLANEL_GerCrit_Trim_Resultado!CF245</f>
        <v>67658.041880000004</v>
      </c>
      <c r="BT4" s="1">
        <f>PLANEL_GerCrit_Trim_Resultado!CG245</f>
        <v>65867.864740000005</v>
      </c>
      <c r="BU4" s="1">
        <f>PLANEL_GerCrit_Trim_Resultado!CH245</f>
        <v>53887.4185</v>
      </c>
      <c r="BV4" s="1">
        <f>PLANEL_GerCrit_Trim_Resultado!CI245</f>
        <v>53331.342210000003</v>
      </c>
      <c r="BW4" s="1">
        <f>PLANEL_GerCrit_Trim_Resultado!CJ245</f>
        <v>68302.711639999994</v>
      </c>
      <c r="BX4" s="1">
        <f>PLANEL_GerCrit_Trim_Resultado!CK245</f>
        <v>66208.913060000006</v>
      </c>
      <c r="BY4" s="1">
        <f>PLANEL_GerCrit_Trim_Resultado!CL245</f>
        <v>54076.979769999998</v>
      </c>
      <c r="BZ4" s="1">
        <f>PLANEL_GerCrit_Trim_Resultado!CM245</f>
        <v>53604.651140000002</v>
      </c>
      <c r="CA4" s="1">
        <f>PLANEL_GerCrit_Trim_Resultado!CN245</f>
        <v>69467.874240000005</v>
      </c>
      <c r="CB4" s="1">
        <f>PLANEL_GerCrit_Trim_Resultado!CO245</f>
        <v>66582.206860000006</v>
      </c>
      <c r="CC4" s="1">
        <f>PLANEL_GerCrit_Trim_Resultado!CP245</f>
        <v>54389.688770000001</v>
      </c>
      <c r="CD4" s="1">
        <f>PLANEL_GerCrit_Trim_Resultado!CQ245</f>
        <v>54072.585249999996</v>
      </c>
      <c r="CE4" s="1">
        <f>PLANEL_GerCrit_Trim_Resultado!CR245</f>
        <v>69854.125260000001</v>
      </c>
      <c r="CF4" s="1">
        <f>PLANEL_GerCrit_Trim_Resultado!CS245</f>
        <v>67153.948749999996</v>
      </c>
      <c r="CG4" s="1">
        <f>PLANEL_GerCrit_Trim_Resultado!CT245</f>
        <v>54441.528420000002</v>
      </c>
      <c r="CH4" s="1">
        <f>PLANEL_GerCrit_Trim_Resultado!CU245</f>
        <v>54235.660980000001</v>
      </c>
      <c r="CI4" s="1">
        <f>PLANEL_GerCrit_Trim_Resultado!CV245</f>
        <v>70169.516640000002</v>
      </c>
      <c r="CJ4" s="1">
        <f>PLANEL_GerCrit_Trim_Resultado!CW245</f>
        <v>68121.418130000005</v>
      </c>
      <c r="CK4" s="1">
        <f>PLANEL_GerCrit_Trim_Resultado!CX245</f>
        <v>54512.383540000003</v>
      </c>
      <c r="CL4" s="1">
        <f>PLANEL_GerCrit_Trim_Resultado!CY245</f>
        <v>54340.851560000003</v>
      </c>
      <c r="CM4" s="1">
        <f>PLANEL_GerCrit_Trim_Resultado!CZ245</f>
        <v>70169.516640000002</v>
      </c>
      <c r="CN4" s="1">
        <f>PLANEL_GerCrit_Trim_Resultado!DA245</f>
        <v>68121.45723</v>
      </c>
      <c r="CO4" s="1">
        <f>PLANEL_GerCrit_Trim_Resultado!DB245</f>
        <v>54505.668429999998</v>
      </c>
      <c r="CP4" s="1">
        <f>PLANEL_GerCrit_Trim_Resultado!DC245</f>
        <v>54340.851560000003</v>
      </c>
      <c r="CQ4" s="1">
        <f>PLANEL_GerCrit_Trim_Resultado!DD245</f>
        <v>70257.961859999996</v>
      </c>
      <c r="CR4" s="1">
        <f>PLANEL_GerCrit_Trim_Resultado!DE245</f>
        <v>68208.16102</v>
      </c>
      <c r="CS4" s="1">
        <f>PLANEL_GerCrit_Trim_Resultado!DF245</f>
        <v>54546.59319</v>
      </c>
      <c r="CT4" s="1">
        <f>PLANEL_GerCrit_Trim_Resultado!DG245</f>
        <v>54404.919000000002</v>
      </c>
      <c r="CU4" s="1">
        <f>PLANEL_GerCrit_Trim_Resultado!DH245</f>
        <v>71483.83756</v>
      </c>
      <c r="CV4" s="1">
        <f>PLANEL_GerCrit_Trim_Resultado!DI245</f>
        <v>69569.029429999995</v>
      </c>
      <c r="CW4" s="1">
        <f>PLANEL_GerCrit_Trim_Resultado!DJ245</f>
        <v>55201.41474</v>
      </c>
      <c r="CX4" s="1">
        <f>PLANEL_GerCrit_Trim_Resultado!DK245</f>
        <v>55009.474049999997</v>
      </c>
      <c r="CY4" s="68">
        <f>PLANEL_GerCrit_Trim_Resultado!DL245</f>
        <v>71483.83756</v>
      </c>
      <c r="CZ4" s="68">
        <f>PLANEL_GerCrit_Trim_Resultado!DM245</f>
        <v>69569.029429999995</v>
      </c>
      <c r="DA4" s="68">
        <f>PLANEL_GerCrit_Trim_Resultado!DN245</f>
        <v>54549.717729999997</v>
      </c>
      <c r="DB4" s="68">
        <f>PLANEL_GerCrit_Trim_Resultado!DO245</f>
        <v>55009.474049999997</v>
      </c>
      <c r="DC4" s="1">
        <f>PLANEL_GerCrit_Trim_Resultado!DP245</f>
        <v>71483.83756</v>
      </c>
      <c r="DD4" s="1">
        <f>PLANEL_GerCrit_Trim_Resultado!DQ245</f>
        <v>69569.029429999995</v>
      </c>
      <c r="DE4" s="1">
        <f>PLANEL_GerCrit_Trim_Resultado!DR245</f>
        <v>54545.475409999999</v>
      </c>
      <c r="DF4" s="1">
        <f>PLANEL_GerCrit_Trim_Resultado!DS245</f>
        <v>55009.474049999997</v>
      </c>
      <c r="DG4" s="1">
        <f>PLANEL_GerCrit_Trim_Resultado!DT245</f>
        <v>71483.83756</v>
      </c>
      <c r="DH4" s="1">
        <f>PLANEL_GerCrit_Trim_Resultado!DU245</f>
        <v>69569.029429999995</v>
      </c>
      <c r="DI4" s="1">
        <f>PLANEL_GerCrit_Trim_Resultado!DV245</f>
        <v>54613.593000000001</v>
      </c>
      <c r="DJ4" s="1">
        <f>PLANEL_GerCrit_Trim_Resultado!DW245</f>
        <v>55009.474049999997</v>
      </c>
      <c r="DK4" s="1">
        <f>PLANEL_GerCrit_Trim_Resultado!DX245</f>
        <v>71483.83756</v>
      </c>
      <c r="DL4" s="1">
        <f>PLANEL_GerCrit_Trim_Resultado!DY245</f>
        <v>69569.029429999995</v>
      </c>
      <c r="DM4" s="1">
        <f>PLANEL_GerCrit_Trim_Resultado!DZ245</f>
        <v>54539.222860000002</v>
      </c>
      <c r="DN4" s="1">
        <f>PLANEL_GerCrit_Trim_Resultado!EA245</f>
        <v>55009.474049999997</v>
      </c>
      <c r="DO4" s="1">
        <f>PLANEL_GerCrit_Trim_Resultado!EB245</f>
        <v>71483.83756</v>
      </c>
      <c r="DP4" s="1">
        <f>PLANEL_GerCrit_Trim_Resultado!EC245</f>
        <v>69569.029429999995</v>
      </c>
      <c r="DQ4" s="1">
        <f>PLANEL_GerCrit_Trim_Resultado!ED245</f>
        <v>54590.707730000002</v>
      </c>
      <c r="DR4" s="1">
        <f>PLANEL_GerCrit_Trim_Resultado!EE245</f>
        <v>55009.474049999997</v>
      </c>
      <c r="DS4" s="1">
        <f>PLANEL_GerCrit_Trim_Resultado!EF245</f>
        <v>71483.83756</v>
      </c>
      <c r="DT4" s="1">
        <f>PLANEL_GerCrit_Trim_Resultado!EG245</f>
        <v>69569.029429999995</v>
      </c>
      <c r="DU4" s="1">
        <f>PLANEL_GerCrit_Trim_Resultado!EH245</f>
        <v>54532.08107</v>
      </c>
      <c r="DV4" s="1">
        <f>PLANEL_GerCrit_Trim_Resultado!EI245</f>
        <v>55009.474049999997</v>
      </c>
      <c r="DW4" s="1">
        <f>PLANEL_GerCrit_Trim_Resultado!EJ245</f>
        <v>71483.83756</v>
      </c>
      <c r="DX4" s="1">
        <f>PLANEL_GerCrit_Trim_Resultado!EK245</f>
        <v>69569.029429999995</v>
      </c>
      <c r="DY4" s="1">
        <f>PLANEL_GerCrit_Trim_Resultado!EL245</f>
        <v>54332.92065</v>
      </c>
      <c r="DZ4" s="1">
        <f>PLANEL_GerCrit_Trim_Resultado!EM245</f>
        <v>55009.474049999997</v>
      </c>
      <c r="EA4" s="1">
        <f>PLANEL_GerCrit_Trim_Resultado!EN245</f>
        <v>71483.83756</v>
      </c>
      <c r="EB4" s="1">
        <f>PLANEL_GerCrit_Trim_Resultado!EO245</f>
        <v>69569.029429999995</v>
      </c>
      <c r="EC4" s="1">
        <f>PLANEL_GerCrit_Trim_Resultado!EP245</f>
        <v>53637.663379999998</v>
      </c>
      <c r="ED4" s="1">
        <f>PLANEL_GerCrit_Trim_Resultado!EQ245</f>
        <v>55009.474049999997</v>
      </c>
      <c r="EE4" s="1">
        <f>PLANEL_GerCrit_Trim_Resultado!ER245</f>
        <v>71825.63192</v>
      </c>
      <c r="EF4" s="1">
        <f>PLANEL_GerCrit_Trim_Resultado!ES245</f>
        <v>70092.866620000001</v>
      </c>
      <c r="EG4" s="1">
        <f>PLANEL_GerCrit_Trim_Resultado!ET245</f>
        <v>52555.217109999998</v>
      </c>
      <c r="EH4" s="1">
        <f>PLANEL_GerCrit_Trim_Resultado!EU245</f>
        <v>55109.563459999998</v>
      </c>
      <c r="EI4" s="1">
        <f>PLANEL_GerCrit_Trim_Resultado!EV245</f>
        <v>72013.145050000006</v>
      </c>
      <c r="EJ4" s="1">
        <f>PLANEL_GerCrit_Trim_Resultado!EW245</f>
        <v>70358.582389999996</v>
      </c>
      <c r="EK4" s="1">
        <f>PLANEL_GerCrit_Trim_Resultado!EX245</f>
        <v>50699.547729999998</v>
      </c>
      <c r="EL4" s="1">
        <f>PLANEL_GerCrit_Trim_Resultado!EY245</f>
        <v>55168.47567</v>
      </c>
      <c r="EM4" s="1">
        <f>PLANEL_GerCrit_Trim_Resultado!EZ245</f>
        <v>72429.856289999996</v>
      </c>
      <c r="EN4" s="1">
        <f>PLANEL_GerCrit_Trim_Resultado!FA245</f>
        <v>70758.555479999995</v>
      </c>
      <c r="EO4" s="1">
        <f>PLANEL_GerCrit_Trim_Resultado!FB245</f>
        <v>49199.255389999998</v>
      </c>
      <c r="EP4" s="1">
        <f>PLANEL_GerCrit_Trim_Resultado!FC245</f>
        <v>55376.520920000003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3050.4554499999999</v>
      </c>
      <c r="I5" s="1">
        <f>PLANEL_GerCrit_Trim_Resultado!V257</f>
        <v>2581.018145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3286.0802650000001</v>
      </c>
      <c r="Q5" s="1">
        <f>PLANEL_GerCrit_Trim_Resultado!AD257</f>
        <v>2708.5355730000001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3365.109606</v>
      </c>
      <c r="U5" s="1">
        <f>PLANEL_GerCrit_Trim_Resultado!AH257</f>
        <v>2794.1500409999999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3405.1527120000001</v>
      </c>
      <c r="Y5" s="1">
        <f>PLANEL_GerCrit_Trim_Resultado!AL257</f>
        <v>2772.406223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2786.5932950000001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6065.2181250000003</v>
      </c>
      <c r="AG5" s="1">
        <f>PLANEL_GerCrit_Trim_Resultado!AT257</f>
        <v>4638.5430379999998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3594.592247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7438.8516540000001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7512.8256810000003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7535.31484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7533.3436380000003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8150.6724169999998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8641.5967060000003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7128.318593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7182.0075909999996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7129.464086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7128.318593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7129.464086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7184.1114100000004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7073.6712690000004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7128.318593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540.29392180000002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1591.7411440000001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5601.7824959999998</v>
      </c>
      <c r="D8" s="18">
        <f>PLANEL_GerCrit_Trim_Resultado!Q113+PLANEL_GerCrit_Trim_Resultado!Q125+PLANEL_GerCrit_Trim_Resultado!Q137</f>
        <v>5601.7824959999998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7572.32161</v>
      </c>
      <c r="AI8" s="18">
        <f>PLANEL_GerCrit_Trim_Resultado!AV113+PLANEL_GerCrit_Trim_Resultado!AV125+PLANEL_GerCrit_Trim_Resultado!AV137</f>
        <v>6352.9299179999998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5160.111011</v>
      </c>
      <c r="AL8" s="18">
        <f>PLANEL_GerCrit_Trim_Resultado!AY113+PLANEL_GerCrit_Trim_Resultado!AY125+PLANEL_GerCrit_Trim_Resultado!AY137</f>
        <v>7787.260166</v>
      </c>
      <c r="AM8" s="18">
        <f>PLANEL_GerCrit_Trim_Resultado!AZ113+PLANEL_GerCrit_Trim_Resultado!AZ125+PLANEL_GerCrit_Trim_Resultado!AZ137</f>
        <v>7176.574439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8160.4963719999996</v>
      </c>
      <c r="AQ8" s="18">
        <f>PLANEL_GerCrit_Trim_Resultado!BD113+PLANEL_GerCrit_Trim_Resultado!BD125+PLANEL_GerCrit_Trim_Resultado!BD137</f>
        <v>5287.2886060000001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5947.9176820000002</v>
      </c>
      <c r="AU8" s="18">
        <f>PLANEL_GerCrit_Trim_Resultado!BH113+PLANEL_GerCrit_Trim_Resultado!BH125+PLANEL_GerCrit_Trim_Resultado!BH137</f>
        <v>5441.0313589999996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3797.21828</v>
      </c>
      <c r="AX8" s="18">
        <f>PLANEL_GerCrit_Trim_Resultado!BK113+PLANEL_GerCrit_Trim_Resultado!BK125+PLANEL_GerCrit_Trim_Resultado!BK137</f>
        <v>5751.0160169999999</v>
      </c>
      <c r="AY8" s="18">
        <f>PLANEL_GerCrit_Trim_Resultado!BL113+PLANEL_GerCrit_Trim_Resultado!BL125+PLANEL_GerCrit_Trim_Resultado!BL137</f>
        <v>6987.7373420000004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4086.827526</v>
      </c>
      <c r="BB8" s="18">
        <f>PLANEL_GerCrit_Trim_Resultado!BO113+PLANEL_GerCrit_Trim_Resultado!BO125+PLANEL_GerCrit_Trim_Resultado!BO137</f>
        <v>7381.9344160000001</v>
      </c>
      <c r="BC8" s="18">
        <f>PLANEL_GerCrit_Trim_Resultado!BP113+PLANEL_GerCrit_Trim_Resultado!BP125+PLANEL_GerCrit_Trim_Resultado!BP137</f>
        <v>6989.5991720000002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3764.0542890000002</v>
      </c>
      <c r="BF8" s="18">
        <f>PLANEL_GerCrit_Trim_Resultado!BS113+PLANEL_GerCrit_Trim_Resultado!BS125+PLANEL_GerCrit_Trim_Resultado!BS137</f>
        <v>7217.2332450000004</v>
      </c>
      <c r="BG8" s="18">
        <f>PLANEL_GerCrit_Trim_Resultado!BT113+PLANEL_GerCrit_Trim_Resultado!BT125+PLANEL_GerCrit_Trim_Resultado!BT137</f>
        <v>6796.1613010000001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3664.7558100000001</v>
      </c>
      <c r="BJ8" s="18">
        <f>PLANEL_GerCrit_Trim_Resultado!BW113+PLANEL_GerCrit_Trim_Resultado!BW125+PLANEL_GerCrit_Trim_Resultado!BW137</f>
        <v>7217.2332450000004</v>
      </c>
      <c r="BK8" s="18">
        <f>PLANEL_GerCrit_Trim_Resultado!BX113+PLANEL_GerCrit_Trim_Resultado!BX125+PLANEL_GerCrit_Trim_Resultado!BX137</f>
        <v>6684.3902120000002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3731.8537080000001</v>
      </c>
      <c r="BN8" s="18">
        <f>PLANEL_GerCrit_Trim_Resultado!CA113+PLANEL_GerCrit_Trim_Resultado!CA125+PLANEL_GerCrit_Trim_Resultado!CA137</f>
        <v>7217.2332450000004</v>
      </c>
      <c r="BO8" s="18">
        <f>PLANEL_GerCrit_Trim_Resultado!CB113+PLANEL_GerCrit_Trim_Resultado!CB125+PLANEL_GerCrit_Trim_Resultado!CB137</f>
        <v>6568.8555379999998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6714.7418800000005</v>
      </c>
      <c r="BS8" s="18">
        <f>PLANEL_GerCrit_Trim_Resultado!CF113+PLANEL_GerCrit_Trim_Resultado!CF125+PLANEL_GerCrit_Trim_Resultado!CF137</f>
        <v>7255.7724189999999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7401.6587610000006</v>
      </c>
      <c r="BW8" s="18">
        <f>PLANEL_GerCrit_Trim_Resultado!CJ113+PLANEL_GerCrit_Trim_Resultado!CJ125+PLANEL_GerCrit_Trim_Resultado!CJ137</f>
        <v>7753.6087950000001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3763.0740059999998</v>
      </c>
      <c r="BZ8" s="18">
        <f>PLANEL_GerCrit_Trim_Resultado!CM113+PLANEL_GerCrit_Trim_Resultado!CM125+PLANEL_GerCrit_Trim_Resultado!CM137</f>
        <v>7942.6893</v>
      </c>
      <c r="CA8" s="18">
        <f>PLANEL_GerCrit_Trim_Resultado!CN113+PLANEL_GerCrit_Trim_Resultado!CN125+PLANEL_GerCrit_Trim_Resultado!CN137</f>
        <v>7240.2421510000004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7640.4664840000005</v>
      </c>
      <c r="CE8" s="18">
        <f>PLANEL_GerCrit_Trim_Resultado!CR113+PLANEL_GerCrit_Trim_Resultado!CR125+PLANEL_GerCrit_Trim_Resultado!CR137</f>
        <v>7927.1590319999996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2787.7215980000001</v>
      </c>
      <c r="CH8" s="18">
        <f>PLANEL_GerCrit_Trim_Resultado!CU113+PLANEL_GerCrit_Trim_Resultado!CU125+PLANEL_GerCrit_Trim_Resultado!CU137</f>
        <v>8327.3833649999997</v>
      </c>
      <c r="CI8" s="18">
        <f>PLANEL_GerCrit_Trim_Resultado!CV113+PLANEL_GerCrit_Trim_Resultado!CV125+PLANEL_GerCrit_Trim_Resultado!CV137</f>
        <v>8614.0759130000006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2280.8243130000001</v>
      </c>
      <c r="CL8" s="18">
        <f>PLANEL_GerCrit_Trim_Resultado!CY113+PLANEL_GerCrit_Trim_Resultado!CY125+PLANEL_GerCrit_Trim_Resultado!CY137</f>
        <v>9014.3002459999989</v>
      </c>
      <c r="CM8" s="18">
        <f>PLANEL_GerCrit_Trim_Resultado!CZ113+PLANEL_GerCrit_Trim_Resultado!CZ125+PLANEL_GerCrit_Trim_Resultado!CZ137</f>
        <v>8778.5575819999995</v>
      </c>
      <c r="CN8" s="18">
        <f>PLANEL_GerCrit_Trim_Resultado!DA113+PLANEL_GerCrit_Trim_Resultado!DA125+PLANEL_GerCrit_Trim_Resultado!DA137</f>
        <v>1633.4551515999999</v>
      </c>
      <c r="CO8" s="18">
        <f>PLANEL_GerCrit_Trim_Resultado!DB113+PLANEL_GerCrit_Trim_Resultado!DB125+PLANEL_GerCrit_Trim_Resultado!DB137</f>
        <v>2265.2863858000001</v>
      </c>
      <c r="CP8" s="18">
        <f>PLANEL_GerCrit_Trim_Resultado!DC113+PLANEL_GerCrit_Trim_Resultado!DC125+PLANEL_GerCrit_Trim_Resultado!DC137</f>
        <v>9178.7819149999996</v>
      </c>
      <c r="CQ8" s="18">
        <f>PLANEL_GerCrit_Trim_Resultado!DD113+PLANEL_GerCrit_Trim_Resultado!DD125+PLANEL_GerCrit_Trim_Resultado!DD137</f>
        <v>9865.6987960000006</v>
      </c>
      <c r="CR8" s="18">
        <f>PLANEL_GerCrit_Trim_Resultado!DE113+PLANEL_GerCrit_Trim_Resultado!DE125+PLANEL_GerCrit_Trim_Resultado!DE137</f>
        <v>2777.7748510000001</v>
      </c>
      <c r="CS8" s="18">
        <f>PLANEL_GerCrit_Trim_Resultado!DF113+PLANEL_GerCrit_Trim_Resultado!DF125+PLANEL_GerCrit_Trim_Resultado!DF137</f>
        <v>2684.0785667999999</v>
      </c>
      <c r="CT8" s="18">
        <f>PLANEL_GerCrit_Trim_Resultado!DG113+PLANEL_GerCrit_Trim_Resultado!DG125+PLANEL_GerCrit_Trim_Resultado!DG137</f>
        <v>9865.6987960000006</v>
      </c>
      <c r="CU8" s="18">
        <f>PLANEL_GerCrit_Trim_Resultado!DH113+PLANEL_GerCrit_Trim_Resultado!DH125+PLANEL_GerCrit_Trim_Resultado!DH137</f>
        <v>10672.42842</v>
      </c>
      <c r="CV8" s="18">
        <f>PLANEL_GerCrit_Trim_Resultado!DI113+PLANEL_GerCrit_Trim_Resultado!DI125+PLANEL_GerCrit_Trim_Resultado!DI137</f>
        <v>2837.4566599999998</v>
      </c>
      <c r="CW8" s="18">
        <f>PLANEL_GerCrit_Trim_Resultado!DJ113+PLANEL_GerCrit_Trim_Resultado!DJ125+PLANEL_GerCrit_Trim_Resultado!DJ137</f>
        <v>4080.1450657999999</v>
      </c>
      <c r="CX8" s="18">
        <f>PLANEL_GerCrit_Trim_Resultado!DK113+PLANEL_GerCrit_Trim_Resultado!DK125+PLANEL_GerCrit_Trim_Resultado!DK137</f>
        <v>10526.542077</v>
      </c>
      <c r="CY8" s="69">
        <f>PLANEL_GerCrit_Trim_Resultado!DL113+PLANEL_GerCrit_Trim_Resultado!DL125+PLANEL_GerCrit_Trim_Resultado!DL137</f>
        <v>10900.586740000001</v>
      </c>
      <c r="CZ8" s="69">
        <f>PLANEL_GerCrit_Trim_Resultado!DM113+PLANEL_GerCrit_Trim_Resultado!DM125+PLANEL_GerCrit_Trim_Resultado!DM137</f>
        <v>2010.0844397999999</v>
      </c>
      <c r="DA8" s="69">
        <f>PLANEL_GerCrit_Trim_Resultado!DN113+PLANEL_GerCrit_Trim_Resultado!DN125+PLANEL_GerCrit_Trim_Resultado!DN137</f>
        <v>2716.5550628000001</v>
      </c>
      <c r="DB8" s="69">
        <f>PLANEL_GerCrit_Trim_Resultado!DO113+PLANEL_GerCrit_Trim_Resultado!DO125+PLANEL_GerCrit_Trim_Resultado!DO137</f>
        <v>11213.458957999999</v>
      </c>
      <c r="DC8" s="18">
        <f>PLANEL_GerCrit_Trim_Resultado!DP113+PLANEL_GerCrit_Trim_Resultado!DP125+PLANEL_GerCrit_Trim_Resultado!DP137</f>
        <v>10327.237357</v>
      </c>
      <c r="DD8" s="18">
        <f>PLANEL_GerCrit_Trim_Resultado!DQ113+PLANEL_GerCrit_Trim_Resultado!DQ125+PLANEL_GerCrit_Trim_Resultado!DQ137</f>
        <v>2013.2859443</v>
      </c>
      <c r="DE8" s="18">
        <f>PLANEL_GerCrit_Trim_Resultado!DR113+PLANEL_GerCrit_Trim_Resultado!DR125+PLANEL_GerCrit_Trim_Resultado!DR137</f>
        <v>1626.6880617000002</v>
      </c>
      <c r="DF8" s="18">
        <f>PLANEL_GerCrit_Trim_Resultado!DS113+PLANEL_GerCrit_Trim_Resultado!DS125+PLANEL_GerCrit_Trim_Resultado!DS137</f>
        <v>10727.46169</v>
      </c>
      <c r="DG8" s="18">
        <f>PLANEL_GerCrit_Trim_Resultado!DT113+PLANEL_GerCrit_Trim_Resultado!DT125+PLANEL_GerCrit_Trim_Resultado!DT137</f>
        <v>11014.154237999999</v>
      </c>
      <c r="DH8" s="18">
        <f>PLANEL_GerCrit_Trim_Resultado!DU113+PLANEL_GerCrit_Trim_Resultado!DU125+PLANEL_GerCrit_Trim_Resultado!DU137</f>
        <v>2489.3401933</v>
      </c>
      <c r="DI8" s="18">
        <f>PLANEL_GerCrit_Trim_Resultado!DV113+PLANEL_GerCrit_Trim_Resultado!DV125+PLANEL_GerCrit_Trim_Resultado!DV137</f>
        <v>803.12908530000004</v>
      </c>
      <c r="DJ8" s="18">
        <f>PLANEL_GerCrit_Trim_Resultado!DW113+PLANEL_GerCrit_Trim_Resultado!DW125+PLANEL_GerCrit_Trim_Resultado!DW137</f>
        <v>11414.378571000001</v>
      </c>
      <c r="DK8" s="18">
        <f>PLANEL_GerCrit_Trim_Resultado!DX113+PLANEL_GerCrit_Trim_Resultado!DX125+PLANEL_GerCrit_Trim_Resultado!DX137</f>
        <v>11735.69094</v>
      </c>
      <c r="DL8" s="18">
        <f>PLANEL_GerCrit_Trim_Resultado!DY113+PLANEL_GerCrit_Trim_Resultado!DY125+PLANEL_GerCrit_Trim_Resultado!DY137</f>
        <v>2678.3370802999998</v>
      </c>
      <c r="DM8" s="18">
        <f>PLANEL_GerCrit_Trim_Resultado!DZ113+PLANEL_GerCrit_Trim_Resultado!DZ125+PLANEL_GerCrit_Trim_Resultado!DZ137</f>
        <v>1742.1219719000001</v>
      </c>
      <c r="DN8" s="18">
        <f>PLANEL_GerCrit_Trim_Resultado!EA113+PLANEL_GerCrit_Trim_Resultado!EA125+PLANEL_GerCrit_Trim_Resultado!EA137</f>
        <v>12101.295451999998</v>
      </c>
      <c r="DO8" s="18">
        <f>PLANEL_GerCrit_Trim_Resultado!EB113+PLANEL_GerCrit_Trim_Resultado!EB125+PLANEL_GerCrit_Trim_Resultado!EB137</f>
        <v>12745.797117999999</v>
      </c>
      <c r="DP8" s="18">
        <f>PLANEL_GerCrit_Trim_Resultado!EC113+PLANEL_GerCrit_Trim_Resultado!EC125+PLANEL_GerCrit_Trim_Resultado!EC137</f>
        <v>3035.4038233000001</v>
      </c>
      <c r="DQ8" s="18">
        <f>PLANEL_GerCrit_Trim_Resultado!ED113+PLANEL_GerCrit_Trim_Resultado!ED125+PLANEL_GerCrit_Trim_Resultado!ED137</f>
        <v>2244.2818983000002</v>
      </c>
      <c r="DR8" s="18">
        <f>PLANEL_GerCrit_Trim_Resultado!EE113+PLANEL_GerCrit_Trim_Resultado!EE125+PLANEL_GerCrit_Trim_Resultado!EE137</f>
        <v>12788.212332999999</v>
      </c>
      <c r="DS8" s="18">
        <f>PLANEL_GerCrit_Trim_Resultado!EF113+PLANEL_GerCrit_Trim_Resultado!EF125+PLANEL_GerCrit_Trim_Resultado!EF137</f>
        <v>13331.278557000001</v>
      </c>
      <c r="DT8" s="18">
        <f>PLANEL_GerCrit_Trim_Resultado!EG113+PLANEL_GerCrit_Trim_Resultado!EG125+PLANEL_GerCrit_Trim_Resultado!EG137</f>
        <v>3041.3837079999998</v>
      </c>
      <c r="DU8" s="18">
        <f>PLANEL_GerCrit_Trim_Resultado!EH113+PLANEL_GerCrit_Trim_Resultado!EH125+PLANEL_GerCrit_Trim_Resultado!EH137</f>
        <v>2100.4312409100003</v>
      </c>
      <c r="DV8" s="18">
        <f>PLANEL_GerCrit_Trim_Resultado!EI113+PLANEL_GerCrit_Trim_Resultado!EI125+PLANEL_GerCrit_Trim_Resultado!EI137</f>
        <v>13268.969906</v>
      </c>
      <c r="DW8" s="18">
        <f>PLANEL_GerCrit_Trim_Resultado!EJ113+PLANEL_GerCrit_Trim_Resultado!EJ125+PLANEL_GerCrit_Trim_Resultado!EJ137</f>
        <v>13852.452522</v>
      </c>
      <c r="DX8" s="18">
        <f>PLANEL_GerCrit_Trim_Resultado!EK113+PLANEL_GerCrit_Trim_Resultado!EK125+PLANEL_GerCrit_Trim_Resultado!EK137</f>
        <v>3805.2128430000002</v>
      </c>
      <c r="DY8" s="18">
        <f>PLANEL_GerCrit_Trim_Resultado!EL113+PLANEL_GerCrit_Trim_Resultado!EL125+PLANEL_GerCrit_Trim_Resultado!EL137</f>
        <v>2100.4312416000002</v>
      </c>
      <c r="DZ8" s="18">
        <f>PLANEL_GerCrit_Trim_Resultado!EM113+PLANEL_GerCrit_Trim_Resultado!EM125+PLANEL_GerCrit_Trim_Resultado!EM137</f>
        <v>13399.20376</v>
      </c>
      <c r="EA8" s="18">
        <f>PLANEL_GerCrit_Trim_Resultado!EN113+PLANEL_GerCrit_Trim_Resultado!EN125+PLANEL_GerCrit_Trim_Resultado!EN137</f>
        <v>13852.452522</v>
      </c>
      <c r="EB8" s="18">
        <f>PLANEL_GerCrit_Trim_Resultado!EO113+PLANEL_GerCrit_Trim_Resultado!EO125+PLANEL_GerCrit_Trim_Resultado!EO137</f>
        <v>3274.016916</v>
      </c>
      <c r="EC8" s="18">
        <f>PLANEL_GerCrit_Trim_Resultado!EP113+PLANEL_GerCrit_Trim_Resultado!EP125+PLANEL_GerCrit_Trim_Resultado!EP137</f>
        <v>2100.4312414999999</v>
      </c>
      <c r="ED8" s="18">
        <f>PLANEL_GerCrit_Trim_Resultado!EQ113+PLANEL_GerCrit_Trim_Resultado!EQ125+PLANEL_GerCrit_Trim_Resultado!EQ137</f>
        <v>12953.029004</v>
      </c>
      <c r="EE8" s="18">
        <f>PLANEL_GerCrit_Trim_Resultado!ER113+PLANEL_GerCrit_Trim_Resultado!ER125+PLANEL_GerCrit_Trim_Resultado!ER137</f>
        <v>13852.452522</v>
      </c>
      <c r="EF8" s="18">
        <f>PLANEL_GerCrit_Trim_Resultado!ES113+PLANEL_GerCrit_Trim_Resultado!ES125+PLANEL_GerCrit_Trim_Resultado!ES137</f>
        <v>2537.2526379999999</v>
      </c>
      <c r="EG8" s="18">
        <f>PLANEL_GerCrit_Trim_Resultado!ET113+PLANEL_GerCrit_Trim_Resultado!ET125+PLANEL_GerCrit_Trim_Resultado!ET137</f>
        <v>1809.0215195999999</v>
      </c>
      <c r="EH8" s="18">
        <f>PLANEL_GerCrit_Trim_Resultado!EU113+PLANEL_GerCrit_Trim_Resultado!EU125+PLANEL_GerCrit_Trim_Resultado!EU137</f>
        <v>13153.056161</v>
      </c>
      <c r="EI8" s="18">
        <f>PLANEL_GerCrit_Trim_Resultado!EV113+PLANEL_GerCrit_Trim_Resultado!EV125+PLANEL_GerCrit_Trim_Resultado!EV137</f>
        <v>14285.31992</v>
      </c>
      <c r="EJ8" s="18">
        <f>PLANEL_GerCrit_Trim_Resultado!EW113+PLANEL_GerCrit_Trim_Resultado!EW125+PLANEL_GerCrit_Trim_Resultado!EW137</f>
        <v>2027.5891385999998</v>
      </c>
      <c r="EK8" s="18">
        <f>PLANEL_GerCrit_Trim_Resultado!EX113+PLANEL_GerCrit_Trim_Resultado!EX125+PLANEL_GerCrit_Trim_Resultado!EX137</f>
        <v>4068.817368</v>
      </c>
      <c r="EL8" s="18">
        <f>PLANEL_GerCrit_Trim_Resultado!EY113+PLANEL_GerCrit_Trim_Resultado!EY125+PLANEL_GerCrit_Trim_Resultado!EY137</f>
        <v>13557.518081</v>
      </c>
      <c r="EM8" s="18">
        <f>PLANEL_GerCrit_Trim_Resultado!EZ113+PLANEL_GerCrit_Trim_Resultado!EZ125+PLANEL_GerCrit_Trim_Resultado!EZ137</f>
        <v>14586.288081999999</v>
      </c>
      <c r="EN8" s="18">
        <f>PLANEL_GerCrit_Trim_Resultado!FA113+PLANEL_GerCrit_Trim_Resultado!FA125+PLANEL_GerCrit_Trim_Resultado!FA137</f>
        <v>2437.9996805999999</v>
      </c>
      <c r="EO8" s="18">
        <f>PLANEL_GerCrit_Trim_Resultado!FB113+PLANEL_GerCrit_Trim_Resultado!FB125+PLANEL_GerCrit_Trim_Resultado!FB137</f>
        <v>5404.030342</v>
      </c>
      <c r="EP8" s="18">
        <f>PLANEL_GerCrit_Trim_Resultado!FC113+PLANEL_GerCrit_Trim_Resultado!FC125+PLANEL_GerCrit_Trim_Resultado!FC137</f>
        <v>13736.784486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1204.7777209999999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170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267.88439729999999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551.89997349999999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1582.6784392300001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236.90024539999999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557.47192319999999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478.61500419999999</v>
      </c>
      <c r="AF15" s="22">
        <f>PLANEL_GerCrit_Trim_Resultado!AS17+PLANEL_GerCrit_Trim_Resultado!AS29</f>
        <v>4896.1535359999998</v>
      </c>
      <c r="AG15" s="22">
        <f>PLANEL_GerCrit_Trim_Resultado!AT17+PLANEL_GerCrit_Trim_Resultado!AT29</f>
        <v>6699.8969699999998</v>
      </c>
      <c r="AH15" s="22">
        <f>PLANEL_GerCrit_Trim_Resultado!AU17+PLANEL_GerCrit_Trim_Resultado!AU29</f>
        <v>4269.5387940000001</v>
      </c>
      <c r="AI15" s="22">
        <f>PLANEL_GerCrit_Trim_Resultado!AV17+PLANEL_GerCrit_Trim_Resultado!AV29</f>
        <v>478.61500419999999</v>
      </c>
      <c r="AJ15" s="22">
        <f>PLANEL_GerCrit_Trim_Resultado!AW17+PLANEL_GerCrit_Trim_Resultado!AW29</f>
        <v>4896.1535359999998</v>
      </c>
      <c r="AK15" s="22">
        <f>PLANEL_GerCrit_Trim_Resultado!AX17+PLANEL_GerCrit_Trim_Resultado!AX29</f>
        <v>6699.8969699999998</v>
      </c>
      <c r="AL15" s="22">
        <f>PLANEL_GerCrit_Trim_Resultado!AY17+PLANEL_GerCrit_Trim_Resultado!AY29</f>
        <v>4269.5387940000001</v>
      </c>
      <c r="AM15" s="22">
        <f>PLANEL_GerCrit_Trim_Resultado!AZ17+PLANEL_GerCrit_Trim_Resultado!AZ29</f>
        <v>186.56641490000001</v>
      </c>
      <c r="AN15" s="22">
        <f>PLANEL_GerCrit_Trim_Resultado!BA17+PLANEL_GerCrit_Trim_Resultado!BA29</f>
        <v>1908.544036</v>
      </c>
      <c r="AO15" s="22">
        <f>PLANEL_GerCrit_Trim_Resultado!BB17+PLANEL_GerCrit_Trim_Resultado!BB29</f>
        <v>2611.6518430000001</v>
      </c>
      <c r="AP15" s="22">
        <f>PLANEL_GerCrit_Trim_Resultado!BC17+PLANEL_GerCrit_Trim_Resultado!BC29</f>
        <v>1664.2866160000001</v>
      </c>
      <c r="AQ15" s="22">
        <f>PLANEL_GerCrit_Trim_Resultado!BD17+PLANEL_GerCrit_Trim_Resultado!BD29</f>
        <v>186.56641490000001</v>
      </c>
      <c r="AR15" s="22">
        <f>PLANEL_GerCrit_Trim_Resultado!BE17+PLANEL_GerCrit_Trim_Resultado!BE29</f>
        <v>1908.544036</v>
      </c>
      <c r="AS15" s="22">
        <f>PLANEL_GerCrit_Trim_Resultado!BF17+PLANEL_GerCrit_Trim_Resultado!BF29</f>
        <v>2611.6518430000001</v>
      </c>
      <c r="AT15" s="22">
        <f>PLANEL_GerCrit_Trim_Resultado!BG17+PLANEL_GerCrit_Trim_Resultado!BG29</f>
        <v>1664.2866160000001</v>
      </c>
      <c r="AU15" s="22">
        <f>PLANEL_GerCrit_Trim_Resultado!BH17+PLANEL_GerCrit_Trim_Resultado!BH29</f>
        <v>186.56641490000001</v>
      </c>
      <c r="AV15" s="22">
        <f>PLANEL_GerCrit_Trim_Resultado!BI17+PLANEL_GerCrit_Trim_Resultado!BI29</f>
        <v>1908.544036</v>
      </c>
      <c r="AW15" s="22">
        <f>PLANEL_GerCrit_Trim_Resultado!BJ17+PLANEL_GerCrit_Trim_Resultado!BJ29</f>
        <v>2611.6518430000001</v>
      </c>
      <c r="AX15" s="22">
        <f>PLANEL_GerCrit_Trim_Resultado!BK17+PLANEL_GerCrit_Trim_Resultado!BK29</f>
        <v>1664.2866160000001</v>
      </c>
      <c r="AY15" s="22">
        <f>PLANEL_GerCrit_Trim_Resultado!BL17+PLANEL_GerCrit_Trim_Resultado!BL29</f>
        <v>186.56641490000001</v>
      </c>
      <c r="AZ15" s="22">
        <f>PLANEL_GerCrit_Trim_Resultado!BM17+PLANEL_GerCrit_Trim_Resultado!BM29</f>
        <v>1908.544036</v>
      </c>
      <c r="BA15" s="22">
        <f>PLANEL_GerCrit_Trim_Resultado!BN17+PLANEL_GerCrit_Trim_Resultado!BN29</f>
        <v>2611.6518430000001</v>
      </c>
      <c r="BB15" s="22">
        <f>PLANEL_GerCrit_Trim_Resultado!BO17+PLANEL_GerCrit_Trim_Resultado!BO29</f>
        <v>1664.2866160000001</v>
      </c>
      <c r="BC15" s="22">
        <f>PLANEL_GerCrit_Trim_Resultado!BP17+PLANEL_GerCrit_Trim_Resultado!BP29</f>
        <v>186.56641490000001</v>
      </c>
      <c r="BD15" s="22">
        <f>PLANEL_GerCrit_Trim_Resultado!BQ17+PLANEL_GerCrit_Trim_Resultado!BQ29</f>
        <v>1908.544036</v>
      </c>
      <c r="BE15" s="22">
        <f>PLANEL_GerCrit_Trim_Resultado!BR17+PLANEL_GerCrit_Trim_Resultado!BR29</f>
        <v>2611.6518430000001</v>
      </c>
      <c r="BF15" s="22">
        <f>PLANEL_GerCrit_Trim_Resultado!BS17+PLANEL_GerCrit_Trim_Resultado!BS29</f>
        <v>1664.2866160000001</v>
      </c>
      <c r="BG15" s="22">
        <f>PLANEL_GerCrit_Trim_Resultado!BT17+PLANEL_GerCrit_Trim_Resultado!BT29</f>
        <v>186.56641490000001</v>
      </c>
      <c r="BH15" s="22">
        <f>PLANEL_GerCrit_Trim_Resultado!BU17+PLANEL_GerCrit_Trim_Resultado!BU29</f>
        <v>1908.544036</v>
      </c>
      <c r="BI15" s="22">
        <f>PLANEL_GerCrit_Trim_Resultado!BV17+PLANEL_GerCrit_Trim_Resultado!BV29</f>
        <v>2611.6518430000001</v>
      </c>
      <c r="BJ15" s="22">
        <f>PLANEL_GerCrit_Trim_Resultado!BW17+PLANEL_GerCrit_Trim_Resultado!BW29</f>
        <v>1664.2866160000001</v>
      </c>
      <c r="BK15" s="22">
        <f>PLANEL_GerCrit_Trim_Resultado!BX17+PLANEL_GerCrit_Trim_Resultado!BX29</f>
        <v>186.56641490000001</v>
      </c>
      <c r="BL15" s="22">
        <f>PLANEL_GerCrit_Trim_Resultado!BY17+PLANEL_GerCrit_Trim_Resultado!BY29</f>
        <v>1908.544036</v>
      </c>
      <c r="BM15" s="22">
        <f>PLANEL_GerCrit_Trim_Resultado!BZ17+PLANEL_GerCrit_Trim_Resultado!BZ29</f>
        <v>2611.6518430000001</v>
      </c>
      <c r="BN15" s="22">
        <f>PLANEL_GerCrit_Trim_Resultado!CA17+PLANEL_GerCrit_Trim_Resultado!CA29</f>
        <v>1664.2866160000001</v>
      </c>
      <c r="BO15" s="22">
        <f>PLANEL_GerCrit_Trim_Resultado!CB17+PLANEL_GerCrit_Trim_Resultado!CB29</f>
        <v>50.876061780000001</v>
      </c>
      <c r="BP15" s="22">
        <f>PLANEL_GerCrit_Trim_Resultado!CC17+PLANEL_GerCrit_Trim_Resultado!CC29</f>
        <v>520.45382519999998</v>
      </c>
      <c r="BQ15" s="22">
        <f>PLANEL_GerCrit_Trim_Resultado!CD17+PLANEL_GerCrit_Trim_Resultado!CD29</f>
        <v>712.18906460000005</v>
      </c>
      <c r="BR15" s="22">
        <f>PLANEL_GerCrit_Trim_Resultado!CE17+PLANEL_GerCrit_Trim_Resultado!CE29</f>
        <v>453.84561179999997</v>
      </c>
      <c r="BS15" s="22">
        <f>PLANEL_GerCrit_Trim_Resultado!CF17+PLANEL_GerCrit_Trim_Resultado!CF29</f>
        <v>50.876061780000001</v>
      </c>
      <c r="BT15" s="22">
        <f>PLANEL_GerCrit_Trim_Resultado!CG17+PLANEL_GerCrit_Trim_Resultado!CG29</f>
        <v>520.45382519999998</v>
      </c>
      <c r="BU15" s="22">
        <f>PLANEL_GerCrit_Trim_Resultado!CH17+PLANEL_GerCrit_Trim_Resultado!CH29</f>
        <v>712.18906460000005</v>
      </c>
      <c r="BV15" s="22">
        <f>PLANEL_GerCrit_Trim_Resultado!CI17+PLANEL_GerCrit_Trim_Resultado!CI29</f>
        <v>453.84561179999997</v>
      </c>
      <c r="BW15" s="22">
        <f>PLANEL_GerCrit_Trim_Resultado!CJ17+PLANEL_GerCrit_Trim_Resultado!CJ29</f>
        <v>50.876061780000001</v>
      </c>
      <c r="BX15" s="22">
        <f>PLANEL_GerCrit_Trim_Resultado!CK17+PLANEL_GerCrit_Trim_Resultado!CK29</f>
        <v>520.45382519999998</v>
      </c>
      <c r="BY15" s="22">
        <f>PLANEL_GerCrit_Trim_Resultado!CL17+PLANEL_GerCrit_Trim_Resultado!CL29</f>
        <v>712.18906460000005</v>
      </c>
      <c r="BZ15" s="22">
        <f>PLANEL_GerCrit_Trim_Resultado!CM17+PLANEL_GerCrit_Trim_Resultado!CM29</f>
        <v>453.84561179999997</v>
      </c>
      <c r="CA15" s="22">
        <f>PLANEL_GerCrit_Trim_Resultado!CN17+PLANEL_GerCrit_Trim_Resultado!CN29</f>
        <v>50.876061780000001</v>
      </c>
      <c r="CB15" s="22">
        <f>PLANEL_GerCrit_Trim_Resultado!CO17+PLANEL_GerCrit_Trim_Resultado!CO29</f>
        <v>520.45382519999998</v>
      </c>
      <c r="CC15" s="22">
        <f>PLANEL_GerCrit_Trim_Resultado!CP17+PLANEL_GerCrit_Trim_Resultado!CP29</f>
        <v>712.18906460000005</v>
      </c>
      <c r="CD15" s="22">
        <f>PLANEL_GerCrit_Trim_Resultado!CQ17+PLANEL_GerCrit_Trim_Resultado!CQ29</f>
        <v>453.84561179999997</v>
      </c>
      <c r="CE15" s="22">
        <f>PLANEL_GerCrit_Trim_Resultado!CR17+PLANEL_GerCrit_Trim_Resultado!CR29</f>
        <v>50.876061780000001</v>
      </c>
      <c r="CF15" s="22">
        <f>PLANEL_GerCrit_Trim_Resultado!CS17+PLANEL_GerCrit_Trim_Resultado!CS29</f>
        <v>520.45382519999998</v>
      </c>
      <c r="CG15" s="22">
        <f>PLANEL_GerCrit_Trim_Resultado!CT17+PLANEL_GerCrit_Trim_Resultado!CT29</f>
        <v>712.18906460000005</v>
      </c>
      <c r="CH15" s="22">
        <f>PLANEL_GerCrit_Trim_Resultado!CU17+PLANEL_GerCrit_Trim_Resultado!CU29</f>
        <v>453.84561179999997</v>
      </c>
      <c r="CI15" s="22">
        <f>PLANEL_GerCrit_Trim_Resultado!CV17+PLANEL_GerCrit_Trim_Resultado!CV29</f>
        <v>5.7627648110000003</v>
      </c>
      <c r="CJ15" s="22">
        <f>PLANEL_GerCrit_Trim_Resultado!CW17+PLANEL_GerCrit_Trim_Resultado!CW29</f>
        <v>58.952145369999997</v>
      </c>
      <c r="CK15" s="22">
        <f>PLANEL_GerCrit_Trim_Resultado!CX17+PLANEL_GerCrit_Trim_Resultado!CX29</f>
        <v>80.670121409999993</v>
      </c>
      <c r="CL15" s="22">
        <f>PLANEL_GerCrit_Trim_Resultado!CY17+PLANEL_GerCrit_Trim_Resultado!CY29</f>
        <v>51.407389449999997</v>
      </c>
      <c r="CM15" s="22">
        <f>PLANEL_GerCrit_Trim_Resultado!CZ17+PLANEL_GerCrit_Trim_Resultado!CZ29</f>
        <v>5.7627648110000003</v>
      </c>
      <c r="CN15" s="22">
        <f>PLANEL_GerCrit_Trim_Resultado!DA17+PLANEL_GerCrit_Trim_Resultado!DA29</f>
        <v>58.952145369999997</v>
      </c>
      <c r="CO15" s="22">
        <f>PLANEL_GerCrit_Trim_Resultado!DB17+PLANEL_GerCrit_Trim_Resultado!DB29</f>
        <v>80.670121409999993</v>
      </c>
      <c r="CP15" s="22">
        <f>PLANEL_GerCrit_Trim_Resultado!DC17+PLANEL_GerCrit_Trim_Resultado!DC29</f>
        <v>51.407389449999997</v>
      </c>
      <c r="CQ15" s="22">
        <f>PLANEL_GerCrit_Trim_Resultado!DD17+PLANEL_GerCrit_Trim_Resultado!DD29</f>
        <v>5.7627648110000003</v>
      </c>
      <c r="CR15" s="22">
        <f>PLANEL_GerCrit_Trim_Resultado!DE17+PLANEL_GerCrit_Trim_Resultado!DE29</f>
        <v>58.952145369999997</v>
      </c>
      <c r="CS15" s="22">
        <f>PLANEL_GerCrit_Trim_Resultado!DF17+PLANEL_GerCrit_Trim_Resultado!DF29</f>
        <v>80.670121409999993</v>
      </c>
      <c r="CT15" s="22">
        <f>PLANEL_GerCrit_Trim_Resultado!DG17+PLANEL_GerCrit_Trim_Resultado!DG29</f>
        <v>51.407389449999997</v>
      </c>
      <c r="CU15" s="22">
        <f>PLANEL_GerCrit_Trim_Resultado!DH17+PLANEL_GerCrit_Trim_Resultado!DH29</f>
        <v>5.7627648110000003</v>
      </c>
      <c r="CV15" s="22">
        <f>PLANEL_GerCrit_Trim_Resultado!DI17+PLANEL_GerCrit_Trim_Resultado!DI29</f>
        <v>58.952145369999997</v>
      </c>
      <c r="CW15" s="22">
        <f>PLANEL_GerCrit_Trim_Resultado!DJ17+PLANEL_GerCrit_Trim_Resultado!DJ29</f>
        <v>80.670121409999993</v>
      </c>
      <c r="CX15" s="22">
        <f>PLANEL_GerCrit_Trim_Resultado!DK17+PLANEL_GerCrit_Trim_Resultado!DK29</f>
        <v>51.407389449999997</v>
      </c>
      <c r="CY15" s="71">
        <f>PLANEL_GerCrit_Trim_Resultado!DL17+PLANEL_GerCrit_Trim_Resultado!DL29</f>
        <v>5.7627648110000003</v>
      </c>
      <c r="CZ15" s="71">
        <f>PLANEL_GerCrit_Trim_Resultado!DM17+PLANEL_GerCrit_Trim_Resultado!DM29</f>
        <v>58.952145369999997</v>
      </c>
      <c r="DA15" s="71">
        <f>PLANEL_GerCrit_Trim_Resultado!DN17+PLANEL_GerCrit_Trim_Resultado!DN29</f>
        <v>80.670121409999993</v>
      </c>
      <c r="DB15" s="71">
        <f>PLANEL_GerCrit_Trim_Resultado!DO17+PLANEL_GerCrit_Trim_Resultado!DO29</f>
        <v>51.407389449999997</v>
      </c>
      <c r="DC15" s="22">
        <f>PLANEL_GerCrit_Trim_Resultado!DP17+PLANEL_GerCrit_Trim_Resultado!DP29</f>
        <v>5.7627648110000003</v>
      </c>
      <c r="DD15" s="22">
        <f>PLANEL_GerCrit_Trim_Resultado!DQ17+PLANEL_GerCrit_Trim_Resultado!DQ29</f>
        <v>58.952145369999997</v>
      </c>
      <c r="DE15" s="22">
        <f>PLANEL_GerCrit_Trim_Resultado!DR17+PLANEL_GerCrit_Trim_Resultado!DR29</f>
        <v>80.670121409999993</v>
      </c>
      <c r="DF15" s="22">
        <f>PLANEL_GerCrit_Trim_Resultado!DS17+PLANEL_GerCrit_Trim_Resultado!DS29</f>
        <v>51.407389449999997</v>
      </c>
      <c r="DG15" s="22">
        <f>PLANEL_GerCrit_Trim_Resultado!DT17+PLANEL_GerCrit_Trim_Resultado!DT29</f>
        <v>5.7627648110000003</v>
      </c>
      <c r="DH15" s="22">
        <f>PLANEL_GerCrit_Trim_Resultado!DU17+PLANEL_GerCrit_Trim_Resultado!DU29</f>
        <v>58.952145369999997</v>
      </c>
      <c r="DI15" s="22">
        <f>PLANEL_GerCrit_Trim_Resultado!DV17+PLANEL_GerCrit_Trim_Resultado!DV29</f>
        <v>80.670121409999993</v>
      </c>
      <c r="DJ15" s="22">
        <f>PLANEL_GerCrit_Trim_Resultado!DW17+PLANEL_GerCrit_Trim_Resultado!DW29</f>
        <v>51.407389449999997</v>
      </c>
      <c r="DK15" s="22">
        <f>PLANEL_GerCrit_Trim_Resultado!DX17+PLANEL_GerCrit_Trim_Resultado!DX29</f>
        <v>5.7627648110000003</v>
      </c>
      <c r="DL15" s="22">
        <f>PLANEL_GerCrit_Trim_Resultado!DY17+PLANEL_GerCrit_Trim_Resultado!DY29</f>
        <v>58.952145369999997</v>
      </c>
      <c r="DM15" s="22">
        <f>PLANEL_GerCrit_Trim_Resultado!DZ17+PLANEL_GerCrit_Trim_Resultado!DZ29</f>
        <v>80.670121409999993</v>
      </c>
      <c r="DN15" s="22">
        <f>PLANEL_GerCrit_Trim_Resultado!EA17+PLANEL_GerCrit_Trim_Resultado!EA29</f>
        <v>51.407389449999997</v>
      </c>
      <c r="DO15" s="22">
        <f>PLANEL_GerCrit_Trim_Resultado!EB17+PLANEL_GerCrit_Trim_Resultado!EB29</f>
        <v>5.7627648110000003</v>
      </c>
      <c r="DP15" s="22">
        <f>PLANEL_GerCrit_Trim_Resultado!EC17+PLANEL_GerCrit_Trim_Resultado!EC29</f>
        <v>58.952145369999997</v>
      </c>
      <c r="DQ15" s="22">
        <f>PLANEL_GerCrit_Trim_Resultado!ED17+PLANEL_GerCrit_Trim_Resultado!ED29</f>
        <v>80.670121409999993</v>
      </c>
      <c r="DR15" s="22">
        <f>PLANEL_GerCrit_Trim_Resultado!EE17+PLANEL_GerCrit_Trim_Resultado!EE29</f>
        <v>51.407389449999997</v>
      </c>
      <c r="DS15" s="22">
        <f>PLANEL_GerCrit_Trim_Resultado!EF17+PLANEL_GerCrit_Trim_Resultado!EF29</f>
        <v>5.7627648110000003</v>
      </c>
      <c r="DT15" s="22">
        <f>PLANEL_GerCrit_Trim_Resultado!EG17+PLANEL_GerCrit_Trim_Resultado!EG29</f>
        <v>58.952145369999997</v>
      </c>
      <c r="DU15" s="22">
        <f>PLANEL_GerCrit_Trim_Resultado!EH17+PLANEL_GerCrit_Trim_Resultado!EH29</f>
        <v>80.670121409999993</v>
      </c>
      <c r="DV15" s="22">
        <f>PLANEL_GerCrit_Trim_Resultado!EI17+PLANEL_GerCrit_Trim_Resultado!EI29</f>
        <v>51.407389449999997</v>
      </c>
      <c r="DW15" s="22">
        <f>PLANEL_GerCrit_Trim_Resultado!EJ17+PLANEL_GerCrit_Trim_Resultado!EJ29</f>
        <v>5.7627648110000003</v>
      </c>
      <c r="DX15" s="22">
        <f>PLANEL_GerCrit_Trim_Resultado!EK17+PLANEL_GerCrit_Trim_Resultado!EK29</f>
        <v>58.952145369999997</v>
      </c>
      <c r="DY15" s="22">
        <f>PLANEL_GerCrit_Trim_Resultado!EL17+PLANEL_GerCrit_Trim_Resultado!EL29</f>
        <v>80.670121409999993</v>
      </c>
      <c r="DZ15" s="22">
        <f>PLANEL_GerCrit_Trim_Resultado!EM17+PLANEL_GerCrit_Trim_Resultado!EM29</f>
        <v>51.407389449999997</v>
      </c>
      <c r="EA15" s="22">
        <f>PLANEL_GerCrit_Trim_Resultado!EN17+PLANEL_GerCrit_Trim_Resultado!EN29</f>
        <v>5.7627648110000003</v>
      </c>
      <c r="EB15" s="22">
        <f>PLANEL_GerCrit_Trim_Resultado!EO17+PLANEL_GerCrit_Trim_Resultado!EO29</f>
        <v>58.952145369999997</v>
      </c>
      <c r="EC15" s="22">
        <f>PLANEL_GerCrit_Trim_Resultado!EP17+PLANEL_GerCrit_Trim_Resultado!EP29</f>
        <v>80.670121409999993</v>
      </c>
      <c r="ED15" s="22">
        <f>PLANEL_GerCrit_Trim_Resultado!EQ17+PLANEL_GerCrit_Trim_Resultado!EQ29</f>
        <v>51.407389449999997</v>
      </c>
      <c r="EE15" s="22">
        <f>PLANEL_GerCrit_Trim_Resultado!ER17+PLANEL_GerCrit_Trim_Resultado!ER29</f>
        <v>5.7627648110000003</v>
      </c>
      <c r="EF15" s="22">
        <f>PLANEL_GerCrit_Trim_Resultado!ES17+PLANEL_GerCrit_Trim_Resultado!ES29</f>
        <v>58.952145369999997</v>
      </c>
      <c r="EG15" s="22">
        <f>PLANEL_GerCrit_Trim_Resultado!ET17+PLANEL_GerCrit_Trim_Resultado!ET29</f>
        <v>80.670121409999993</v>
      </c>
      <c r="EH15" s="22">
        <f>PLANEL_GerCrit_Trim_Resultado!EU17+PLANEL_GerCrit_Trim_Resultado!EU29</f>
        <v>51.407389449999997</v>
      </c>
      <c r="EI15" s="22">
        <f>PLANEL_GerCrit_Trim_Resultado!EV17+PLANEL_GerCrit_Trim_Resultado!EV29</f>
        <v>5.7627648110000003</v>
      </c>
      <c r="EJ15" s="22">
        <f>PLANEL_GerCrit_Trim_Resultado!EW17+PLANEL_GerCrit_Trim_Resultado!EW29</f>
        <v>58.952145369999997</v>
      </c>
      <c r="EK15" s="22">
        <f>PLANEL_GerCrit_Trim_Resultado!EX17+PLANEL_GerCrit_Trim_Resultado!EX29</f>
        <v>80.670121409999993</v>
      </c>
      <c r="EL15" s="22">
        <f>PLANEL_GerCrit_Trim_Resultado!EY17+PLANEL_GerCrit_Trim_Resultado!EY29</f>
        <v>51.407389449999997</v>
      </c>
      <c r="EM15" s="22">
        <f>PLANEL_GerCrit_Trim_Resultado!EZ17+PLANEL_GerCrit_Trim_Resultado!EZ29</f>
        <v>5.7627648110000003</v>
      </c>
      <c r="EN15" s="22">
        <f>PLANEL_GerCrit_Trim_Resultado!FA17+PLANEL_GerCrit_Trim_Resultado!FA29</f>
        <v>58.952145369999997</v>
      </c>
      <c r="EO15" s="22">
        <f>PLANEL_GerCrit_Trim_Resultado!FB17+PLANEL_GerCrit_Trim_Resultado!FB29</f>
        <v>80.670121409999993</v>
      </c>
      <c r="EP15" s="22">
        <f>PLANEL_GerCrit_Trim_Resultado!FC17+PLANEL_GerCrit_Trim_Resultado!FC29</f>
        <v>51.407389449999997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318.66108919999999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336.09310920000001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525.98631990000001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563.4918821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339.31628069999999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339.31628069999999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9116.0882889000004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10913.2420152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14388.8085832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11908.9868565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9917.841331900001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11889.922995199999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15678.902116199999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12965.843140500001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12988.390696999999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15630.805652200001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20620.3864521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17013.723609199998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13746.053357000001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16553.7765292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21839.534542100002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18012.460748199999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14798.6350938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17849.167752199999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23556.051240699999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19411.015550399999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15869.014122799999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19153.2752439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25278.666936200003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20822.076660300001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17408.252888799998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21028.472746899999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27755.280560200001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22850.7950313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18102.616187399999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21874.6598634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28872.152080200001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23765.3648703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19606.672530199998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23710.224138099999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31297.118633300004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25749.7801626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20303.887666999999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24583.524023099999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32460.403862900002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26688.820417799998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21679.7646303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26277.853179099999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34700.072948699999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28511.835135999998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24006.430742199998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29133.829860099999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38477.258031799996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31592.745124699999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26406.037825699997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32104.8729336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42418.695631099996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34793.284117499999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28729.580158199999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34939.548864600001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46162.878659299997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37857.767842599998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30983.626646299999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37711.121547000002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49822.668090399995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40838.676698099996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33169.671899299996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40374.234003999998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53340.068926399996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43720.032503099996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33494.685053300003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40799.437023899998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53895.596183600006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44154.598517300001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37708.598656100003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45935.783074099993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60676.752389199995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49707.1148933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39334.494808999996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47916.566399999996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63292.778010000002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51850.015880999999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40574.521028000003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49427.143794000003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65288.092929999999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53484.595896999999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41790.856199000002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50908.86118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67245.286789999998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55087.946799999998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43033.24525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52422.316930000001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69244.403709999999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56725.641459999999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44596.558099999995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54326.716220000002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71759.916209999996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58786.372029999999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46098.820379999997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56156.74482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74177.192790000001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60766.626859999997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47803.209510000001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58233.000679999997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76919.709849999999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63013.321629999991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49271.37442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60021.492469999997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79282.12066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64948.629909999996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50874.627679999998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61974.546439999998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81861.900900000008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67062.009209999989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52349.104449999999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63770.727230000004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84234.468059999999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69005.63768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6343.7381838000001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6163.9449089999998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6071.1897068999997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6302.7116182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6341.3282368999999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6162.1340117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6069.2727895999997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6300.3115318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6338.5323969000001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6159.9618516999999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6066.8795095999994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6297.5275318000004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6338.5323969000001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6159.9618516999999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6066.8795095999994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6297.5275318000004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6075.8259396000003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5957.673213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5846.3114477999998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6035.9234037999995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5808.9884400000001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5753.4794229999998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5625.3067729999993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5770.1983989999999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7079.246999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7031.7514819999997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6868.3347049999993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7031.7514819999997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8255.5454370000007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8200.1579940000011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8009.5876369999996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8200.1579940000011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9437.6543230000007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9374.3359689999997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9156.4779039999994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9374.3359689999997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10615.978523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10544.754650999999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10299.696243999999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10544.754650999999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11813.188851999999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11733.932753000001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11461.238035999999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11733.932753000001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13027.801794999999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12940.396712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12639.663966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12940.396712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14244.519242999999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14148.951057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13820.131701999999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14148.951057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15446.902868000001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15343.267746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14986.692662999998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15343.267746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16781.625223999999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16669.035288999999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16281.649581000001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16669.035288999999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18054.690643999998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17933.559559000001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17516.786510999998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17933.559559000001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19296.438094000001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19166.975979000003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18721.538520999999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19166.975979000003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62145.410519252</v>
      </c>
      <c r="D25" s="28">
        <f t="shared" ref="D25:BO25" si="0">SUM(D4:D24)</f>
        <v>64077.706254147997</v>
      </c>
      <c r="E25" s="28">
        <f t="shared" si="0"/>
        <v>64437.887430983996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64242.601895748005</v>
      </c>
      <c r="I25" s="28">
        <f t="shared" si="0"/>
        <v>64484.439777084008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65659.025596799998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66462.636937400006</v>
      </c>
      <c r="Q25" s="28">
        <f t="shared" si="0"/>
        <v>66706.324287300013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71336.506075400001</v>
      </c>
      <c r="U25" s="28">
        <f t="shared" si="0"/>
        <v>71606.304093100014</v>
      </c>
      <c r="V25" s="28">
        <f t="shared" si="0"/>
        <v>73824.949909799994</v>
      </c>
      <c r="W25" s="28">
        <f t="shared" si="0"/>
        <v>79651.387368199998</v>
      </c>
      <c r="X25" s="28">
        <f t="shared" si="0"/>
        <v>74922.001818100005</v>
      </c>
      <c r="Y25" s="28">
        <f t="shared" si="0"/>
        <v>75213.347121800005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78603.994286099987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86965.19486209999</v>
      </c>
      <c r="AF25" s="28">
        <f t="shared" si="0"/>
        <v>81817.157663099992</v>
      </c>
      <c r="AG25" s="28">
        <f t="shared" si="0"/>
        <v>82142.163756599999</v>
      </c>
      <c r="AH25" s="28">
        <f t="shared" si="0"/>
        <v>83909.961969999989</v>
      </c>
      <c r="AI25" s="28">
        <f t="shared" si="0"/>
        <v>89969.908167599962</v>
      </c>
      <c r="AJ25" s="28">
        <f t="shared" si="0"/>
        <v>85161.39046309999</v>
      </c>
      <c r="AK25" s="28">
        <f t="shared" si="0"/>
        <v>85496.792692399991</v>
      </c>
      <c r="AL25" s="28">
        <f t="shared" si="0"/>
        <v>87079.030143730008</v>
      </c>
      <c r="AM25" s="28">
        <f t="shared" si="0"/>
        <v>92928.096642299977</v>
      </c>
      <c r="AN25" s="28">
        <f t="shared" si="0"/>
        <v>85662.337264100002</v>
      </c>
      <c r="AO25" s="28">
        <f t="shared" si="0"/>
        <v>84949.247363699993</v>
      </c>
      <c r="AP25" s="28">
        <f t="shared" si="0"/>
        <v>86934.34607449999</v>
      </c>
      <c r="AQ25" s="28">
        <f t="shared" si="0"/>
        <v>93862.58392439998</v>
      </c>
      <c r="AR25" s="28">
        <f t="shared" si="0"/>
        <v>89157.359795099997</v>
      </c>
      <c r="AS25" s="28">
        <f t="shared" si="0"/>
        <v>88455.396277799999</v>
      </c>
      <c r="AT25" s="28">
        <f t="shared" si="0"/>
        <v>87331.553500599999</v>
      </c>
      <c r="AU25" s="28">
        <f t="shared" si="0"/>
        <v>96386.680713399968</v>
      </c>
      <c r="AV25" s="28">
        <f t="shared" si="0"/>
        <v>92167.4974181</v>
      </c>
      <c r="AW25" s="28">
        <f t="shared" si="0"/>
        <v>91473.973604700004</v>
      </c>
      <c r="AX25" s="28">
        <f t="shared" si="0"/>
        <v>89379.583462400013</v>
      </c>
      <c r="AY25" s="28">
        <f t="shared" si="0"/>
        <v>99381.922113199966</v>
      </c>
      <c r="AZ25" s="28">
        <f t="shared" si="0"/>
        <v>94986.362099099992</v>
      </c>
      <c r="BA25" s="28">
        <f t="shared" si="0"/>
        <v>93658.746581300016</v>
      </c>
      <c r="BB25" s="28">
        <f t="shared" si="0"/>
        <v>92305.351199199999</v>
      </c>
      <c r="BC25" s="28">
        <f t="shared" si="0"/>
        <v>102310.88715219998</v>
      </c>
      <c r="BD25" s="28">
        <f t="shared" si="0"/>
        <v>97912.246934800001</v>
      </c>
      <c r="BE25" s="28">
        <f t="shared" si="0"/>
        <v>96630.321709800017</v>
      </c>
      <c r="BF25" s="28">
        <f t="shared" si="0"/>
        <v>95173.386439300011</v>
      </c>
      <c r="BG25" s="28">
        <f t="shared" si="0"/>
        <v>105558.5119475</v>
      </c>
      <c r="BH25" s="28">
        <f t="shared" si="0"/>
        <v>100923.48564470001</v>
      </c>
      <c r="BI25" s="28">
        <f t="shared" si="0"/>
        <v>99786.582594699998</v>
      </c>
      <c r="BJ25" s="28">
        <f t="shared" si="0"/>
        <v>98297.806752499993</v>
      </c>
      <c r="BK25" s="28">
        <f t="shared" si="0"/>
        <v>108998.55229109999</v>
      </c>
      <c r="BL25" s="28">
        <f t="shared" si="0"/>
        <v>104034.7170302</v>
      </c>
      <c r="BM25" s="28">
        <f t="shared" si="0"/>
        <v>102940.85485150001</v>
      </c>
      <c r="BN25" s="28">
        <f t="shared" si="0"/>
        <v>101524.8049015</v>
      </c>
      <c r="BO25" s="28">
        <f t="shared" si="0"/>
        <v>109504.63470577999</v>
      </c>
      <c r="BP25" s="28">
        <f t="shared" ref="BP25:EA25" si="1">SUM(BP4:BP24)</f>
        <v>105854.1067511</v>
      </c>
      <c r="BQ25" s="28">
        <f t="shared" si="1"/>
        <v>102637.7092334</v>
      </c>
      <c r="BR25" s="28">
        <f t="shared" si="1"/>
        <v>101041.06121260001</v>
      </c>
      <c r="BS25" s="28">
        <f t="shared" si="1"/>
        <v>112935.89191358001</v>
      </c>
      <c r="BT25" s="28">
        <f t="shared" si="1"/>
        <v>109174.71737810002</v>
      </c>
      <c r="BU25" s="28">
        <f t="shared" si="1"/>
        <v>105817.18351039999</v>
      </c>
      <c r="BV25" s="28">
        <f t="shared" si="1"/>
        <v>104294.01887680001</v>
      </c>
      <c r="BW25" s="28">
        <f t="shared" si="1"/>
        <v>116749.21343887999</v>
      </c>
      <c r="BX25" s="28">
        <f t="shared" si="1"/>
        <v>112496.34538310001</v>
      </c>
      <c r="BY25" s="28">
        <f t="shared" si="1"/>
        <v>109995.88213619999</v>
      </c>
      <c r="BZ25" s="28">
        <f t="shared" si="1"/>
        <v>108217.623593</v>
      </c>
      <c r="CA25" s="28">
        <f t="shared" si="1"/>
        <v>120418.83128878</v>
      </c>
      <c r="CB25" s="28">
        <f t="shared" si="1"/>
        <v>115917.56475110001</v>
      </c>
      <c r="CC25" s="28">
        <f t="shared" si="1"/>
        <v>114272.40404529999</v>
      </c>
      <c r="CD25" s="28">
        <f t="shared" si="1"/>
        <v>112150.7636107</v>
      </c>
      <c r="CE25" s="28">
        <f t="shared" si="1"/>
        <v>123889.19632637998</v>
      </c>
      <c r="CF25" s="28">
        <f t="shared" si="1"/>
        <v>119458.5388173</v>
      </c>
      <c r="CG25" s="28">
        <f t="shared" si="1"/>
        <v>117772.34829329999</v>
      </c>
      <c r="CH25" s="28">
        <f t="shared" si="1"/>
        <v>116198.89512809999</v>
      </c>
      <c r="CI25" s="28">
        <f t="shared" si="1"/>
        <v>127160.29346291101</v>
      </c>
      <c r="CJ25" s="28">
        <f t="shared" si="1"/>
        <v>122790.16596847001</v>
      </c>
      <c r="CK25" s="28">
        <f t="shared" si="1"/>
        <v>120439.73261330999</v>
      </c>
      <c r="CL25" s="28">
        <f t="shared" si="1"/>
        <v>119643.41977184999</v>
      </c>
      <c r="CM25" s="28">
        <f t="shared" si="1"/>
        <v>129578.821620011</v>
      </c>
      <c r="CN25" s="28">
        <f t="shared" si="1"/>
        <v>126515.20098367</v>
      </c>
      <c r="CO25" s="28">
        <f t="shared" si="1"/>
        <v>124075.16518820998</v>
      </c>
      <c r="CP25" s="28">
        <f t="shared" si="1"/>
        <v>122788.81029635</v>
      </c>
      <c r="CQ25" s="28">
        <f t="shared" si="1"/>
        <v>132677.74684971099</v>
      </c>
      <c r="CR25" s="28">
        <f t="shared" si="1"/>
        <v>130207.04829136998</v>
      </c>
      <c r="CS25" s="28">
        <f t="shared" si="1"/>
        <v>127833.81872241</v>
      </c>
      <c r="CT25" s="28">
        <f t="shared" si="1"/>
        <v>126159.54629434999</v>
      </c>
      <c r="CU25" s="28">
        <f t="shared" si="1"/>
        <v>134768.52782811099</v>
      </c>
      <c r="CV25" s="28">
        <f t="shared" si="1"/>
        <v>131848.60774026997</v>
      </c>
      <c r="CW25" s="28">
        <f t="shared" si="1"/>
        <v>130164.58202981</v>
      </c>
      <c r="CX25" s="28">
        <f t="shared" si="1"/>
        <v>127593.78563474999</v>
      </c>
      <c r="CY25" s="76">
        <f t="shared" si="1"/>
        <v>140480.85830991101</v>
      </c>
      <c r="CZ25" s="76">
        <f t="shared" si="1"/>
        <v>137435.85362926999</v>
      </c>
      <c r="DA25" s="76">
        <f t="shared" si="1"/>
        <v>136228.12647840998</v>
      </c>
      <c r="DB25" s="76">
        <f t="shared" si="1"/>
        <v>135094.77197474998</v>
      </c>
      <c r="DC25" s="28">
        <f t="shared" si="1"/>
        <v>142709.70351781099</v>
      </c>
      <c r="DD25" s="28">
        <f t="shared" si="1"/>
        <v>140588.24497166998</v>
      </c>
      <c r="DE25" s="28">
        <f t="shared" si="1"/>
        <v>138891.29571010999</v>
      </c>
      <c r="DF25" s="28">
        <f t="shared" si="1"/>
        <v>137920.08220645</v>
      </c>
      <c r="DG25" s="28">
        <f t="shared" si="1"/>
        <v>145818.755503811</v>
      </c>
      <c r="DH25" s="28">
        <f t="shared" si="1"/>
        <v>143749.05458966998</v>
      </c>
      <c r="DI25" s="28">
        <f t="shared" si="1"/>
        <v>141206.78549370999</v>
      </c>
      <c r="DJ25" s="28">
        <f t="shared" si="1"/>
        <v>141415.75707845</v>
      </c>
      <c r="DK25" s="28">
        <f t="shared" si="1"/>
        <v>148934.951576811</v>
      </c>
      <c r="DL25" s="28">
        <f t="shared" si="1"/>
        <v>146590.18754466999</v>
      </c>
      <c r="DM25" s="28">
        <f t="shared" si="1"/>
        <v>145243.09445730998</v>
      </c>
      <c r="DN25" s="28">
        <f t="shared" si="1"/>
        <v>144876.44354444998</v>
      </c>
      <c r="DO25" s="28">
        <f t="shared" si="1"/>
        <v>152384.65713481099</v>
      </c>
      <c r="DP25" s="28">
        <f t="shared" si="1"/>
        <v>149649.88813966999</v>
      </c>
      <c r="DQ25" s="28">
        <f t="shared" si="1"/>
        <v>148902.75064171001</v>
      </c>
      <c r="DR25" s="28">
        <f t="shared" si="1"/>
        <v>148390.23318744998</v>
      </c>
      <c r="DS25" s="28">
        <f t="shared" si="1"/>
        <v>155424.25813161102</v>
      </c>
      <c r="DT25" s="28">
        <f t="shared" si="1"/>
        <v>152442.92503816998</v>
      </c>
      <c r="DU25" s="28">
        <f t="shared" si="1"/>
        <v>152125.05284311998</v>
      </c>
      <c r="DV25" s="28">
        <f t="shared" si="1"/>
        <v>151814.37905424999</v>
      </c>
      <c r="DW25" s="28">
        <f t="shared" si="1"/>
        <v>158316.45866391101</v>
      </c>
      <c r="DX25" s="28">
        <f t="shared" si="1"/>
        <v>155897.38395746998</v>
      </c>
      <c r="DY25" s="28">
        <f t="shared" si="1"/>
        <v>155175.68357911002</v>
      </c>
      <c r="DZ25" s="28">
        <f t="shared" si="1"/>
        <v>154785.46892255</v>
      </c>
      <c r="EA25" s="28">
        <f t="shared" si="1"/>
        <v>161223.23141891102</v>
      </c>
      <c r="EB25" s="28">
        <f t="shared" ref="EB25:EP25" si="2">SUM(EB4:EB24)</f>
        <v>158636.76057946999</v>
      </c>
      <c r="EC25" s="28">
        <f t="shared" si="2"/>
        <v>158389.50433001001</v>
      </c>
      <c r="ED25" s="28">
        <f t="shared" si="2"/>
        <v>157780.30562554998</v>
      </c>
      <c r="EE25" s="28">
        <f t="shared" si="2"/>
        <v>164367.91304491099</v>
      </c>
      <c r="EF25" s="28">
        <f t="shared" si="2"/>
        <v>161538.09282446999</v>
      </c>
      <c r="EG25" s="28">
        <f t="shared" si="2"/>
        <v>160562.57592511</v>
      </c>
      <c r="EH25" s="28">
        <f t="shared" si="2"/>
        <v>161341.49801554999</v>
      </c>
      <c r="EI25" s="28">
        <f t="shared" si="2"/>
        <v>167864.612252911</v>
      </c>
      <c r="EJ25" s="28">
        <f t="shared" si="2"/>
        <v>164511.72333507001</v>
      </c>
      <c r="EK25" s="28">
        <f t="shared" si="2"/>
        <v>164836.26688751002</v>
      </c>
      <c r="EL25" s="28">
        <f t="shared" si="2"/>
        <v>165182.77571555</v>
      </c>
      <c r="EM25" s="28">
        <f t="shared" si="2"/>
        <v>171298.51587491101</v>
      </c>
      <c r="EN25" s="28">
        <f t="shared" si="2"/>
        <v>168351.70417707</v>
      </c>
      <c r="EO25" s="28">
        <f t="shared" si="2"/>
        <v>168191.75554851</v>
      </c>
      <c r="EP25" s="28">
        <f t="shared" si="2"/>
        <v>168747.13226055002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0.45870295464636618</v>
      </c>
      <c r="D30" s="47">
        <f>IF(PLANEL_Pot_Trim!D4&lt;&gt;0,D4/PLANEL_Pot_Trim!D4,0)</f>
        <v>0.43357446901311897</v>
      </c>
      <c r="E30" s="47">
        <f>IF(PLANEL_Pot_Trim!E4&lt;&gt;0,E4/PLANEL_Pot_Trim!E4,0)</f>
        <v>0.50698407488449626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0.50333786270584324</v>
      </c>
      <c r="I30" s="47">
        <f>IF(PLANEL_Pot_Trim!I4&lt;&gt;0,I4/PLANEL_Pot_Trim!I4,0)</f>
        <v>0.47725349537844652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0.48506174500335936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0.44215700876700897</v>
      </c>
      <c r="Q30" s="47">
        <f>IF(PLANEL_Pot_Trim!Q4&lt;&gt;0,Q4/PLANEL_Pot_Trim!Q4,0)</f>
        <v>0.41328294785346942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0.45797143754969993</v>
      </c>
      <c r="U30" s="47">
        <f>IF(PLANEL_Pot_Trim!U4&lt;&gt;0,U4/PLANEL_Pot_Trim!U4,0)</f>
        <v>0.42758267558796248</v>
      </c>
      <c r="V30" s="47">
        <f>IF(PLANEL_Pot_Trim!V4&lt;&gt;0,V4/PLANEL_Pot_Trim!V4,0)</f>
        <v>0.43589477558249812</v>
      </c>
      <c r="W30" s="47">
        <f>IF(PLANEL_Pot_Trim!W4&lt;&gt;0,W4/PLANEL_Pot_Trim!W4,0)</f>
        <v>0.55590941065923105</v>
      </c>
      <c r="X30" s="47">
        <f>IF(PLANEL_Pot_Trim!X4&lt;&gt;0,X4/PLANEL_Pot_Trim!X4,0)</f>
        <v>0.46816116811883179</v>
      </c>
      <c r="Y30" s="47">
        <f>IF(PLANEL_Pot_Trim!Y4&lt;&gt;0,Y4/PLANEL_Pot_Trim!Y4,0)</f>
        <v>0.43947102193736898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0.50888136976206211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0.49900897870269201</v>
      </c>
      <c r="AG30" s="47">
        <f>IF(PLANEL_Pot_Trim!AG4&lt;&gt;0,AG4/PLANEL_Pot_Trim!AG4,0)</f>
        <v>0.45246197678741246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0.52548399345238073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0.51398694510266374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0.52488881047699076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0.52842983667318943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0.55577911700923555</v>
      </c>
      <c r="AZ30" s="47">
        <f>IF(PLANEL_Pot_Trim!AZ4&lt;&gt;0,AZ4/PLANEL_Pot_Trim!AZ4,0)</f>
        <v>0.53958495106027349</v>
      </c>
      <c r="BA30" s="47">
        <f>IF(PLANEL_Pot_Trim!BA4&lt;&gt;0,BA4/PLANEL_Pot_Trim!BA4,0)</f>
        <v>0.45291661029181662</v>
      </c>
      <c r="BB30" s="47">
        <f>IF(PLANEL_Pot_Trim!BB4&lt;&gt;0,BB4/PLANEL_Pot_Trim!BB4,0)</f>
        <v>0.44027389024317964</v>
      </c>
      <c r="BC30" s="47">
        <f>IF(PLANEL_Pot_Trim!BC4&lt;&gt;0,BC4/PLANEL_Pot_Trim!BC4,0)</f>
        <v>0.55677800648523701</v>
      </c>
      <c r="BD30" s="47">
        <f>IF(PLANEL_Pot_Trim!BD4&lt;&gt;0,BD4/PLANEL_Pot_Trim!BD4,0)</f>
        <v>0.54021964538995471</v>
      </c>
      <c r="BE30" s="47">
        <f>IF(PLANEL_Pot_Trim!BE4&lt;&gt;0,BE4/PLANEL_Pot_Trim!BE4,0)</f>
        <v>0.45468694607259208</v>
      </c>
      <c r="BF30" s="47">
        <f>IF(PLANEL_Pot_Trim!BF4&lt;&gt;0,BF4/PLANEL_Pot_Trim!BF4,0)</f>
        <v>0.44432556637453957</v>
      </c>
      <c r="BG30" s="47">
        <f>IF(PLANEL_Pot_Trim!BG4&lt;&gt;0,BG4/PLANEL_Pot_Trim!BG4,0)</f>
        <v>0.55953655659257762</v>
      </c>
      <c r="BH30" s="47">
        <f>IF(PLANEL_Pot_Trim!BH4&lt;&gt;0,BH4/PLANEL_Pot_Trim!BH4,0)</f>
        <v>0.53968071335373813</v>
      </c>
      <c r="BI30" s="47">
        <f>IF(PLANEL_Pot_Trim!BI4&lt;&gt;0,BI4/PLANEL_Pot_Trim!BI4,0)</f>
        <v>0.45375163443178429</v>
      </c>
      <c r="BJ30" s="47">
        <f>IF(PLANEL_Pot_Trim!BJ4&lt;&gt;0,BJ4/PLANEL_Pot_Trim!BJ4,0)</f>
        <v>0.44479823004643282</v>
      </c>
      <c r="BK30" s="47">
        <f>IF(PLANEL_Pot_Trim!BK4&lt;&gt;0,BK4/PLANEL_Pot_Trim!BK4,0)</f>
        <v>0.5623385311771919</v>
      </c>
      <c r="BL30" s="47">
        <f>IF(PLANEL_Pot_Trim!BL4&lt;&gt;0,BL4/PLANEL_Pot_Trim!BL4,0)</f>
        <v>0.53384286355326416</v>
      </c>
      <c r="BM30" s="47">
        <f>IF(PLANEL_Pot_Trim!BM4&lt;&gt;0,BM4/PLANEL_Pot_Trim!BM4,0)</f>
        <v>0.45083244350629625</v>
      </c>
      <c r="BN30" s="47">
        <f>IF(PLANEL_Pot_Trim!BN4&lt;&gt;0,BN4/PLANEL_Pot_Trim!BN4,0)</f>
        <v>0.44538654151205859</v>
      </c>
      <c r="BO30" s="47">
        <f>IF(PLANEL_Pot_Trim!BO4&lt;&gt;0,BO4/PLANEL_Pot_Trim!BO4,0)</f>
        <v>0.5623385311771919</v>
      </c>
      <c r="BP30" s="47">
        <f>IF(PLANEL_Pot_Trim!BP4&lt;&gt;0,BP4/PLANEL_Pot_Trim!BP4,0)</f>
        <v>0.54385680354416754</v>
      </c>
      <c r="BQ30" s="47">
        <f>IF(PLANEL_Pot_Trim!BQ4&lt;&gt;0,BQ4/PLANEL_Pot_Trim!BQ4,0)</f>
        <v>0.45139694480871495</v>
      </c>
      <c r="BR30" s="47">
        <f>IF(PLANEL_Pot_Trim!BR4&lt;&gt;0,BR4/PLANEL_Pot_Trim!BR4,0)</f>
        <v>0.44538654151205859</v>
      </c>
      <c r="BS30" s="47">
        <f>IF(PLANEL_Pot_Trim!BS4&lt;&gt;0,BS4/PLANEL_Pot_Trim!BS4,0)</f>
        <v>0.56435840939178294</v>
      </c>
      <c r="BT30" s="47">
        <f>IF(PLANEL_Pot_Trim!BT4&lt;&gt;0,BT4/PLANEL_Pot_Trim!BT4,0)</f>
        <v>0.5494259417177727</v>
      </c>
      <c r="BU30" s="47">
        <f>IF(PLANEL_Pot_Trim!BU4&lt;&gt;0,BU4/PLANEL_Pot_Trim!BU4,0)</f>
        <v>0.44949302323629908</v>
      </c>
      <c r="BV30" s="47">
        <f>IF(PLANEL_Pot_Trim!BV4&lt;&gt;0,BV4/PLANEL_Pot_Trim!BV4,0)</f>
        <v>0.44485460447919861</v>
      </c>
      <c r="BW30" s="47">
        <f>IF(PLANEL_Pot_Trim!BW4&lt;&gt;0,BW4/PLANEL_Pot_Trim!BW4,0)</f>
        <v>0.56617229428495663</v>
      </c>
      <c r="BX30" s="47">
        <f>IF(PLANEL_Pot_Trim!BX4&lt;&gt;0,BX4/PLANEL_Pot_Trim!BX4,0)</f>
        <v>0.54881645705176918</v>
      </c>
      <c r="BY30" s="47">
        <f>IF(PLANEL_Pot_Trim!BY4&lt;&gt;0,BY4/PLANEL_Pot_Trim!BY4,0)</f>
        <v>0.44825288731951274</v>
      </c>
      <c r="BZ30" s="47">
        <f>IF(PLANEL_Pot_Trim!BZ4&lt;&gt;0,BZ4/PLANEL_Pot_Trim!BZ4,0)</f>
        <v>0.44433767842542016</v>
      </c>
      <c r="CA30" s="47">
        <f>IF(PLANEL_Pot_Trim!CA4&lt;&gt;0,CA4/PLANEL_Pot_Trim!CA4,0)</f>
        <v>0.56938745601656726</v>
      </c>
      <c r="CB30" s="47">
        <f>IF(PLANEL_Pot_Trim!CB4&lt;&gt;0,CB4/PLANEL_Pot_Trim!CB4,0)</f>
        <v>0.54573533154343767</v>
      </c>
      <c r="CC30" s="47">
        <f>IF(PLANEL_Pot_Trim!CC4&lt;&gt;0,CC4/PLANEL_Pot_Trim!CC4,0)</f>
        <v>0.44580040574281943</v>
      </c>
      <c r="CD30" s="47">
        <f>IF(PLANEL_Pot_Trim!CD4&lt;&gt;0,CD4/PLANEL_Pot_Trim!CD4,0)</f>
        <v>0.44320129401639874</v>
      </c>
      <c r="CE30" s="47">
        <f>IF(PLANEL_Pot_Trim!CE4&lt;&gt;0,CE4/PLANEL_Pot_Trim!CE4,0)</f>
        <v>0.5703621487859234</v>
      </c>
      <c r="CF30" s="47">
        <f>IF(PLANEL_Pot_Trim!CF4&lt;&gt;0,CF4/PLANEL_Pot_Trim!CF4,0)</f>
        <v>0.54831508326742118</v>
      </c>
      <c r="CG30" s="47">
        <f>IF(PLANEL_Pot_Trim!CG4&lt;&gt;0,CG4/PLANEL_Pot_Trim!CG4,0)</f>
        <v>0.44451758600149299</v>
      </c>
      <c r="CH30" s="47">
        <f>IF(PLANEL_Pot_Trim!CH4&lt;&gt;0,CH4/PLANEL_Pot_Trim!CH4,0)</f>
        <v>0.44283666887589135</v>
      </c>
      <c r="CI30" s="47">
        <f>IF(PLANEL_Pot_Trim!CI4&lt;&gt;0,CI4/PLANEL_Pot_Trim!CI4,0)</f>
        <v>0.57120851581788379</v>
      </c>
      <c r="CJ30" s="47">
        <f>IF(PLANEL_Pot_Trim!CJ4&lt;&gt;0,CJ4/PLANEL_Pot_Trim!CJ4,0)</f>
        <v>0.55453615770334863</v>
      </c>
      <c r="CK30" s="47">
        <f>IF(PLANEL_Pot_Trim!CK4&lt;&gt;0,CK4/PLANEL_Pot_Trim!CK4,0)</f>
        <v>0.44375305954193389</v>
      </c>
      <c r="CL30" s="47">
        <f>IF(PLANEL_Pot_Trim!CL4&lt;&gt;0,CL4/PLANEL_Pot_Trim!CL4,0)</f>
        <v>0.44235671918784841</v>
      </c>
      <c r="CM30" s="47">
        <f>IF(PLANEL_Pot_Trim!CM4&lt;&gt;0,CM4/PLANEL_Pot_Trim!CM4,0)</f>
        <v>0.57120851581788379</v>
      </c>
      <c r="CN30" s="47">
        <f>IF(PLANEL_Pot_Trim!CN4&lt;&gt;0,CN4/PLANEL_Pot_Trim!CN4,0)</f>
        <v>0.55453647599331324</v>
      </c>
      <c r="CO30" s="47">
        <f>IF(PLANEL_Pot_Trim!CO4&lt;&gt;0,CO4/PLANEL_Pot_Trim!CO4,0)</f>
        <v>0.44369839580473963</v>
      </c>
      <c r="CP30" s="47">
        <f>IF(PLANEL_Pot_Trim!CP4&lt;&gt;0,CP4/PLANEL_Pot_Trim!CP4,0)</f>
        <v>0.44235671918784841</v>
      </c>
      <c r="CQ30" s="47">
        <f>IF(PLANEL_Pot_Trim!CQ4&lt;&gt;0,CQ4/PLANEL_Pot_Trim!CQ4,0)</f>
        <v>0.57126975078745668</v>
      </c>
      <c r="CR30" s="47">
        <f>IF(PLANEL_Pot_Trim!CR4&lt;&gt;0,CR4/PLANEL_Pot_Trim!CR4,0)</f>
        <v>0.55460275413639959</v>
      </c>
      <c r="CS30" s="47">
        <f>IF(PLANEL_Pot_Trim!CS4&lt;&gt;0,CS4/PLANEL_Pot_Trim!CS4,0)</f>
        <v>0.44352010609201703</v>
      </c>
      <c r="CT30" s="47">
        <f>IF(PLANEL_Pot_Trim!CT4&lt;&gt;0,CT4/PLANEL_Pot_Trim!CT4,0)</f>
        <v>0.4423681486900134</v>
      </c>
      <c r="CU30" s="47">
        <f>IF(PLANEL_Pot_Trim!CU4&lt;&gt;0,CU4/PLANEL_Pot_Trim!CU4,0)</f>
        <v>0.57267032692953568</v>
      </c>
      <c r="CV30" s="47">
        <f>IF(PLANEL_Pot_Trim!CV4&lt;&gt;0,CV4/PLANEL_Pot_Trim!CV4,0)</f>
        <v>0.55733044262500253</v>
      </c>
      <c r="CW30" s="47">
        <f>IF(PLANEL_Pot_Trim!CW4&lt;&gt;0,CW4/PLANEL_Pot_Trim!CW4,0)</f>
        <v>0.44222880731039321</v>
      </c>
      <c r="CX30" s="47">
        <f>IF(PLANEL_Pot_Trim!CX4&lt;&gt;0,CX4/PLANEL_Pot_Trim!CX4,0)</f>
        <v>0.44069113471970273</v>
      </c>
      <c r="CY30" s="77">
        <f>IF(PLANEL_Pot_Trim!CY4&lt;&gt;0,CY4/PLANEL_Pot_Trim!CY4,0)</f>
        <v>0.57267032692953568</v>
      </c>
      <c r="CZ30" s="77">
        <f>IF(PLANEL_Pot_Trim!CZ4&lt;&gt;0,CZ4/PLANEL_Pot_Trim!CZ4,0)</f>
        <v>0.55733044262500253</v>
      </c>
      <c r="DA30" s="77">
        <f>IF(PLANEL_Pot_Trim!DA4&lt;&gt;0,DA4/PLANEL_Pot_Trim!DA4,0)</f>
        <v>0.43700794127249409</v>
      </c>
      <c r="DB30" s="77">
        <f>IF(PLANEL_Pot_Trim!DB4&lt;&gt;0,DB4/PLANEL_Pot_Trim!DB4,0)</f>
        <v>0.44069113471970273</v>
      </c>
      <c r="DC30" s="47">
        <f>IF(PLANEL_Pot_Trim!DC4&lt;&gt;0,DC4/PLANEL_Pot_Trim!DC4,0)</f>
        <v>0.57267032692953568</v>
      </c>
      <c r="DD30" s="47">
        <f>IF(PLANEL_Pot_Trim!DD4&lt;&gt;0,DD4/PLANEL_Pot_Trim!DD4,0)</f>
        <v>0.55733044262500253</v>
      </c>
      <c r="DE30" s="47">
        <f>IF(PLANEL_Pot_Trim!DE4&lt;&gt;0,DE4/PLANEL_Pot_Trim!DE4,0)</f>
        <v>0.43697395525741339</v>
      </c>
      <c r="DF30" s="47">
        <f>IF(PLANEL_Pot_Trim!DF4&lt;&gt;0,DF4/PLANEL_Pot_Trim!DF4,0)</f>
        <v>0.44069113471970273</v>
      </c>
      <c r="DG30" s="47">
        <f>IF(PLANEL_Pot_Trim!DG4&lt;&gt;0,DG4/PLANEL_Pot_Trim!DG4,0)</f>
        <v>0.57267032692953568</v>
      </c>
      <c r="DH30" s="47">
        <f>IF(PLANEL_Pot_Trim!DH4&lt;&gt;0,DH4/PLANEL_Pot_Trim!DH4,0)</f>
        <v>0.55733044262500253</v>
      </c>
      <c r="DI30" s="47">
        <f>IF(PLANEL_Pot_Trim!DI4&lt;&gt;0,DI4/PLANEL_Pot_Trim!DI4,0)</f>
        <v>0.43751965794862957</v>
      </c>
      <c r="DJ30" s="47">
        <f>IF(PLANEL_Pot_Trim!DJ4&lt;&gt;0,DJ4/PLANEL_Pot_Trim!DJ4,0)</f>
        <v>0.44069113471970273</v>
      </c>
      <c r="DK30" s="47">
        <f>IF(PLANEL_Pot_Trim!DK4&lt;&gt;0,DK4/PLANEL_Pot_Trim!DK4,0)</f>
        <v>0.57267032692953568</v>
      </c>
      <c r="DL30" s="47">
        <f>IF(PLANEL_Pot_Trim!DL4&lt;&gt;0,DL4/PLANEL_Pot_Trim!DL4,0)</f>
        <v>0.55733044262500253</v>
      </c>
      <c r="DM30" s="47">
        <f>IF(PLANEL_Pot_Trim!DM4&lt;&gt;0,DM4/PLANEL_Pot_Trim!DM4,0)</f>
        <v>0.43692386491566815</v>
      </c>
      <c r="DN30" s="47">
        <f>IF(PLANEL_Pot_Trim!DN4&lt;&gt;0,DN4/PLANEL_Pot_Trim!DN4,0)</f>
        <v>0.44069113471970273</v>
      </c>
      <c r="DO30" s="47">
        <f>IF(PLANEL_Pot_Trim!DO4&lt;&gt;0,DO4/PLANEL_Pot_Trim!DO4,0)</f>
        <v>0.57267032692953568</v>
      </c>
      <c r="DP30" s="47">
        <f>IF(PLANEL_Pot_Trim!DP4&lt;&gt;0,DP4/PLANEL_Pot_Trim!DP4,0)</f>
        <v>0.55733044262500253</v>
      </c>
      <c r="DQ30" s="47">
        <f>IF(PLANEL_Pot_Trim!DQ4&lt;&gt;0,DQ4/PLANEL_Pot_Trim!DQ4,0)</f>
        <v>0.43733631979136056</v>
      </c>
      <c r="DR30" s="47">
        <f>IF(PLANEL_Pot_Trim!DR4&lt;&gt;0,DR4/PLANEL_Pot_Trim!DR4,0)</f>
        <v>0.44069113471970273</v>
      </c>
      <c r="DS30" s="47">
        <f>IF(PLANEL_Pot_Trim!DS4&lt;&gt;0,DS4/PLANEL_Pot_Trim!DS4,0)</f>
        <v>0.57267032692953568</v>
      </c>
      <c r="DT30" s="47">
        <f>IF(PLANEL_Pot_Trim!DT4&lt;&gt;0,DT4/PLANEL_Pot_Trim!DT4,0)</f>
        <v>0.55733044262500253</v>
      </c>
      <c r="DU30" s="47">
        <f>IF(PLANEL_Pot_Trim!DU4&lt;&gt;0,DU4/PLANEL_Pot_Trim!DU4,0)</f>
        <v>0.43686665070678171</v>
      </c>
      <c r="DV30" s="47">
        <f>IF(PLANEL_Pot_Trim!DV4&lt;&gt;0,DV4/PLANEL_Pot_Trim!DV4,0)</f>
        <v>0.44069113471970273</v>
      </c>
      <c r="DW30" s="47">
        <f>IF(PLANEL_Pot_Trim!DW4&lt;&gt;0,DW4/PLANEL_Pot_Trim!DW4,0)</f>
        <v>0.57267032692953568</v>
      </c>
      <c r="DX30" s="47">
        <f>IF(PLANEL_Pot_Trim!DX4&lt;&gt;0,DX4/PLANEL_Pot_Trim!DX4,0)</f>
        <v>0.55733044262500253</v>
      </c>
      <c r="DY30" s="47">
        <f>IF(PLANEL_Pot_Trim!DY4&lt;&gt;0,DY4/PLANEL_Pot_Trim!DY4,0)</f>
        <v>0.43527113951535901</v>
      </c>
      <c r="DZ30" s="47">
        <f>IF(PLANEL_Pot_Trim!DZ4&lt;&gt;0,DZ4/PLANEL_Pot_Trim!DZ4,0)</f>
        <v>0.44069113471970273</v>
      </c>
      <c r="EA30" s="47">
        <f>IF(PLANEL_Pot_Trim!EA4&lt;&gt;0,EA4/PLANEL_Pot_Trim!EA4,0)</f>
        <v>0.57267032692953568</v>
      </c>
      <c r="EB30" s="47">
        <f>IF(PLANEL_Pot_Trim!EB4&lt;&gt;0,EB4/PLANEL_Pot_Trim!EB4,0)</f>
        <v>0.55733044262500253</v>
      </c>
      <c r="EC30" s="47">
        <f>IF(PLANEL_Pot_Trim!EC4&lt;&gt;0,EC4/PLANEL_Pot_Trim!EC4,0)</f>
        <v>0.42970130412736868</v>
      </c>
      <c r="ED30" s="47">
        <f>IF(PLANEL_Pot_Trim!ED4&lt;&gt;0,ED4/PLANEL_Pot_Trim!ED4,0)</f>
        <v>0.44069113471970273</v>
      </c>
      <c r="EE30" s="47">
        <f>IF(PLANEL_Pot_Trim!EE4&lt;&gt;0,EE4/PLANEL_Pot_Trim!EE4,0)</f>
        <v>0.57266332582113832</v>
      </c>
      <c r="EF30" s="47">
        <f>IF(PLANEL_Pot_Trim!EF4&lt;&gt;0,EF4/PLANEL_Pot_Trim!EF4,0)</f>
        <v>0.55884804688741885</v>
      </c>
      <c r="EG30" s="47">
        <f>IF(PLANEL_Pot_Trim!EG4&lt;&gt;0,EG4/PLANEL_Pot_Trim!EG4,0)</f>
        <v>0.41902096250244297</v>
      </c>
      <c r="EH30" s="47">
        <f>IF(PLANEL_Pot_Trim!EH4&lt;&gt;0,EH4/PLANEL_Pot_Trim!EH4,0)</f>
        <v>0.43938667926661068</v>
      </c>
      <c r="EI30" s="47">
        <f>IF(PLANEL_Pot_Trim!EI4&lt;&gt;0,EI4/PLANEL_Pot_Trim!EI4,0)</f>
        <v>0.5727121342332806</v>
      </c>
      <c r="EJ30" s="47">
        <f>IF(PLANEL_Pot_Trim!EJ4&lt;&gt;0,EJ4/PLANEL_Pot_Trim!EJ4,0)</f>
        <v>0.5595535905872091</v>
      </c>
      <c r="EK30" s="47">
        <f>IF(PLANEL_Pot_Trim!EK4&lt;&gt;0,EK4/PLANEL_Pot_Trim!EK4,0)</f>
        <v>0.40320758335092843</v>
      </c>
      <c r="EL30" s="47">
        <f>IF(PLANEL_Pot_Trim!EL4&lt;&gt;0,EL4/PLANEL_Pot_Trim!EL4,0)</f>
        <v>0.43874844545985442</v>
      </c>
      <c r="EM30" s="47">
        <f>IF(PLANEL_Pot_Trim!EM4&lt;&gt;0,EM4/PLANEL_Pot_Trim!EM4,0)</f>
        <v>0.57347443632667761</v>
      </c>
      <c r="EN30" s="47">
        <f>IF(PLANEL_Pot_Trim!EN4&lt;&gt;0,EN4/PLANEL_Pot_Trim!EN4,0)</f>
        <v>0.56024165720711727</v>
      </c>
      <c r="EO30" s="47">
        <f>IF(PLANEL_Pot_Trim!EO4&lt;&gt;0,EO4/PLANEL_Pot_Trim!EO4,0)</f>
        <v>0.3895426098804497</v>
      </c>
      <c r="EP30" s="47">
        <f>IF(PLANEL_Pot_Trim!EP4&lt;&gt;0,EP4/PLANEL_Pot_Trim!EP4,0)</f>
        <v>0.43845205205403665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0.52638293800686986</v>
      </c>
      <c r="I31" s="47">
        <f>IF(PLANEL_Pot_Trim!I5&lt;&gt;0,I5/PLANEL_Pot_Trim!I5,0)</f>
        <v>0.4453773990418845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0.52617475572541339</v>
      </c>
      <c r="Q31" s="47">
        <f>IF(PLANEL_Pot_Trim!Q5&lt;&gt;0,Q5/PLANEL_Pot_Trim!Q5,0)</f>
        <v>0.43369696677109848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0.52841352751099735</v>
      </c>
      <c r="U31" s="47">
        <f>IF(PLANEL_Pot_Trim!U5&lt;&gt;0,U5/PLANEL_Pot_Trim!U5,0)</f>
        <v>0.43875738161017508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0.51337886927834386</v>
      </c>
      <c r="Y31" s="47">
        <f>IF(PLANEL_Pot_Trim!Y5&lt;&gt;0,Y5/PLANEL_Pot_Trim!Y5,0)</f>
        <v>0.41798265520609162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0.30189261408407714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0.54147322602699011</v>
      </c>
      <c r="AG31" s="47">
        <f>IF(PLANEL_Pot_Trim!AG5&lt;&gt;0,AG5/PLANEL_Pot_Trim!AG5,0)</f>
        <v>0.41410660112918773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0.32090774315469439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0.52857808125811911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0.53383440993266273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0.53543240879945508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0.5352923422650766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0.50369299589551886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0.5340309990973825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0.44051385752139471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0.44383171534535099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0.44058464638045175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0.44051385752139471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0.44058464638045175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0.44396172656905353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0.43713677733279305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0.44051385752139471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3.6301193277421637E-2</v>
      </c>
      <c r="AF33" s="48">
        <f>IF(PLANEL_Pot_Trim!AF7&lt;&gt;0,AF7/PLANEL_Pot_Trim!AF7,0)</f>
        <v>0</v>
      </c>
      <c r="AG33" s="48">
        <f>IF(PLANEL_Pot_Trim!AG7&lt;&gt;0,AG7/PLANEL_Pot_Trim!AG7,0)</f>
        <v>3.958002953991123E-2</v>
      </c>
      <c r="AH33" s="48">
        <f>IF(PLANEL_Pot_Trim!AH7&lt;&gt;0,AH7/PLANEL_Pot_Trim!AH7,0)</f>
        <v>0.17088210374808577</v>
      </c>
      <c r="AI33" s="48">
        <f>IF(PLANEL_Pot_Trim!AI7&lt;&gt;0,AI7/PLANEL_Pot_Trim!AI7,0)</f>
        <v>4.7273127281890107E-2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0.1525084380227722</v>
      </c>
      <c r="AM33" s="48">
        <f>IF(PLANEL_Pot_Trim!AM7&lt;&gt;0,AM7/PLANEL_Pot_Trim!AM7,0)</f>
        <v>4.2772447706341261E-2</v>
      </c>
      <c r="AN33" s="48">
        <f>IF(PLANEL_Pot_Trim!AN7&lt;&gt;0,AN7/PLANEL_Pot_Trim!AN7,0)</f>
        <v>0</v>
      </c>
      <c r="AO33" s="48">
        <f>IF(PLANEL_Pot_Trim!AO7&lt;&gt;0,AO7/PLANEL_Pot_Trim!AO7,0)</f>
        <v>5.330492394413534E-3</v>
      </c>
      <c r="AP33" s="48">
        <f>IF(PLANEL_Pot_Trim!AP7&lt;&gt;0,AP7/PLANEL_Pot_Trim!AP7,0)</f>
        <v>0.10314725256543648</v>
      </c>
      <c r="AQ33" s="48">
        <f>IF(PLANEL_Pot_Trim!AQ7&lt;&gt;0,AQ7/PLANEL_Pot_Trim!AQ7,0)</f>
        <v>2.6780449898907478E-2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8.259327812556029E-2</v>
      </c>
      <c r="AU33" s="48">
        <f>IF(PLANEL_Pot_Trim!AU7&lt;&gt;0,AU7/PLANEL_Pot_Trim!AU7,0)</f>
        <v>2.6779929294955845E-2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2.6779929294955845E-2</v>
      </c>
      <c r="AY33" s="48">
        <f>IF(PLANEL_Pot_Trim!AY7&lt;&gt;0,AY7/PLANEL_Pot_Trim!AY7,0)</f>
        <v>2.4092615752821459E-2</v>
      </c>
      <c r="AZ33" s="48">
        <f>IF(PLANEL_Pot_Trim!AZ7&lt;&gt;0,AZ7/PLANEL_Pot_Trim!AZ7,0)</f>
        <v>0</v>
      </c>
      <c r="BA33" s="48">
        <f>IF(PLANEL_Pot_Trim!BA7&lt;&gt;0,BA7/PLANEL_Pot_Trim!BA7,0)</f>
        <v>2.4092615752821459E-2</v>
      </c>
      <c r="BB33" s="48">
        <f>IF(PLANEL_Pot_Trim!BB7&lt;&gt;0,BB7/PLANEL_Pot_Trim!BB7,0)</f>
        <v>2.4092615752821459E-2</v>
      </c>
      <c r="BC33" s="48">
        <f>IF(PLANEL_Pot_Trim!BC7&lt;&gt;0,BC7/PLANEL_Pot_Trim!BC7,0)</f>
        <v>2.409289665937964E-2</v>
      </c>
      <c r="BD33" s="48">
        <f>IF(PLANEL_Pot_Trim!BD7&lt;&gt;0,BD7/PLANEL_Pot_Trim!BD7,0)</f>
        <v>0</v>
      </c>
      <c r="BE33" s="48">
        <f>IF(PLANEL_Pot_Trim!BE7&lt;&gt;0,BE7/PLANEL_Pot_Trim!BE7,0)</f>
        <v>2.409289665937964E-2</v>
      </c>
      <c r="BF33" s="48">
        <f>IF(PLANEL_Pot_Trim!BF7&lt;&gt;0,BF7/PLANEL_Pot_Trim!BF7,0)</f>
        <v>2.409289665937964E-2</v>
      </c>
      <c r="BG33" s="48">
        <f>IF(PLANEL_Pot_Trim!BG7&lt;&gt;0,BG7/PLANEL_Pot_Trim!BG7,0)</f>
        <v>2.409289665937964E-2</v>
      </c>
      <c r="BH33" s="48">
        <f>IF(PLANEL_Pot_Trim!BH7&lt;&gt;0,BH7/PLANEL_Pot_Trim!BH7,0)</f>
        <v>0</v>
      </c>
      <c r="BI33" s="48">
        <f>IF(PLANEL_Pot_Trim!BI7&lt;&gt;0,BI7/PLANEL_Pot_Trim!BI7,0)</f>
        <v>2.409289665937964E-2</v>
      </c>
      <c r="BJ33" s="48">
        <f>IF(PLANEL_Pot_Trim!BJ7&lt;&gt;0,BJ7/PLANEL_Pot_Trim!BJ7,0)</f>
        <v>2.409289665937964E-2</v>
      </c>
      <c r="BK33" s="48">
        <f>IF(PLANEL_Pot_Trim!BK7&lt;&gt;0,BK7/PLANEL_Pot_Trim!BK7,0)</f>
        <v>2.409289665937964E-2</v>
      </c>
      <c r="BL33" s="48">
        <f>IF(PLANEL_Pot_Trim!BL7&lt;&gt;0,BL7/PLANEL_Pot_Trim!BL7,0)</f>
        <v>0</v>
      </c>
      <c r="BM33" s="48">
        <f>IF(PLANEL_Pot_Trim!BM7&lt;&gt;0,BM7/PLANEL_Pot_Trim!BM7,0)</f>
        <v>2.409289665937964E-2</v>
      </c>
      <c r="BN33" s="48">
        <f>IF(PLANEL_Pot_Trim!BN7&lt;&gt;0,BN7/PLANEL_Pot_Trim!BN7,0)</f>
        <v>2.409289665937964E-2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0.58247970421009876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0.1853358221253632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0.381832000484295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0.31706201078390128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9.5697937951928894E-2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0.24570140737802462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3.730078221629151E-2</v>
      </c>
      <c r="AF41" s="50">
        <f>IF(PLANEL_Pot_Trim!AF14&lt;&gt;0,AF15/PLANEL_Pot_Trim!AF14,0)</f>
        <v>0.3815809265092438</v>
      </c>
      <c r="AG41" s="50">
        <f>IF(PLANEL_Pot_Trim!AG14&lt;&gt;0,AG15/PLANEL_Pot_Trim!AG14,0)</f>
        <v>0.52215537656886812</v>
      </c>
      <c r="AH41" s="50">
        <f>IF(PLANEL_Pot_Trim!AH14&lt;&gt;0,AH15/PLANEL_Pot_Trim!AH14,0)</f>
        <v>0.33274580888912703</v>
      </c>
      <c r="AI41" s="50">
        <f>IF(PLANEL_Pot_Trim!AI14&lt;&gt;0,AI15/PLANEL_Pot_Trim!AI14,0)</f>
        <v>3.730078221629151E-2</v>
      </c>
      <c r="AJ41" s="50">
        <f>IF(PLANEL_Pot_Trim!AJ14&lt;&gt;0,AJ15/PLANEL_Pot_Trim!AJ14,0)</f>
        <v>0.3815809265092438</v>
      </c>
      <c r="AK41" s="50">
        <f>IF(PLANEL_Pot_Trim!AK14&lt;&gt;0,AK15/PLANEL_Pot_Trim!AK14,0)</f>
        <v>0.52215537656886812</v>
      </c>
      <c r="AL41" s="50">
        <f>IF(PLANEL_Pot_Trim!AL14&lt;&gt;0,AL15/PLANEL_Pot_Trim!AL14,0)</f>
        <v>0.33274580888912703</v>
      </c>
      <c r="AM41" s="50">
        <f>IF(PLANEL_Pot_Trim!AM14&lt;&gt;0,AM15/PLANEL_Pot_Trim!AM14,0)</f>
        <v>1.4505679202544447E-2</v>
      </c>
      <c r="AN41" s="50">
        <f>IF(PLANEL_Pot_Trim!AN14&lt;&gt;0,AN15/PLANEL_Pot_Trim!AN14,0)</f>
        <v>0.14839073551895454</v>
      </c>
      <c r="AO41" s="50">
        <f>IF(PLANEL_Pot_Trim!AO14&lt;&gt;0,AO15/PLANEL_Pot_Trim!AO14,0)</f>
        <v>0.20305789680097441</v>
      </c>
      <c r="AP41" s="50">
        <f>IF(PLANEL_Pot_Trim!AP14&lt;&gt;0,AP15/PLANEL_Pot_Trim!AP14,0)</f>
        <v>0.12939953724106362</v>
      </c>
      <c r="AQ41" s="50">
        <f>IF(PLANEL_Pot_Trim!AQ14&lt;&gt;0,AQ15/PLANEL_Pot_Trim!AQ14,0)</f>
        <v>1.4505679202544447E-2</v>
      </c>
      <c r="AR41" s="50">
        <f>IF(PLANEL_Pot_Trim!AR14&lt;&gt;0,AR15/PLANEL_Pot_Trim!AR14,0)</f>
        <v>0.14839073551895454</v>
      </c>
      <c r="AS41" s="50">
        <f>IF(PLANEL_Pot_Trim!AS14&lt;&gt;0,AS15/PLANEL_Pot_Trim!AS14,0)</f>
        <v>0.20305789680097441</v>
      </c>
      <c r="AT41" s="50">
        <f>IF(PLANEL_Pot_Trim!AT14&lt;&gt;0,AT15/PLANEL_Pot_Trim!AT14,0)</f>
        <v>0.12939953724106362</v>
      </c>
      <c r="AU41" s="50">
        <f>IF(PLANEL_Pot_Trim!AU14&lt;&gt;0,AU15/PLANEL_Pot_Trim!AU14,0)</f>
        <v>1.4505679202544447E-2</v>
      </c>
      <c r="AV41" s="50">
        <f>IF(PLANEL_Pot_Trim!AV14&lt;&gt;0,AV15/PLANEL_Pot_Trim!AV14,0)</f>
        <v>0.14839073551895454</v>
      </c>
      <c r="AW41" s="50">
        <f>IF(PLANEL_Pot_Trim!AW14&lt;&gt;0,AW15/PLANEL_Pot_Trim!AW14,0)</f>
        <v>0.20305789680097441</v>
      </c>
      <c r="AX41" s="50">
        <f>IF(PLANEL_Pot_Trim!AX14&lt;&gt;0,AX15/PLANEL_Pot_Trim!AX14,0)</f>
        <v>0.12939953724106362</v>
      </c>
      <c r="AY41" s="50">
        <f>IF(PLANEL_Pot_Trim!AY14&lt;&gt;0,AY15/PLANEL_Pot_Trim!AY14,0)</f>
        <v>1.4505679202544447E-2</v>
      </c>
      <c r="AZ41" s="50">
        <f>IF(PLANEL_Pot_Trim!AZ14&lt;&gt;0,AZ15/PLANEL_Pot_Trim!AZ14,0)</f>
        <v>0.14839073551895454</v>
      </c>
      <c r="BA41" s="50">
        <f>IF(PLANEL_Pot_Trim!BA14&lt;&gt;0,BA15/PLANEL_Pot_Trim!BA14,0)</f>
        <v>0.20305789680097441</v>
      </c>
      <c r="BB41" s="50">
        <f>IF(PLANEL_Pot_Trim!BB14&lt;&gt;0,BB15/PLANEL_Pot_Trim!BB14,0)</f>
        <v>0.12939953724106362</v>
      </c>
      <c r="BC41" s="50">
        <f>IF(PLANEL_Pot_Trim!BC14&lt;&gt;0,BC15/PLANEL_Pot_Trim!BC14,0)</f>
        <v>1.4505679202544447E-2</v>
      </c>
      <c r="BD41" s="50">
        <f>IF(PLANEL_Pot_Trim!BD14&lt;&gt;0,BD15/PLANEL_Pot_Trim!BD14,0)</f>
        <v>0.14839073551895454</v>
      </c>
      <c r="BE41" s="50">
        <f>IF(PLANEL_Pot_Trim!BE14&lt;&gt;0,BE15/PLANEL_Pot_Trim!BE14,0)</f>
        <v>0.20305789680097441</v>
      </c>
      <c r="BF41" s="50">
        <f>IF(PLANEL_Pot_Trim!BF14&lt;&gt;0,BF15/PLANEL_Pot_Trim!BF14,0)</f>
        <v>0.12939953724106362</v>
      </c>
      <c r="BG41" s="50">
        <f>IF(PLANEL_Pot_Trim!BG14&lt;&gt;0,BG15/PLANEL_Pot_Trim!BG14,0)</f>
        <v>1.4505679202544447E-2</v>
      </c>
      <c r="BH41" s="50">
        <f>IF(PLANEL_Pot_Trim!BH14&lt;&gt;0,BH15/PLANEL_Pot_Trim!BH14,0)</f>
        <v>0.14839073551895454</v>
      </c>
      <c r="BI41" s="50">
        <f>IF(PLANEL_Pot_Trim!BI14&lt;&gt;0,BI15/PLANEL_Pot_Trim!BI14,0)</f>
        <v>0.20305789680097441</v>
      </c>
      <c r="BJ41" s="50">
        <f>IF(PLANEL_Pot_Trim!BJ14&lt;&gt;0,BJ15/PLANEL_Pot_Trim!BJ14,0)</f>
        <v>0.12939953724106362</v>
      </c>
      <c r="BK41" s="50">
        <f>IF(PLANEL_Pot_Trim!BK14&lt;&gt;0,BK15/PLANEL_Pot_Trim!BK14,0)</f>
        <v>1.4505679202544447E-2</v>
      </c>
      <c r="BL41" s="50">
        <f>IF(PLANEL_Pot_Trim!BL14&lt;&gt;0,BL15/PLANEL_Pot_Trim!BL14,0)</f>
        <v>0.14839073551895454</v>
      </c>
      <c r="BM41" s="50">
        <f>IF(PLANEL_Pot_Trim!BM14&lt;&gt;0,BM15/PLANEL_Pot_Trim!BM14,0)</f>
        <v>0.20305789680097441</v>
      </c>
      <c r="BN41" s="50">
        <f>IF(PLANEL_Pot_Trim!BN14&lt;&gt;0,BN15/PLANEL_Pot_Trim!BN14,0)</f>
        <v>0.12939953724106362</v>
      </c>
      <c r="BO41" s="50">
        <f>IF(PLANEL_Pot_Trim!BO14&lt;&gt;0,BO15/PLANEL_Pot_Trim!BO14,0)</f>
        <v>3.8654610973914076E-3</v>
      </c>
      <c r="BP41" s="50">
        <f>IF(PLANEL_Pot_Trim!BP14&lt;&gt;0,BP15/PLANEL_Pot_Trim!BP14,0)</f>
        <v>3.9543037411162364E-2</v>
      </c>
      <c r="BQ41" s="50">
        <f>IF(PLANEL_Pot_Trim!BQ14&lt;&gt;0,BQ15/PLANEL_Pot_Trim!BQ14,0)</f>
        <v>5.4110696207250265E-2</v>
      </c>
      <c r="BR41" s="50">
        <f>IF(PLANEL_Pot_Trim!BR14&lt;&gt;0,BR15/PLANEL_Pot_Trim!BR14,0)</f>
        <v>3.4482278998339222E-2</v>
      </c>
      <c r="BS41" s="50">
        <f>IF(PLANEL_Pot_Trim!BS14&lt;&gt;0,BS15/PLANEL_Pot_Trim!BS14,0)</f>
        <v>3.8654610973914076E-3</v>
      </c>
      <c r="BT41" s="50">
        <f>IF(PLANEL_Pot_Trim!BT14&lt;&gt;0,BT15/PLANEL_Pot_Trim!BT14,0)</f>
        <v>3.9543037411162364E-2</v>
      </c>
      <c r="BU41" s="50">
        <f>IF(PLANEL_Pot_Trim!BU14&lt;&gt;0,BU15/PLANEL_Pot_Trim!BU14,0)</f>
        <v>5.4110696207250265E-2</v>
      </c>
      <c r="BV41" s="50">
        <f>IF(PLANEL_Pot_Trim!BV14&lt;&gt;0,BV15/PLANEL_Pot_Trim!BV14,0)</f>
        <v>3.4482278998339222E-2</v>
      </c>
      <c r="BW41" s="50">
        <f>IF(PLANEL_Pot_Trim!BW14&lt;&gt;0,BW15/PLANEL_Pot_Trim!BW14,0)</f>
        <v>3.8654610973914076E-3</v>
      </c>
      <c r="BX41" s="50">
        <f>IF(PLANEL_Pot_Trim!BX14&lt;&gt;0,BX15/PLANEL_Pot_Trim!BX14,0)</f>
        <v>3.9543037411162364E-2</v>
      </c>
      <c r="BY41" s="50">
        <f>IF(PLANEL_Pot_Trim!BY14&lt;&gt;0,BY15/PLANEL_Pot_Trim!BY14,0)</f>
        <v>5.4110696207250265E-2</v>
      </c>
      <c r="BZ41" s="50">
        <f>IF(PLANEL_Pot_Trim!BZ14&lt;&gt;0,BZ15/PLANEL_Pot_Trim!BZ14,0)</f>
        <v>3.4482278998339222E-2</v>
      </c>
      <c r="CA41" s="50">
        <f>IF(PLANEL_Pot_Trim!CA14&lt;&gt;0,CA15/PLANEL_Pot_Trim!CA14,0)</f>
        <v>3.8654610973914076E-3</v>
      </c>
      <c r="CB41" s="50">
        <f>IF(PLANEL_Pot_Trim!CB14&lt;&gt;0,CB15/PLANEL_Pot_Trim!CB14,0)</f>
        <v>3.9543037411162364E-2</v>
      </c>
      <c r="CC41" s="50">
        <f>IF(PLANEL_Pot_Trim!CC14&lt;&gt;0,CC15/PLANEL_Pot_Trim!CC14,0)</f>
        <v>5.4110696207250265E-2</v>
      </c>
      <c r="CD41" s="50">
        <f>IF(PLANEL_Pot_Trim!CD14&lt;&gt;0,CD15/PLANEL_Pot_Trim!CD14,0)</f>
        <v>3.4482278998339222E-2</v>
      </c>
      <c r="CE41" s="50">
        <f>IF(PLANEL_Pot_Trim!CE14&lt;&gt;0,CE15/PLANEL_Pot_Trim!CE14,0)</f>
        <v>3.8654610973914076E-3</v>
      </c>
      <c r="CF41" s="50">
        <f>IF(PLANEL_Pot_Trim!CF14&lt;&gt;0,CF15/PLANEL_Pot_Trim!CF14,0)</f>
        <v>3.9543037411162364E-2</v>
      </c>
      <c r="CG41" s="50">
        <f>IF(PLANEL_Pot_Trim!CG14&lt;&gt;0,CG15/PLANEL_Pot_Trim!CG14,0)</f>
        <v>5.4110696207250265E-2</v>
      </c>
      <c r="CH41" s="50">
        <f>IF(PLANEL_Pot_Trim!CH14&lt;&gt;0,CH15/PLANEL_Pot_Trim!CH14,0)</f>
        <v>3.4482278998339222E-2</v>
      </c>
      <c r="CI41" s="50">
        <f>IF(PLANEL_Pot_Trim!CI14&lt;&gt;0,CI15/PLANEL_Pot_Trim!CI14,0)</f>
        <v>4.3757196825246051E-4</v>
      </c>
      <c r="CJ41" s="50">
        <f>IF(PLANEL_Pot_Trim!CJ14&lt;&gt;0,CJ15/PLANEL_Pot_Trim!CJ14,0)</f>
        <v>4.4762899629387761E-3</v>
      </c>
      <c r="CK41" s="50">
        <f>IF(PLANEL_Pot_Trim!CK14&lt;&gt;0,CK15/PLANEL_Pot_Trim!CK14,0)</f>
        <v>6.1253556170051812E-3</v>
      </c>
      <c r="CL41" s="50">
        <f>IF(PLANEL_Pot_Trim!CL14&lt;&gt;0,CL15/PLANEL_Pot_Trim!CL14,0)</f>
        <v>3.9034097906303178E-3</v>
      </c>
      <c r="CM41" s="50">
        <f>IF(PLANEL_Pot_Trim!CM14&lt;&gt;0,CM15/PLANEL_Pot_Trim!CM14,0)</f>
        <v>4.3757196825246051E-4</v>
      </c>
      <c r="CN41" s="50">
        <f>IF(PLANEL_Pot_Trim!CN14&lt;&gt;0,CN15/PLANEL_Pot_Trim!CN14,0)</f>
        <v>4.4762899629387761E-3</v>
      </c>
      <c r="CO41" s="50">
        <f>IF(PLANEL_Pot_Trim!CO14&lt;&gt;0,CO15/PLANEL_Pot_Trim!CO14,0)</f>
        <v>6.1253556170051812E-3</v>
      </c>
      <c r="CP41" s="50">
        <f>IF(PLANEL_Pot_Trim!CP14&lt;&gt;0,CP15/PLANEL_Pot_Trim!CP14,0)</f>
        <v>3.9034097906303178E-3</v>
      </c>
      <c r="CQ41" s="50">
        <f>IF(PLANEL_Pot_Trim!CQ14&lt;&gt;0,CQ15/PLANEL_Pot_Trim!CQ14,0)</f>
        <v>4.3757196825246051E-4</v>
      </c>
      <c r="CR41" s="50">
        <f>IF(PLANEL_Pot_Trim!CR14&lt;&gt;0,CR15/PLANEL_Pot_Trim!CR14,0)</f>
        <v>4.4762899629387761E-3</v>
      </c>
      <c r="CS41" s="50">
        <f>IF(PLANEL_Pot_Trim!CS14&lt;&gt;0,CS15/PLANEL_Pot_Trim!CS14,0)</f>
        <v>6.1253556170051812E-3</v>
      </c>
      <c r="CT41" s="50">
        <f>IF(PLANEL_Pot_Trim!CT14&lt;&gt;0,CT15/PLANEL_Pot_Trim!CT14,0)</f>
        <v>3.9034097906303178E-3</v>
      </c>
      <c r="CU41" s="50">
        <f>IF(PLANEL_Pot_Trim!CU14&lt;&gt;0,CU15/PLANEL_Pot_Trim!CU14,0)</f>
        <v>4.3757196825246051E-4</v>
      </c>
      <c r="CV41" s="50">
        <f>IF(PLANEL_Pot_Trim!CV14&lt;&gt;0,CV15/PLANEL_Pot_Trim!CV14,0)</f>
        <v>4.4762899629387761E-3</v>
      </c>
      <c r="CW41" s="50">
        <f>IF(PLANEL_Pot_Trim!CW14&lt;&gt;0,CW15/PLANEL_Pot_Trim!CW14,0)</f>
        <v>6.1253556170051812E-3</v>
      </c>
      <c r="CX41" s="50">
        <f>IF(PLANEL_Pot_Trim!CX14&lt;&gt;0,CX15/PLANEL_Pot_Trim!CX14,0)</f>
        <v>3.9034097906303178E-3</v>
      </c>
      <c r="CY41" s="80">
        <f>IF(PLANEL_Pot_Trim!CY14&lt;&gt;0,CY15/PLANEL_Pot_Trim!CY14,0)</f>
        <v>4.3757196825246051E-4</v>
      </c>
      <c r="CZ41" s="80">
        <f>IF(PLANEL_Pot_Trim!CZ14&lt;&gt;0,CZ15/PLANEL_Pot_Trim!CZ14,0)</f>
        <v>4.4762899629387761E-3</v>
      </c>
      <c r="DA41" s="80">
        <f>IF(PLANEL_Pot_Trim!DA14&lt;&gt;0,DA15/PLANEL_Pot_Trim!DA14,0)</f>
        <v>6.1253556170051812E-3</v>
      </c>
      <c r="DB41" s="80">
        <f>IF(PLANEL_Pot_Trim!DB14&lt;&gt;0,DB15/PLANEL_Pot_Trim!DB14,0)</f>
        <v>3.9034097906303178E-3</v>
      </c>
      <c r="DC41" s="50">
        <f>IF(PLANEL_Pot_Trim!DC14&lt;&gt;0,DC15/PLANEL_Pot_Trim!DC14,0)</f>
        <v>4.3757196825246051E-4</v>
      </c>
      <c r="DD41" s="50">
        <f>IF(PLANEL_Pot_Trim!DD14&lt;&gt;0,DD15/PLANEL_Pot_Trim!DD14,0)</f>
        <v>4.4762899629387761E-3</v>
      </c>
      <c r="DE41" s="50">
        <f>IF(PLANEL_Pot_Trim!DE14&lt;&gt;0,DE15/PLANEL_Pot_Trim!DE14,0)</f>
        <v>6.1253556170051812E-3</v>
      </c>
      <c r="DF41" s="50">
        <f>IF(PLANEL_Pot_Trim!DF14&lt;&gt;0,DF15/PLANEL_Pot_Trim!DF14,0)</f>
        <v>3.9034097906303178E-3</v>
      </c>
      <c r="DG41" s="50">
        <f>IF(PLANEL_Pot_Trim!DG14&lt;&gt;0,DG15/PLANEL_Pot_Trim!DG14,0)</f>
        <v>4.3757196825246051E-4</v>
      </c>
      <c r="DH41" s="50">
        <f>IF(PLANEL_Pot_Trim!DH14&lt;&gt;0,DH15/PLANEL_Pot_Trim!DH14,0)</f>
        <v>4.4762899629387761E-3</v>
      </c>
      <c r="DI41" s="50">
        <f>IF(PLANEL_Pot_Trim!DI14&lt;&gt;0,DI15/PLANEL_Pot_Trim!DI14,0)</f>
        <v>6.1253556170051812E-3</v>
      </c>
      <c r="DJ41" s="50">
        <f>IF(PLANEL_Pot_Trim!DJ14&lt;&gt;0,DJ15/PLANEL_Pot_Trim!DJ14,0)</f>
        <v>3.9034097906303178E-3</v>
      </c>
      <c r="DK41" s="50">
        <f>IF(PLANEL_Pot_Trim!DK14&lt;&gt;0,DK15/PLANEL_Pot_Trim!DK14,0)</f>
        <v>4.3757196825246051E-4</v>
      </c>
      <c r="DL41" s="50">
        <f>IF(PLANEL_Pot_Trim!DL14&lt;&gt;0,DL15/PLANEL_Pot_Trim!DL14,0)</f>
        <v>4.4762899629387761E-3</v>
      </c>
      <c r="DM41" s="50">
        <f>IF(PLANEL_Pot_Trim!DM14&lt;&gt;0,DM15/PLANEL_Pot_Trim!DM14,0)</f>
        <v>6.1253556170051812E-3</v>
      </c>
      <c r="DN41" s="50">
        <f>IF(PLANEL_Pot_Trim!DN14&lt;&gt;0,DN15/PLANEL_Pot_Trim!DN14,0)</f>
        <v>3.9034097906303178E-3</v>
      </c>
      <c r="DO41" s="50">
        <f>IF(PLANEL_Pot_Trim!DO14&lt;&gt;0,DO15/PLANEL_Pot_Trim!DO14,0)</f>
        <v>4.3757196825246051E-4</v>
      </c>
      <c r="DP41" s="50">
        <f>IF(PLANEL_Pot_Trim!DP14&lt;&gt;0,DP15/PLANEL_Pot_Trim!DP14,0)</f>
        <v>4.4762899629387761E-3</v>
      </c>
      <c r="DQ41" s="50">
        <f>IF(PLANEL_Pot_Trim!DQ14&lt;&gt;0,DQ15/PLANEL_Pot_Trim!DQ14,0)</f>
        <v>6.1253556170051812E-3</v>
      </c>
      <c r="DR41" s="50">
        <f>IF(PLANEL_Pot_Trim!DR14&lt;&gt;0,DR15/PLANEL_Pot_Trim!DR14,0)</f>
        <v>3.9034097906303178E-3</v>
      </c>
      <c r="DS41" s="50">
        <f>IF(PLANEL_Pot_Trim!DS14&lt;&gt;0,DS15/PLANEL_Pot_Trim!DS14,0)</f>
        <v>4.3757196825246051E-4</v>
      </c>
      <c r="DT41" s="50">
        <f>IF(PLANEL_Pot_Trim!DT14&lt;&gt;0,DT15/PLANEL_Pot_Trim!DT14,0)</f>
        <v>4.4762899629387761E-3</v>
      </c>
      <c r="DU41" s="50">
        <f>IF(PLANEL_Pot_Trim!DU14&lt;&gt;0,DU15/PLANEL_Pot_Trim!DU14,0)</f>
        <v>6.1253556170051812E-3</v>
      </c>
      <c r="DV41" s="50">
        <f>IF(PLANEL_Pot_Trim!DV14&lt;&gt;0,DV15/PLANEL_Pot_Trim!DV14,0)</f>
        <v>3.9034097906303178E-3</v>
      </c>
      <c r="DW41" s="50">
        <f>IF(PLANEL_Pot_Trim!DW14&lt;&gt;0,DW15/PLANEL_Pot_Trim!DW14,0)</f>
        <v>4.2511221378276678E-4</v>
      </c>
      <c r="DX41" s="50">
        <f>IF(PLANEL_Pot_Trim!DX14&lt;&gt;0,DX15/PLANEL_Pot_Trim!DX14,0)</f>
        <v>4.3488287041746117E-3</v>
      </c>
      <c r="DY41" s="50">
        <f>IF(PLANEL_Pot_Trim!DY14&lt;&gt;0,DY15/PLANEL_Pot_Trim!DY14,0)</f>
        <v>5.9509376182191841E-3</v>
      </c>
      <c r="DZ41" s="50">
        <f>IF(PLANEL_Pot_Trim!DZ14&lt;&gt;0,DZ15/PLANEL_Pot_Trim!DZ14,0)</f>
        <v>3.7922611542583647E-3</v>
      </c>
      <c r="EA41" s="50">
        <f>IF(PLANEL_Pot_Trim!EA14&lt;&gt;0,EA15/PLANEL_Pot_Trim!EA14,0)</f>
        <v>4.2511221378276678E-4</v>
      </c>
      <c r="EB41" s="50">
        <f>IF(PLANEL_Pot_Trim!EB14&lt;&gt;0,EB15/PLANEL_Pot_Trim!EB14,0)</f>
        <v>4.3488287041746117E-3</v>
      </c>
      <c r="EC41" s="50">
        <f>IF(PLANEL_Pot_Trim!EC14&lt;&gt;0,EC15/PLANEL_Pot_Trim!EC14,0)</f>
        <v>5.9509376182191841E-3</v>
      </c>
      <c r="ED41" s="50">
        <f>IF(PLANEL_Pot_Trim!ED14&lt;&gt;0,ED15/PLANEL_Pot_Trim!ED14,0)</f>
        <v>3.7922611542583647E-3</v>
      </c>
      <c r="EE41" s="50">
        <f>IF(PLANEL_Pot_Trim!EE14&lt;&gt;0,EE15/PLANEL_Pot_Trim!EE14,0)</f>
        <v>4.2511221378276678E-4</v>
      </c>
      <c r="EF41" s="50">
        <f>IF(PLANEL_Pot_Trim!EF14&lt;&gt;0,EF15/PLANEL_Pot_Trim!EF14,0)</f>
        <v>4.3488287041746117E-3</v>
      </c>
      <c r="EG41" s="50">
        <f>IF(PLANEL_Pot_Trim!EG14&lt;&gt;0,EG15/PLANEL_Pot_Trim!EG14,0)</f>
        <v>5.9509376182191841E-3</v>
      </c>
      <c r="EH41" s="50">
        <f>IF(PLANEL_Pot_Trim!EH14&lt;&gt;0,EH15/PLANEL_Pot_Trim!EH14,0)</f>
        <v>3.7922611542583647E-3</v>
      </c>
      <c r="EI41" s="50">
        <f>IF(PLANEL_Pot_Trim!EI14&lt;&gt;0,EI15/PLANEL_Pot_Trim!EI14,0)</f>
        <v>4.2511221378276678E-4</v>
      </c>
      <c r="EJ41" s="50">
        <f>IF(PLANEL_Pot_Trim!EJ14&lt;&gt;0,EJ15/PLANEL_Pot_Trim!EJ14,0)</f>
        <v>4.3488287041746117E-3</v>
      </c>
      <c r="EK41" s="50">
        <f>IF(PLANEL_Pot_Trim!EK14&lt;&gt;0,EK15/PLANEL_Pot_Trim!EK14,0)</f>
        <v>5.9509376182191841E-3</v>
      </c>
      <c r="EL41" s="50">
        <f>IF(PLANEL_Pot_Trim!EL14&lt;&gt;0,EL15/PLANEL_Pot_Trim!EL14,0)</f>
        <v>3.7922611542583647E-3</v>
      </c>
      <c r="EM41" s="50">
        <f>IF(PLANEL_Pot_Trim!EM14&lt;&gt;0,EM15/PLANEL_Pot_Trim!EM14,0)</f>
        <v>4.2511221378276678E-4</v>
      </c>
      <c r="EN41" s="50">
        <f>IF(PLANEL_Pot_Trim!EN14&lt;&gt;0,EN15/PLANEL_Pot_Trim!EN14,0)</f>
        <v>4.3488287041746117E-3</v>
      </c>
      <c r="EO41" s="50">
        <f>IF(PLANEL_Pot_Trim!EO14&lt;&gt;0,EO15/PLANEL_Pot_Trim!EO14,0)</f>
        <v>5.9509376182191841E-3</v>
      </c>
      <c r="EP41" s="50">
        <f>IF(PLANEL_Pot_Trim!EP14&lt;&gt;0,EP15/PLANEL_Pot_Trim!EP14,0)</f>
        <v>3.7922611542583647E-3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0.96505478255602661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0.66553090930693071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0.72650044185082874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0.81194795691642652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0.86164621813103093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0.86164621813103093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0.35517015173270938</v>
      </c>
      <c r="AJ44" s="51">
        <f>IF(PLANEL_Pot_Trim!AJ17&lt;&gt;0,AJ18/PLANEL_Pot_Trim!AJ17,0)</f>
        <v>0.42518871028859573</v>
      </c>
      <c r="AK44" s="51">
        <f>IF(PLANEL_Pot_Trim!AK17&lt;&gt;0,AK18/PLANEL_Pot_Trim!AK17,0)</f>
        <v>0.56059958677349697</v>
      </c>
      <c r="AL44" s="51">
        <f>IF(PLANEL_Pot_Trim!AL17&lt;&gt;0,AL18/PLANEL_Pot_Trim!AL17,0)</f>
        <v>0.46398373235987256</v>
      </c>
      <c r="AM44" s="51">
        <f>IF(PLANEL_Pot_Trim!AM17&lt;&gt;0,AM18/PLANEL_Pot_Trim!AM17,0)</f>
        <v>0.35521615015196945</v>
      </c>
      <c r="AN44" s="51">
        <f>IF(PLANEL_Pot_Trim!AN17&lt;&gt;0,AN18/PLANEL_Pot_Trim!AN17,0)</f>
        <v>0.42584797745995046</v>
      </c>
      <c r="AO44" s="51">
        <f>IF(PLANEL_Pot_Trim!AO17&lt;&gt;0,AO18/PLANEL_Pot_Trim!AO17,0)</f>
        <v>0.56155357420496033</v>
      </c>
      <c r="AP44" s="51">
        <f>IF(PLANEL_Pot_Trim!AP17&lt;&gt;0,AP18/PLANEL_Pot_Trim!AP17,0)</f>
        <v>0.46438299723841248</v>
      </c>
      <c r="AQ44" s="51">
        <f>IF(PLANEL_Pot_Trim!AQ17&lt;&gt;0,AQ18/PLANEL_Pot_Trim!AQ17,0)</f>
        <v>0.35533934361065034</v>
      </c>
      <c r="AR44" s="51">
        <f>IF(PLANEL_Pot_Trim!AR17&lt;&gt;0,AR18/PLANEL_Pot_Trim!AR17,0)</f>
        <v>0.42763113230350286</v>
      </c>
      <c r="AS44" s="51">
        <f>IF(PLANEL_Pot_Trim!AS17&lt;&gt;0,AS18/PLANEL_Pot_Trim!AS17,0)</f>
        <v>0.56413721744446554</v>
      </c>
      <c r="AT44" s="51">
        <f>IF(PLANEL_Pot_Trim!AT17&lt;&gt;0,AT18/PLANEL_Pot_Trim!AT17,0)</f>
        <v>0.46546531596578389</v>
      </c>
      <c r="AU44" s="51">
        <f>IF(PLANEL_Pot_Trim!AU17&lt;&gt;0,AU18/PLANEL_Pot_Trim!AU17,0)</f>
        <v>0.3553614037700647</v>
      </c>
      <c r="AV44" s="51">
        <f>IF(PLANEL_Pot_Trim!AV17&lt;&gt;0,AV18/PLANEL_Pot_Trim!AV17,0)</f>
        <v>0.42794634302192902</v>
      </c>
      <c r="AW44" s="51">
        <f>IF(PLANEL_Pot_Trim!AW17&lt;&gt;0,AW18/PLANEL_Pot_Trim!AW17,0)</f>
        <v>0.56459315637774099</v>
      </c>
      <c r="AX44" s="51">
        <f>IF(PLANEL_Pot_Trim!AX17&lt;&gt;0,AX18/PLANEL_Pot_Trim!AX17,0)</f>
        <v>0.46565608110155837</v>
      </c>
      <c r="AY44" s="51">
        <f>IF(PLANEL_Pot_Trim!AY17&lt;&gt;0,AY18/PLANEL_Pot_Trim!AY17,0)</f>
        <v>0.3553753765685066</v>
      </c>
      <c r="AZ44" s="51">
        <f>IF(PLANEL_Pot_Trim!AZ17&lt;&gt;0,AZ18/PLANEL_Pot_Trim!AZ17,0)</f>
        <v>0.428631064362823</v>
      </c>
      <c r="BA44" s="51">
        <f>IF(PLANEL_Pot_Trim!BA17&lt;&gt;0,BA18/PLANEL_Pot_Trim!BA17,0)</f>
        <v>0.565676532130858</v>
      </c>
      <c r="BB44" s="51">
        <f>IF(PLANEL_Pot_Trim!BB17&lt;&gt;0,BB18/PLANEL_Pot_Trim!BB17,0)</f>
        <v>0.46613737801336752</v>
      </c>
      <c r="BC44" s="51">
        <f>IF(PLANEL_Pot_Trim!BC17&lt;&gt;0,BC18/PLANEL_Pot_Trim!BC17,0)</f>
        <v>0.35540027725174461</v>
      </c>
      <c r="BD44" s="51">
        <f>IF(PLANEL_Pot_Trim!BD17&lt;&gt;0,BD18/PLANEL_Pot_Trim!BD17,0)</f>
        <v>0.42895414165527029</v>
      </c>
      <c r="BE44" s="51">
        <f>IF(PLANEL_Pot_Trim!BE17&lt;&gt;0,BE18/PLANEL_Pot_Trim!BE17,0)</f>
        <v>0.56613757906813211</v>
      </c>
      <c r="BF44" s="51">
        <f>IF(PLANEL_Pot_Trim!BF17&lt;&gt;0,BF18/PLANEL_Pot_Trim!BF17,0)</f>
        <v>0.46632839070925103</v>
      </c>
      <c r="BG44" s="51">
        <f>IF(PLANEL_Pot_Trim!BG17&lt;&gt;0,BG18/PLANEL_Pot_Trim!BG17,0)</f>
        <v>0.35543346404496973</v>
      </c>
      <c r="BH44" s="51">
        <f>IF(PLANEL_Pot_Trim!BH17&lt;&gt;0,BH18/PLANEL_Pot_Trim!BH17,0)</f>
        <v>0.42934939880237039</v>
      </c>
      <c r="BI44" s="51">
        <f>IF(PLANEL_Pot_Trim!BI17&lt;&gt;0,BI18/PLANEL_Pot_Trim!BI17,0)</f>
        <v>0.56669417534707756</v>
      </c>
      <c r="BJ44" s="51">
        <f>IF(PLANEL_Pot_Trim!BJ17&lt;&gt;0,BJ18/PLANEL_Pot_Trim!BJ17,0)</f>
        <v>0.46655671226961426</v>
      </c>
      <c r="BK44" s="51">
        <f>IF(PLANEL_Pot_Trim!BK17&lt;&gt;0,BK18/PLANEL_Pot_Trim!BK17,0)</f>
        <v>0.35545319378477785</v>
      </c>
      <c r="BL44" s="51">
        <f>IF(PLANEL_Pot_Trim!BL17&lt;&gt;0,BL18/PLANEL_Pot_Trim!BL17,0)</f>
        <v>0.42951900603257348</v>
      </c>
      <c r="BM44" s="51">
        <f>IF(PLANEL_Pot_Trim!BM17&lt;&gt;0,BM18/PLANEL_Pot_Trim!BM17,0)</f>
        <v>0.56691798368293722</v>
      </c>
      <c r="BN44" s="51">
        <f>IF(PLANEL_Pot_Trim!BN17&lt;&gt;0,BN18/PLANEL_Pot_Trim!BN17,0)</f>
        <v>0.46664386833149629</v>
      </c>
      <c r="BO44" s="51">
        <f>IF(PLANEL_Pot_Trim!BO17&lt;&gt;0,BO18/PLANEL_Pot_Trim!BO17,0)</f>
        <v>0.35548045367542924</v>
      </c>
      <c r="BP44" s="51">
        <f>IF(PLANEL_Pot_Trim!BP17&lt;&gt;0,BP18/PLANEL_Pot_Trim!BP17,0)</f>
        <v>0.42988024716460776</v>
      </c>
      <c r="BQ44" s="51">
        <f>IF(PLANEL_Pot_Trim!BQ17&lt;&gt;0,BQ18/PLANEL_Pot_Trim!BQ17,0)</f>
        <v>0.56743508687477062</v>
      </c>
      <c r="BR44" s="51">
        <f>IF(PLANEL_Pot_Trim!BR17&lt;&gt;0,BR18/PLANEL_Pot_Trim!BR17,0)</f>
        <v>0.46685859215246683</v>
      </c>
      <c r="BS44" s="51">
        <f>IF(PLANEL_Pot_Trim!BS17&lt;&gt;0,BS18/PLANEL_Pot_Trim!BS17,0)</f>
        <v>0.35547339766006003</v>
      </c>
      <c r="BT44" s="51">
        <f>IF(PLANEL_Pot_Trim!BT17&lt;&gt;0,BT18/PLANEL_Pot_Trim!BT17,0)</f>
        <v>0.4303997812769747</v>
      </c>
      <c r="BU44" s="51">
        <f>IF(PLANEL_Pot_Trim!BU17&lt;&gt;0,BU18/PLANEL_Pot_Trim!BU17,0)</f>
        <v>0.56830545163608648</v>
      </c>
      <c r="BV44" s="51">
        <f>IF(PLANEL_Pot_Trim!BV17&lt;&gt;0,BV18/PLANEL_Pot_Trim!BV17,0)</f>
        <v>0.46725857771928481</v>
      </c>
      <c r="BW44" s="51">
        <f>IF(PLANEL_Pot_Trim!BW17&lt;&gt;0,BW18/PLANEL_Pot_Trim!BW17,0)</f>
        <v>0.35551925699644954</v>
      </c>
      <c r="BX44" s="51">
        <f>IF(PLANEL_Pot_Trim!BX17&lt;&gt;0,BX18/PLANEL_Pot_Trim!BX17,0)</f>
        <v>0.43092178337759679</v>
      </c>
      <c r="BY44" s="51">
        <f>IF(PLANEL_Pot_Trim!BY17&lt;&gt;0,BY18/PLANEL_Pot_Trim!BY17,0)</f>
        <v>0.56903496706798473</v>
      </c>
      <c r="BZ44" s="51">
        <f>IF(PLANEL_Pot_Trim!BZ17&lt;&gt;0,BZ18/PLANEL_Pot_Trim!BZ17,0)</f>
        <v>0.4675561112406651</v>
      </c>
      <c r="CA44" s="51">
        <f>IF(PLANEL_Pot_Trim!CA17&lt;&gt;0,CA18/PLANEL_Pot_Trim!CA17,0)</f>
        <v>0.3555540879709822</v>
      </c>
      <c r="CB44" s="51">
        <f>IF(PLANEL_Pot_Trim!CB17&lt;&gt;0,CB18/PLANEL_Pot_Trim!CB17,0)</f>
        <v>0.43149489469088542</v>
      </c>
      <c r="CC44" s="51">
        <f>IF(PLANEL_Pot_Trim!CC17&lt;&gt;0,CC18/PLANEL_Pot_Trim!CC17,0)</f>
        <v>0.56987840191802985</v>
      </c>
      <c r="CD44" s="51">
        <f>IF(PLANEL_Pot_Trim!CD17&lt;&gt;0,CD18/PLANEL_Pot_Trim!CD17,0)</f>
        <v>0.46791336037999431</v>
      </c>
      <c r="CE44" s="51">
        <f>IF(PLANEL_Pot_Trim!CE17&lt;&gt;0,CE18/PLANEL_Pot_Trim!CE17,0)</f>
        <v>0.35556060984790511</v>
      </c>
      <c r="CF44" s="51">
        <f>IF(PLANEL_Pot_Trim!CF17&lt;&gt;0,CF18/PLANEL_Pot_Trim!CF17,0)</f>
        <v>0.43229613903871289</v>
      </c>
      <c r="CG44" s="51">
        <f>IF(PLANEL_Pot_Trim!CG17&lt;&gt;0,CG18/PLANEL_Pot_Trim!CG17,0)</f>
        <v>0.57117305470445989</v>
      </c>
      <c r="CH44" s="51">
        <f>IF(PLANEL_Pot_Trim!CH17&lt;&gt;0,CH18/PLANEL_Pot_Trim!CH17,0)</f>
        <v>0.46849593267602557</v>
      </c>
      <c r="CI44" s="51">
        <f>IF(PLANEL_Pot_Trim!CI17&lt;&gt;0,CI18/PLANEL_Pot_Trim!CI17,0)</f>
        <v>0.35558275616748747</v>
      </c>
      <c r="CJ44" s="51">
        <f>IF(PLANEL_Pot_Trim!CJ17&lt;&gt;0,CJ18/PLANEL_Pot_Trim!CJ17,0)</f>
        <v>0.43244283474073131</v>
      </c>
      <c r="CK44" s="51">
        <f>IF(PLANEL_Pot_Trim!CK17&lt;&gt;0,CK18/PLANEL_Pot_Trim!CK17,0)</f>
        <v>0.571352715073147</v>
      </c>
      <c r="CL44" s="51">
        <f>IF(PLANEL_Pot_Trim!CL17&lt;&gt;0,CL18/PLANEL_Pot_Trim!CL17,0)</f>
        <v>0.468561300154551</v>
      </c>
      <c r="CM44" s="51">
        <f>IF(PLANEL_Pot_Trim!CM17&lt;&gt;0,CM18/PLANEL_Pot_Trim!CM17,0)</f>
        <v>0.35563971532134819</v>
      </c>
      <c r="CN44" s="51">
        <f>IF(PLANEL_Pot_Trim!CN17&lt;&gt;0,CN18/PLANEL_Pot_Trim!CN17,0)</f>
        <v>0.43285999681465381</v>
      </c>
      <c r="CO44" s="51">
        <f>IF(PLANEL_Pot_Trim!CO17&lt;&gt;0,CO18/PLANEL_Pot_Trim!CO17,0)</f>
        <v>0.57188009972150333</v>
      </c>
      <c r="CP44" s="51">
        <f>IF(PLANEL_Pot_Trim!CP17&lt;&gt;0,CP18/PLANEL_Pot_Trim!CP17,0)</f>
        <v>0.46875904879738367</v>
      </c>
      <c r="CQ44" s="51">
        <f>IF(PLANEL_Pot_Trim!CQ17&lt;&gt;0,CQ18/PLANEL_Pot_Trim!CQ17,0)</f>
        <v>0.35564781775907123</v>
      </c>
      <c r="CR44" s="51">
        <f>IF(PLANEL_Pot_Trim!CR17&lt;&gt;0,CR18/PLANEL_Pot_Trim!CR17,0)</f>
        <v>0.43289569643044062</v>
      </c>
      <c r="CS44" s="51">
        <f>IF(PLANEL_Pot_Trim!CS17&lt;&gt;0,CS18/PLANEL_Pot_Trim!CS17,0)</f>
        <v>0.57191639309501119</v>
      </c>
      <c r="CT44" s="51">
        <f>IF(PLANEL_Pot_Trim!CT17&lt;&gt;0,CT18/PLANEL_Pot_Trim!CT17,0)</f>
        <v>0.46876960975942961</v>
      </c>
      <c r="CU44" s="51">
        <f>IF(PLANEL_Pot_Trim!CU17&lt;&gt;0,CU18/PLANEL_Pot_Trim!CU17,0)</f>
        <v>0.35571827477696744</v>
      </c>
      <c r="CV44" s="51">
        <f>IF(PLANEL_Pot_Trim!CV17&lt;&gt;0,CV18/PLANEL_Pot_Trim!CV17,0)</f>
        <v>0.43329576996823743</v>
      </c>
      <c r="CW44" s="51">
        <f>IF(PLANEL_Pot_Trim!CW17&lt;&gt;0,CW18/PLANEL_Pot_Trim!CW17,0)</f>
        <v>0.57237882553600705</v>
      </c>
      <c r="CX44" s="51">
        <f>IF(PLANEL_Pot_Trim!CX17&lt;&gt;0,CX18/PLANEL_Pot_Trim!CX17,0)</f>
        <v>0.46892805778139829</v>
      </c>
      <c r="CY44" s="81">
        <f>IF(PLANEL_Pot_Trim!CY17&lt;&gt;0,CY18/PLANEL_Pot_Trim!CY17,0)</f>
        <v>0.35573828084804132</v>
      </c>
      <c r="CZ44" s="81">
        <f>IF(PLANEL_Pot_Trim!CZ17&lt;&gt;0,CZ18/PLANEL_Pot_Trim!CZ17,0)</f>
        <v>0.43335252654756068</v>
      </c>
      <c r="DA44" s="81">
        <f>IF(PLANEL_Pot_Trim!DA17&lt;&gt;0,DA18/PLANEL_Pot_Trim!DA17,0)</f>
        <v>0.57241701764710229</v>
      </c>
      <c r="DB44" s="81">
        <f>IF(PLANEL_Pot_Trim!DB17&lt;&gt;0,DB18/PLANEL_Pot_Trim!DB17,0)</f>
        <v>0.46893080698447365</v>
      </c>
      <c r="DC44" s="51">
        <f>IF(PLANEL_Pot_Trim!DC17&lt;&gt;0,DC18/PLANEL_Pot_Trim!DC17,0)</f>
        <v>0.35574000003793765</v>
      </c>
      <c r="DD44" s="51">
        <f>IF(PLANEL_Pot_Trim!DD17&lt;&gt;0,DD18/PLANEL_Pot_Trim!DD17,0)</f>
        <v>0.43335600001283447</v>
      </c>
      <c r="DE44" s="51">
        <f>IF(PLANEL_Pot_Trim!DE17&lt;&gt;0,DE18/PLANEL_Pot_Trim!DE17,0)</f>
        <v>0.57241800005339893</v>
      </c>
      <c r="DF44" s="51">
        <f>IF(PLANEL_Pot_Trim!DF17&lt;&gt;0,DF18/PLANEL_Pot_Trim!DF17,0)</f>
        <v>0.46893000001753266</v>
      </c>
      <c r="DG44" s="51">
        <f>IF(PLANEL_Pot_Trim!DG17&lt;&gt;0,DG18/PLANEL_Pot_Trim!DG17,0)</f>
        <v>0.35574000003704126</v>
      </c>
      <c r="DH44" s="51">
        <f>IF(PLANEL_Pot_Trim!DH17&lt;&gt;0,DH18/PLANEL_Pot_Trim!DH17,0)</f>
        <v>0.43335600001228447</v>
      </c>
      <c r="DI44" s="51">
        <f>IF(PLANEL_Pot_Trim!DI17&lt;&gt;0,DI18/PLANEL_Pot_Trim!DI17,0)</f>
        <v>0.57241800008702126</v>
      </c>
      <c r="DJ44" s="51">
        <f>IF(PLANEL_Pot_Trim!DJ17&lt;&gt;0,DJ18/PLANEL_Pot_Trim!DJ17,0)</f>
        <v>0.46893000001774204</v>
      </c>
      <c r="DK44" s="51">
        <f>IF(PLANEL_Pot_Trim!DK17&lt;&gt;0,DK18/PLANEL_Pot_Trim!DK17,0)</f>
        <v>0.35574000004968681</v>
      </c>
      <c r="DL44" s="51">
        <f>IF(PLANEL_Pot_Trim!DL17&lt;&gt;0,DL18/PLANEL_Pot_Trim!DL17,0)</f>
        <v>0.43335599999351188</v>
      </c>
      <c r="DM44" s="51">
        <f>IF(PLANEL_Pot_Trim!DM17&lt;&gt;0,DM18/PLANEL_Pot_Trim!DM17,0)</f>
        <v>0.57241800005495513</v>
      </c>
      <c r="DN44" s="51">
        <f>IF(PLANEL_Pot_Trim!DN17&lt;&gt;0,DN18/PLANEL_Pot_Trim!DN17,0)</f>
        <v>0.46892999999933177</v>
      </c>
      <c r="DO44" s="51">
        <f>IF(PLANEL_Pot_Trim!DO17&lt;&gt;0,DO18/PLANEL_Pot_Trim!DO17,0)</f>
        <v>0.35574000007629775</v>
      </c>
      <c r="DP44" s="51">
        <f>IF(PLANEL_Pot_Trim!DP17&lt;&gt;0,DP18/PLANEL_Pot_Trim!DP17,0)</f>
        <v>0.43335600000276309</v>
      </c>
      <c r="DQ44" s="51">
        <f>IF(PLANEL_Pot_Trim!DQ17&lt;&gt;0,DQ18/PLANEL_Pot_Trim!DQ17,0)</f>
        <v>0.57241800003634613</v>
      </c>
      <c r="DR44" s="51">
        <f>IF(PLANEL_Pot_Trim!DR17&lt;&gt;0,DR18/PLANEL_Pot_Trim!DR17,0)</f>
        <v>0.46893000005172603</v>
      </c>
      <c r="DS44" s="51">
        <f>IF(PLANEL_Pot_Trim!DS17&lt;&gt;0,DS18/PLANEL_Pot_Trim!DS17,0)</f>
        <v>0.35574000005710943</v>
      </c>
      <c r="DT44" s="51">
        <f>IF(PLANEL_Pot_Trim!DT17&lt;&gt;0,DT18/PLANEL_Pot_Trim!DT17,0)</f>
        <v>0.43335599998254953</v>
      </c>
      <c r="DU44" s="51">
        <f>IF(PLANEL_Pot_Trim!DU17&lt;&gt;0,DU18/PLANEL_Pot_Trim!DU17,0)</f>
        <v>0.57241800004838417</v>
      </c>
      <c r="DV44" s="51">
        <f>IF(PLANEL_Pot_Trim!DV17&lt;&gt;0,DV18/PLANEL_Pot_Trim!DV17,0)</f>
        <v>0.46892999998826046</v>
      </c>
      <c r="DW44" s="51">
        <f>IF(PLANEL_Pot_Trim!DW17&lt;&gt;0,DW18/PLANEL_Pot_Trim!DW17,0)</f>
        <v>0.35574000005991863</v>
      </c>
      <c r="DX44" s="51">
        <f>IF(PLANEL_Pot_Trim!DX17&lt;&gt;0,DX18/PLANEL_Pot_Trim!DX17,0)</f>
        <v>0.4333560000224812</v>
      </c>
      <c r="DY44" s="51">
        <f>IF(PLANEL_Pot_Trim!DY17&lt;&gt;0,DY18/PLANEL_Pot_Trim!DY17,0)</f>
        <v>0.57241800007115928</v>
      </c>
      <c r="DZ44" s="51">
        <f>IF(PLANEL_Pot_Trim!DZ17&lt;&gt;0,DZ18/PLANEL_Pot_Trim!DZ17,0)</f>
        <v>0.46893000004390684</v>
      </c>
      <c r="EA44" s="51">
        <f>IF(PLANEL_Pot_Trim!EA17&lt;&gt;0,EA18/PLANEL_Pot_Trim!EA17,0)</f>
        <v>0.35574000000565725</v>
      </c>
      <c r="EB44" s="51">
        <f>IF(PLANEL_Pot_Trim!EB17&lt;&gt;0,EB18/PLANEL_Pot_Trim!EB17,0)</f>
        <v>0.43335600003801167</v>
      </c>
      <c r="EC44" s="51">
        <f>IF(PLANEL_Pot_Trim!EC17&lt;&gt;0,EC18/PLANEL_Pot_Trim!EC17,0)</f>
        <v>0.57241800002466314</v>
      </c>
      <c r="ED44" s="51">
        <f>IF(PLANEL_Pot_Trim!ED17&lt;&gt;0,ED18/PLANEL_Pot_Trim!ED17,0)</f>
        <v>0.46893000003113555</v>
      </c>
      <c r="EE44" s="51">
        <f>IF(PLANEL_Pot_Trim!EE17&lt;&gt;0,EE18/PLANEL_Pot_Trim!EE17,0)</f>
        <v>0.35574000003197742</v>
      </c>
      <c r="EF44" s="51">
        <f>IF(PLANEL_Pot_Trim!EF17&lt;&gt;0,EF18/PLANEL_Pot_Trim!EF17,0)</f>
        <v>0.43335600000088514</v>
      </c>
      <c r="EG44" s="51">
        <f>IF(PLANEL_Pot_Trim!EG17&lt;&gt;0,EG18/PLANEL_Pot_Trim!EG17,0)</f>
        <v>0.57241800006852006</v>
      </c>
      <c r="EH44" s="51">
        <f>IF(PLANEL_Pot_Trim!EH17&lt;&gt;0,EH18/PLANEL_Pot_Trim!EH17,0)</f>
        <v>0.46892999998964285</v>
      </c>
      <c r="EI44" s="51">
        <f>IF(PLANEL_Pot_Trim!EI17&lt;&gt;0,EI18/PLANEL_Pot_Trim!EI17,0)</f>
        <v>0.35574000006849282</v>
      </c>
      <c r="EJ44" s="51">
        <f>IF(PLANEL_Pot_Trim!EJ17&lt;&gt;0,EJ18/PLANEL_Pot_Trim!EJ17,0)</f>
        <v>0.43335600003766772</v>
      </c>
      <c r="EK44" s="51">
        <f>IF(PLANEL_Pot_Trim!EK17&lt;&gt;0,EK18/PLANEL_Pot_Trim!EK17,0)</f>
        <v>0.57241800008732679</v>
      </c>
      <c r="EL44" s="51">
        <f>IF(PLANEL_Pot_Trim!EL17&lt;&gt;0,EL18/PLANEL_Pot_Trim!EL17,0)</f>
        <v>0.46893000005850188</v>
      </c>
      <c r="EM44" s="51">
        <f>IF(PLANEL_Pot_Trim!EM17&lt;&gt;0,EM18/PLANEL_Pot_Trim!EM17,0)</f>
        <v>0.35574000004827006</v>
      </c>
      <c r="EN44" s="51">
        <f>IF(PLANEL_Pot_Trim!EN17&lt;&gt;0,EN18/PLANEL_Pot_Trim!EN17,0)</f>
        <v>0.43335599999702418</v>
      </c>
      <c r="EO44" s="51">
        <f>IF(PLANEL_Pot_Trim!EO17&lt;&gt;0,EO18/PLANEL_Pot_Trim!EO17,0)</f>
        <v>0.57241800001280441</v>
      </c>
      <c r="EP44" s="51">
        <f>IF(PLANEL_Pot_Trim!EP17&lt;&gt;0,EP18/PLANEL_Pot_Trim!EP17,0)</f>
        <v>0.4689300000358288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0.28392905075509101</v>
      </c>
      <c r="CB47" s="52">
        <f>IF(PLANEL_Pot_Trim!CB20&lt;&gt;0,CB21/PLANEL_Pot_Trim!CB20,0)</f>
        <v>0.2758819762436498</v>
      </c>
      <c r="CC47" s="52">
        <f>IF(PLANEL_Pot_Trim!CC20&lt;&gt;0,CC21/PLANEL_Pot_Trim!CC20,0)</f>
        <v>0.27173049714381814</v>
      </c>
      <c r="CD47" s="52">
        <f>IF(PLANEL_Pot_Trim!CD20&lt;&gt;0,CD21/PLANEL_Pot_Trim!CD20,0)</f>
        <v>0.28209280949023291</v>
      </c>
      <c r="CE47" s="52">
        <f>IF(PLANEL_Pot_Trim!CE20&lt;&gt;0,CE21/PLANEL_Pot_Trim!CE20,0)</f>
        <v>0.28393074348067593</v>
      </c>
      <c r="CF47" s="52">
        <f>IF(PLANEL_Pot_Trim!CF20&lt;&gt;0,CF21/PLANEL_Pot_Trim!CF20,0)</f>
        <v>0.2759073850157383</v>
      </c>
      <c r="CG47" s="52">
        <f>IF(PLANEL_Pot_Trim!CG20&lt;&gt;0,CG21/PLANEL_Pot_Trim!CG20,0)</f>
        <v>0.27174955642740672</v>
      </c>
      <c r="CH47" s="52">
        <f>IF(PLANEL_Pot_Trim!CH20&lt;&gt;0,CH21/PLANEL_Pot_Trim!CH20,0)</f>
        <v>0.28209423492298868</v>
      </c>
      <c r="CI47" s="52">
        <f>IF(PLANEL_Pot_Trim!CI20&lt;&gt;0,CI21/PLANEL_Pot_Trim!CI20,0)</f>
        <v>0.28393269059160714</v>
      </c>
      <c r="CJ47" s="52">
        <f>IF(PLANEL_Pot_Trim!CJ20&lt;&gt;0,CJ21/PLANEL_Pot_Trim!CJ20,0)</f>
        <v>0.2759336756486776</v>
      </c>
      <c r="CK47" s="52">
        <f>IF(PLANEL_Pot_Trim!CK20&lt;&gt;0,CK21/PLANEL_Pot_Trim!CK20,0)</f>
        <v>0.27176407956805371</v>
      </c>
      <c r="CL47" s="52">
        <f>IF(PLANEL_Pot_Trim!CL20&lt;&gt;0,CL21/PLANEL_Pot_Trim!CL20,0)</f>
        <v>0.28209588974463462</v>
      </c>
      <c r="CM47" s="52">
        <f>IF(PLANEL_Pot_Trim!CM20&lt;&gt;0,CM21/PLANEL_Pot_Trim!CM20,0)</f>
        <v>0.28393269059160714</v>
      </c>
      <c r="CN47" s="52">
        <f>IF(PLANEL_Pot_Trim!CN20&lt;&gt;0,CN21/PLANEL_Pot_Trim!CN20,0)</f>
        <v>0.2759336756486776</v>
      </c>
      <c r="CO47" s="52">
        <f>IF(PLANEL_Pot_Trim!CO20&lt;&gt;0,CO21/PLANEL_Pot_Trim!CO20,0)</f>
        <v>0.27176407956805371</v>
      </c>
      <c r="CP47" s="52">
        <f>IF(PLANEL_Pot_Trim!CP20&lt;&gt;0,CP21/PLANEL_Pot_Trim!CP20,0)</f>
        <v>0.28209588974463462</v>
      </c>
      <c r="CQ47" s="52">
        <f>IF(PLANEL_Pot_Trim!CQ20&lt;&gt;0,CQ21/PLANEL_Pot_Trim!CQ20,0)</f>
        <v>0.28412425896156762</v>
      </c>
      <c r="CR47" s="52">
        <f>IF(PLANEL_Pot_Trim!CR20&lt;&gt;0,CR21/PLANEL_Pot_Trim!CR20,0)</f>
        <v>0.27859907502390469</v>
      </c>
      <c r="CS47" s="52">
        <f>IF(PLANEL_Pot_Trim!CS20&lt;&gt;0,CS21/PLANEL_Pot_Trim!CS20,0)</f>
        <v>0.27339145727306025</v>
      </c>
      <c r="CT47" s="52">
        <f>IF(PLANEL_Pot_Trim!CT20&lt;&gt;0,CT21/PLANEL_Pot_Trim!CT20,0)</f>
        <v>0.28225829398370833</v>
      </c>
      <c r="CU47" s="52">
        <f>IF(PLANEL_Pot_Trim!CU20&lt;&gt;0,CU21/PLANEL_Pot_Trim!CU20,0)</f>
        <v>0.28433723821176482</v>
      </c>
      <c r="CV47" s="52">
        <f>IF(PLANEL_Pot_Trim!CV20&lt;&gt;0,CV21/PLANEL_Pot_Trim!CV20,0)</f>
        <v>0.28162019362600732</v>
      </c>
      <c r="CW47" s="52">
        <f>IF(PLANEL_Pot_Trim!CW20&lt;&gt;0,CW21/PLANEL_Pot_Trim!CW20,0)</f>
        <v>0.27534642364148942</v>
      </c>
      <c r="CX47" s="52">
        <f>IF(PLANEL_Pot_Trim!CX20&lt;&gt;0,CX21/PLANEL_Pot_Trim!CX20,0)</f>
        <v>0.28243855081687974</v>
      </c>
      <c r="CY47" s="82">
        <f>IF(PLANEL_Pot_Trim!CY20&lt;&gt;0,CY21/PLANEL_Pot_Trim!CY20,0)</f>
        <v>0.28439795997291911</v>
      </c>
      <c r="CZ47" s="82">
        <f>IF(PLANEL_Pot_Trim!CZ20&lt;&gt;0,CZ21/PLANEL_Pot_Trim!CZ20,0)</f>
        <v>0.28248989995685142</v>
      </c>
      <c r="DA47" s="82">
        <f>IF(PLANEL_Pot_Trim!DA20&lt;&gt;0,DA21/PLANEL_Pot_Trim!DA20,0)</f>
        <v>0.27592487997510556</v>
      </c>
      <c r="DB47" s="82">
        <f>IF(PLANEL_Pot_Trim!DB20&lt;&gt;0,DB21/PLANEL_Pot_Trim!DB20,0)</f>
        <v>0.28248989995685142</v>
      </c>
      <c r="DC47" s="52">
        <f>IF(PLANEL_Pot_Trim!DC20&lt;&gt;0,DC21/PLANEL_Pot_Trim!DC20,0)</f>
        <v>0.28439795996043016</v>
      </c>
      <c r="DD47" s="52">
        <f>IF(PLANEL_Pot_Trim!DD20&lt;&gt;0,DD21/PLANEL_Pot_Trim!DD20,0)</f>
        <v>0.28248989998827784</v>
      </c>
      <c r="DE47" s="52">
        <f>IF(PLANEL_Pot_Trim!DE20&lt;&gt;0,DE21/PLANEL_Pot_Trim!DE20,0)</f>
        <v>0.27592488000585175</v>
      </c>
      <c r="DF47" s="52">
        <f>IF(PLANEL_Pot_Trim!DF20&lt;&gt;0,DF21/PLANEL_Pot_Trim!DF20,0)</f>
        <v>0.28248989998827784</v>
      </c>
      <c r="DG47" s="52">
        <f>IF(PLANEL_Pot_Trim!DG20&lt;&gt;0,DG21/PLANEL_Pot_Trim!DG20,0)</f>
        <v>0.28439796001169887</v>
      </c>
      <c r="DH47" s="52">
        <f>IF(PLANEL_Pot_Trim!DH20&lt;&gt;0,DH21/PLANEL_Pot_Trim!DH20,0)</f>
        <v>0.28248990001155527</v>
      </c>
      <c r="DI47" s="52">
        <f>IF(PLANEL_Pot_Trim!DI20&lt;&gt;0,DI21/PLANEL_Pot_Trim!DI20,0)</f>
        <v>0.27592488002485149</v>
      </c>
      <c r="DJ47" s="52">
        <f>IF(PLANEL_Pot_Trim!DJ20&lt;&gt;0,DJ21/PLANEL_Pot_Trim!DJ20,0)</f>
        <v>0.28248990001155527</v>
      </c>
      <c r="DK47" s="52">
        <f>IF(PLANEL_Pot_Trim!DK20&lt;&gt;0,DK21/PLANEL_Pot_Trim!DK20,0)</f>
        <v>0.28439796000212619</v>
      </c>
      <c r="DL47" s="13">
        <f>IF(PLANEL_Pot_Trim!DL20&lt;&gt;0,DL21/PLANEL_Pot_Trim!DL20,0)</f>
        <v>0.28248990000969426</v>
      </c>
      <c r="DM47" s="52">
        <f>IF(PLANEL_Pot_Trim!DM20&lt;&gt;0,DM21/PLANEL_Pot_Trim!DM20,0)</f>
        <v>0.27592488003709587</v>
      </c>
      <c r="DN47" s="52">
        <f>IF(PLANEL_Pot_Trim!DN20&lt;&gt;0,DN21/PLANEL_Pot_Trim!DN20,0)</f>
        <v>0.28248990000969426</v>
      </c>
      <c r="DO47" s="52">
        <f>IF(PLANEL_Pot_Trim!DO20&lt;&gt;0,DO21/PLANEL_Pot_Trim!DO20,0)</f>
        <v>0.2843979599923348</v>
      </c>
      <c r="DP47" s="52">
        <f>IF(PLANEL_Pot_Trim!DP20&lt;&gt;0,DP21/PLANEL_Pot_Trim!DP20,0)</f>
        <v>0.28248990001336188</v>
      </c>
      <c r="DQ47" s="52">
        <f>IF(PLANEL_Pot_Trim!DQ20&lt;&gt;0,DQ21/PLANEL_Pot_Trim!DQ20,0)</f>
        <v>0.27592488000165205</v>
      </c>
      <c r="DR47" s="52">
        <f>IF(PLANEL_Pot_Trim!DR20&lt;&gt;0,DR21/PLANEL_Pot_Trim!DR20,0)</f>
        <v>0.28248990001336188</v>
      </c>
      <c r="DS47" s="52">
        <f>IF(PLANEL_Pot_Trim!DS20&lt;&gt;0,DS21/PLANEL_Pot_Trim!DS20,0)</f>
        <v>0.28439795995209677</v>
      </c>
      <c r="DT47" s="52">
        <f>IF(PLANEL_Pot_Trim!DT20&lt;&gt;0,DT21/PLANEL_Pot_Trim!DT20,0)</f>
        <v>0.28248989996731988</v>
      </c>
      <c r="DU47" s="52">
        <f>IF(PLANEL_Pot_Trim!DU20&lt;&gt;0,DU21/PLANEL_Pot_Trim!DU20,0)</f>
        <v>0.27592487995864762</v>
      </c>
      <c r="DV47" s="52">
        <f>IF(PLANEL_Pot_Trim!DV20&lt;&gt;0,DV21/PLANEL_Pot_Trim!DV20,0)</f>
        <v>0.28248989996731988</v>
      </c>
      <c r="DW47" s="52">
        <f>IF(PLANEL_Pot_Trim!DW20&lt;&gt;0,DW21/PLANEL_Pot_Trim!DW20,0)</f>
        <v>0.28439795997375239</v>
      </c>
      <c r="DX47" s="52">
        <f>IF(PLANEL_Pot_Trim!DX20&lt;&gt;0,DX21/PLANEL_Pot_Trim!DX20,0)</f>
        <v>0.28248989999130347</v>
      </c>
      <c r="DY47" s="52">
        <f>IF(PLANEL_Pot_Trim!DY20&lt;&gt;0,DY21/PLANEL_Pot_Trim!DY20,0)</f>
        <v>0.27592487998841075</v>
      </c>
      <c r="DZ47" s="52">
        <f>IF(PLANEL_Pot_Trim!DZ20&lt;&gt;0,DZ21/PLANEL_Pot_Trim!DZ20,0)</f>
        <v>0.28248989999130347</v>
      </c>
      <c r="EA47" s="52">
        <f>IF(PLANEL_Pot_Trim!EA20&lt;&gt;0,EA21/PLANEL_Pot_Trim!EA20,0)</f>
        <v>0.2843979599760631</v>
      </c>
      <c r="EB47" s="52">
        <f>IF(PLANEL_Pot_Trim!EB20&lt;&gt;0,EB21/PLANEL_Pot_Trim!EB20,0)</f>
        <v>0.28248989998950563</v>
      </c>
      <c r="EC47" s="52">
        <f>IF(PLANEL_Pot_Trim!EC20&lt;&gt;0,EC21/PLANEL_Pot_Trim!EC20,0)</f>
        <v>0.27592487999487769</v>
      </c>
      <c r="ED47" s="52">
        <f>IF(PLANEL_Pot_Trim!ED20&lt;&gt;0,ED21/PLANEL_Pot_Trim!ED20,0)</f>
        <v>0.28248989998950563</v>
      </c>
      <c r="EE47" s="52">
        <f>IF(PLANEL_Pot_Trim!EE20&lt;&gt;0,EE21/PLANEL_Pot_Trim!EE20,0)</f>
        <v>0.28439796000797141</v>
      </c>
      <c r="EF47" s="52">
        <f>IF(PLANEL_Pot_Trim!EF20&lt;&gt;0,EF21/PLANEL_Pot_Trim!EF20,0)</f>
        <v>0.28248990000758262</v>
      </c>
      <c r="EG47" s="52">
        <f>IF(PLANEL_Pot_Trim!EG20&lt;&gt;0,EG21/PLANEL_Pot_Trim!EG20,0)</f>
        <v>0.27592488001572374</v>
      </c>
      <c r="EH47" s="52">
        <f>IF(PLANEL_Pot_Trim!EH20&lt;&gt;0,EH21/PLANEL_Pot_Trim!EH20,0)</f>
        <v>0.28248990000758262</v>
      </c>
      <c r="EI47" s="52">
        <f>IF(PLANEL_Pot_Trim!EI20&lt;&gt;0,EI21/PLANEL_Pot_Trim!EI20,0)</f>
        <v>0.28439795996731099</v>
      </c>
      <c r="EJ47" s="52">
        <f>IF(PLANEL_Pot_Trim!EJ20&lt;&gt;0,EJ21/PLANEL_Pot_Trim!EJ20,0)</f>
        <v>0.2824898999433596</v>
      </c>
      <c r="EK47" s="52">
        <f>IF(PLANEL_Pot_Trim!EK20&lt;&gt;0,EK21/PLANEL_Pot_Trim!EK20,0)</f>
        <v>0.27592487997388426</v>
      </c>
      <c r="EL47" s="52">
        <f>IF(PLANEL_Pot_Trim!EL20&lt;&gt;0,EL21/PLANEL_Pot_Trim!EL20,0)</f>
        <v>0.2824898999433596</v>
      </c>
      <c r="EM47" s="52">
        <f>IF(PLANEL_Pot_Trim!EM20&lt;&gt;0,EM21/PLANEL_Pot_Trim!EM20,0)</f>
        <v>0.28439796003946721</v>
      </c>
      <c r="EN47" s="52">
        <f>IF(PLANEL_Pot_Trim!EN20&lt;&gt;0,EN21/PLANEL_Pot_Trim!EN20,0)</f>
        <v>0.28248990005300562</v>
      </c>
      <c r="EO47" s="52">
        <f>IF(PLANEL_Pot_Trim!EO20&lt;&gt;0,EO21/PLANEL_Pot_Trim!EO20,0)</f>
        <v>0.27592487993047032</v>
      </c>
      <c r="EP47" s="52">
        <f>IF(PLANEL_Pot_Trim!EP20&lt;&gt;0,EP21/PLANEL_Pot_Trim!EP20,0)</f>
        <v>0.28248990005300562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3092.9502010000001</v>
      </c>
      <c r="F6" s="65">
        <v>4301.8259630000002</v>
      </c>
      <c r="G6" s="65">
        <v>2857.5487560000001</v>
      </c>
      <c r="H6" s="65">
        <v>350.38699980000001</v>
      </c>
      <c r="I6" s="65">
        <v>3335.9106230000002</v>
      </c>
      <c r="J6" s="65">
        <v>4690.9664970000003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3858.1594359999999</v>
      </c>
      <c r="V6" s="65">
        <v>5130.0951459999997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4427.8673920000001</v>
      </c>
      <c r="AE6" s="65">
        <v>3240.1197569999999</v>
      </c>
      <c r="AF6" s="65">
        <v>401.86164120000001</v>
      </c>
      <c r="AG6" s="65">
        <v>3918.1510020000001</v>
      </c>
      <c r="AH6" s="65">
        <v>5188.1690010000002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408.29633819999998</v>
      </c>
      <c r="AS6" s="65">
        <v>3980.8892980000001</v>
      </c>
      <c r="AT6" s="65">
        <v>5512.0005659999997</v>
      </c>
      <c r="AU6" s="65">
        <v>3470.5188750000002</v>
      </c>
      <c r="AV6" s="65">
        <v>408.29633819999998</v>
      </c>
      <c r="AW6" s="65">
        <v>3980.8892980000001</v>
      </c>
      <c r="AX6" s="65">
        <v>5425.1321559999997</v>
      </c>
      <c r="AY6" s="65">
        <v>3470.5188750000002</v>
      </c>
      <c r="AZ6" s="65">
        <v>154.56694830000001</v>
      </c>
      <c r="BA6" s="65">
        <v>1507.027746</v>
      </c>
      <c r="BB6" s="65">
        <v>1999.7853930000001</v>
      </c>
      <c r="BC6" s="65">
        <v>1313.8190609999999</v>
      </c>
      <c r="BD6" s="65">
        <v>154.56694830000001</v>
      </c>
      <c r="BE6" s="65">
        <v>1507.027746</v>
      </c>
      <c r="BF6" s="65">
        <v>2086.6538030000002</v>
      </c>
      <c r="BG6" s="65">
        <v>1313.8190609999999</v>
      </c>
      <c r="BH6" s="65">
        <v>154.56694830000001</v>
      </c>
      <c r="BI6" s="65">
        <v>1444.28945</v>
      </c>
      <c r="BJ6" s="65">
        <v>2086.6538030000002</v>
      </c>
      <c r="BK6" s="65">
        <v>1313.8190609999999</v>
      </c>
      <c r="BL6" s="65">
        <v>154.56694830000001</v>
      </c>
      <c r="BM6" s="65">
        <v>1507.027746</v>
      </c>
      <c r="BN6" s="65">
        <v>2086.6538030000002</v>
      </c>
      <c r="BO6" s="65">
        <v>1313.8190609999999</v>
      </c>
      <c r="BP6" s="65">
        <v>154.56694830000001</v>
      </c>
      <c r="BQ6" s="65">
        <v>1507.027746</v>
      </c>
      <c r="BR6" s="65">
        <v>2086.6538030000002</v>
      </c>
      <c r="BS6" s="65">
        <v>1313.8190609999999</v>
      </c>
      <c r="BT6" s="65">
        <v>154.56694830000001</v>
      </c>
      <c r="BU6" s="65">
        <v>1507.027746</v>
      </c>
      <c r="BV6" s="65">
        <v>2086.6538030000002</v>
      </c>
      <c r="BW6" s="65">
        <v>1313.8190609999999</v>
      </c>
      <c r="BX6" s="65">
        <v>154.56694830000001</v>
      </c>
      <c r="BY6" s="65">
        <v>1507.027746</v>
      </c>
      <c r="BZ6" s="65">
        <v>2086.6538030000002</v>
      </c>
      <c r="CA6" s="65">
        <v>1313.8190609999999</v>
      </c>
      <c r="CB6" s="65">
        <v>38.571512339999998</v>
      </c>
      <c r="CC6" s="65">
        <v>376.07224530000002</v>
      </c>
      <c r="CD6" s="65">
        <v>520.71541660000003</v>
      </c>
      <c r="CE6" s="65">
        <v>327.85785490000001</v>
      </c>
      <c r="CF6" s="65">
        <v>38.571512339999998</v>
      </c>
      <c r="CG6" s="65">
        <v>376.07224530000002</v>
      </c>
      <c r="CH6" s="65">
        <v>520.71541660000003</v>
      </c>
      <c r="CI6" s="65">
        <v>327.85785490000001</v>
      </c>
      <c r="CJ6" s="65">
        <v>38.571512339999998</v>
      </c>
      <c r="CK6" s="65">
        <v>376.07224530000002</v>
      </c>
      <c r="CL6" s="65">
        <v>520.71541660000003</v>
      </c>
      <c r="CM6" s="65">
        <v>327.85785490000001</v>
      </c>
      <c r="CN6" s="65">
        <v>38.571512339999998</v>
      </c>
      <c r="CO6" s="65">
        <v>376.07224530000002</v>
      </c>
      <c r="CP6" s="65">
        <v>520.71541660000003</v>
      </c>
      <c r="CQ6" s="65">
        <v>327.85785490000001</v>
      </c>
      <c r="CR6" s="65">
        <v>38.571512339999998</v>
      </c>
      <c r="CS6" s="65">
        <v>376.07224530000002</v>
      </c>
      <c r="CT6" s="65">
        <v>520.71541660000003</v>
      </c>
      <c r="CU6" s="65">
        <v>327.85785490000001</v>
      </c>
      <c r="CV6" s="65">
        <v>6.4346970189999997</v>
      </c>
      <c r="CW6" s="65">
        <v>62.73829594</v>
      </c>
      <c r="CX6" s="65">
        <v>86.868409760000006</v>
      </c>
      <c r="CY6" s="65">
        <v>54.694924659999998</v>
      </c>
      <c r="CZ6" s="65">
        <v>6.4346970189999997</v>
      </c>
      <c r="DA6" s="65">
        <v>62.73829594</v>
      </c>
      <c r="DB6" s="65">
        <v>86.868409760000006</v>
      </c>
      <c r="DC6" s="65">
        <v>54.694924659999998</v>
      </c>
      <c r="DD6" s="65">
        <v>6.4346970189999997</v>
      </c>
      <c r="DE6" s="65">
        <v>62.73829594</v>
      </c>
      <c r="DF6" s="65">
        <v>86.868409760000006</v>
      </c>
      <c r="DG6" s="65">
        <v>54.694924659999998</v>
      </c>
      <c r="DH6" s="65">
        <v>6.4346970189999997</v>
      </c>
      <c r="DI6" s="65">
        <v>62.73829594</v>
      </c>
      <c r="DJ6" s="65">
        <v>86.868409760000006</v>
      </c>
      <c r="DK6" s="65">
        <v>54.694924659999998</v>
      </c>
      <c r="DL6" s="65">
        <v>6.4346970189999997</v>
      </c>
      <c r="DM6" s="65">
        <v>62.73829594</v>
      </c>
      <c r="DN6" s="65">
        <v>86.868409760000006</v>
      </c>
      <c r="DO6" s="65">
        <v>54.694924659999998</v>
      </c>
      <c r="DP6" s="65">
        <v>6.4346970189999997</v>
      </c>
      <c r="DQ6" s="65">
        <v>62.73829594</v>
      </c>
      <c r="DR6" s="65">
        <v>86.868409760000006</v>
      </c>
      <c r="DS6" s="65">
        <v>54.694924659999998</v>
      </c>
      <c r="DT6" s="65">
        <v>6.4346970189999997</v>
      </c>
      <c r="DU6" s="65">
        <v>62.73829594</v>
      </c>
      <c r="DV6" s="65">
        <v>86.868409760000006</v>
      </c>
      <c r="DW6" s="65">
        <v>54.694924659999998</v>
      </c>
      <c r="DX6" s="65">
        <v>6.4346970189999997</v>
      </c>
      <c r="DY6" s="65">
        <v>62.73829594</v>
      </c>
      <c r="DZ6" s="65">
        <v>86.868409760000006</v>
      </c>
      <c r="EA6" s="65">
        <v>54.694924659999998</v>
      </c>
      <c r="EB6" s="65">
        <v>6.4346970189999997</v>
      </c>
      <c r="EC6" s="65">
        <v>62.73829594</v>
      </c>
      <c r="ED6" s="65">
        <v>86.868409760000006</v>
      </c>
      <c r="EE6" s="65">
        <v>54.694924659999998</v>
      </c>
      <c r="EF6" s="65">
        <v>6.4346970189999997</v>
      </c>
      <c r="EG6" s="65">
        <v>62.73829594</v>
      </c>
      <c r="EI6" s="65">
        <v>54.694924659999998</v>
      </c>
      <c r="EJ6" s="65">
        <v>6.4346970189999997</v>
      </c>
      <c r="EK6" s="65">
        <v>62.73829594</v>
      </c>
      <c r="EL6" s="65">
        <v>86.868409760000006</v>
      </c>
      <c r="EM6" s="65">
        <v>54.694924659999998</v>
      </c>
      <c r="EN6" s="65">
        <v>6.4346970189999997</v>
      </c>
      <c r="EO6" s="65">
        <v>62.73829594</v>
      </c>
      <c r="EP6" s="65">
        <v>86.868409760000006</v>
      </c>
      <c r="EQ6" s="65">
        <v>54.694924659999998</v>
      </c>
      <c r="ER6" s="65">
        <v>6.4346970189999997</v>
      </c>
      <c r="ES6" s="65">
        <v>62.73829594</v>
      </c>
      <c r="ET6" s="65">
        <v>86.868409760000006</v>
      </c>
      <c r="EU6" s="65">
        <v>54.694924659999998</v>
      </c>
      <c r="EV6" s="65">
        <v>6.4346970189999997</v>
      </c>
      <c r="EW6" s="65">
        <v>62.73829594</v>
      </c>
      <c r="EX6" s="65">
        <v>86.868409760000006</v>
      </c>
      <c r="EY6" s="65">
        <v>54.694924659999998</v>
      </c>
      <c r="EZ6" s="65">
        <v>6.4346970189999997</v>
      </c>
      <c r="FA6" s="65">
        <v>62.73829594</v>
      </c>
      <c r="FB6" s="65">
        <v>86.868409760000006</v>
      </c>
      <c r="FC6" s="65">
        <v>54.694924659999998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234.87710999999999</v>
      </c>
      <c r="F7" s="65">
        <v>376.23365999999999</v>
      </c>
      <c r="G7" s="65">
        <v>233.18274049999999</v>
      </c>
      <c r="H7" s="65">
        <v>29.911760000000001</v>
      </c>
      <c r="I7" s="65">
        <v>267.26465999999999</v>
      </c>
      <c r="J7" s="65">
        <v>403.80876000000001</v>
      </c>
      <c r="K7" s="65">
        <v>246.46484050000001</v>
      </c>
      <c r="L7" s="65">
        <v>34.151760000000003</v>
      </c>
      <c r="M7" s="65">
        <v>308.01965999999999</v>
      </c>
      <c r="N7" s="65">
        <v>441.60876000000002</v>
      </c>
      <c r="O7" s="65">
        <v>290.28996000000001</v>
      </c>
      <c r="P7" s="65">
        <v>35.893999999999998</v>
      </c>
      <c r="Q7" s="65">
        <v>318.57150000000001</v>
      </c>
      <c r="R7" s="65">
        <v>450.00900000000001</v>
      </c>
      <c r="S7" s="65">
        <v>198.00103999999999</v>
      </c>
      <c r="T7" s="65">
        <v>49.313119999999998</v>
      </c>
      <c r="U7" s="65">
        <v>480.80291999999997</v>
      </c>
      <c r="V7" s="65">
        <v>631.16711999999995</v>
      </c>
      <c r="W7" s="65">
        <v>312.06356</v>
      </c>
      <c r="X7" s="65">
        <v>49.79072</v>
      </c>
      <c r="Y7" s="65">
        <v>460.49952000000002</v>
      </c>
      <c r="Z7" s="65">
        <v>637.61472000000003</v>
      </c>
      <c r="AA7" s="65">
        <v>423.22111999999998</v>
      </c>
      <c r="AB7" s="65">
        <v>47.230719999999998</v>
      </c>
      <c r="AC7" s="65">
        <v>430.40060310000001</v>
      </c>
      <c r="AD7" s="65">
        <v>637.61472000000003</v>
      </c>
      <c r="AE7" s="65">
        <v>413.70112</v>
      </c>
      <c r="AF7" s="65">
        <v>49.79072</v>
      </c>
      <c r="AG7" s="65">
        <v>485.45952</v>
      </c>
      <c r="AH7" s="65">
        <v>637.61472000000003</v>
      </c>
      <c r="AI7" s="65">
        <v>401.46111999999999</v>
      </c>
      <c r="AJ7" s="65">
        <v>49.79072</v>
      </c>
      <c r="AK7" s="65">
        <v>460.49952000000002</v>
      </c>
      <c r="AL7" s="65">
        <v>637.61472000000003</v>
      </c>
      <c r="AM7" s="65">
        <v>423.22111999999998</v>
      </c>
      <c r="AN7" s="65">
        <v>47.230719999999998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181.15812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29.796396649999998</v>
      </c>
      <c r="E8" s="65">
        <v>388.22071649999998</v>
      </c>
      <c r="F8" s="65">
        <v>290.55117669999998</v>
      </c>
      <c r="G8" s="65">
        <v>318.8125316</v>
      </c>
      <c r="H8" s="65">
        <v>36.132883929999998</v>
      </c>
      <c r="I8" s="65">
        <v>385.73180739999998</v>
      </c>
      <c r="J8" s="65">
        <v>451.10731479999998</v>
      </c>
      <c r="K8" s="65">
        <v>319.51966970000001</v>
      </c>
      <c r="L8" s="65">
        <v>35.821509380000002</v>
      </c>
      <c r="M8" s="65">
        <v>240.58944</v>
      </c>
      <c r="N8" s="65">
        <v>422.8177948</v>
      </c>
      <c r="O8" s="65">
        <v>95.926149749999993</v>
      </c>
      <c r="P8" s="65">
        <v>45.838236649999999</v>
      </c>
      <c r="Q8" s="65">
        <v>254.80876910000001</v>
      </c>
      <c r="R8" s="65">
        <v>403.91131480000001</v>
      </c>
      <c r="S8" s="65">
        <v>370.06821159999998</v>
      </c>
      <c r="T8" s="65">
        <v>42.854236649999997</v>
      </c>
      <c r="U8" s="65">
        <v>211.05704739999999</v>
      </c>
      <c r="V8" s="65">
        <v>536.05481299999997</v>
      </c>
      <c r="W8" s="65">
        <v>306.81461159999998</v>
      </c>
      <c r="X8" s="65">
        <v>18.598949380000001</v>
      </c>
      <c r="Y8" s="65">
        <v>206.53070740000001</v>
      </c>
      <c r="Z8" s="65">
        <v>310.1781148</v>
      </c>
      <c r="AA8" s="65">
        <v>305.47766969999998</v>
      </c>
      <c r="AB8" s="65">
        <v>38.766629379999998</v>
      </c>
      <c r="AC8" s="65">
        <v>146.5713274</v>
      </c>
      <c r="AD8" s="65">
        <v>334.83117670000001</v>
      </c>
      <c r="AE8" s="65">
        <v>210.69661160000001</v>
      </c>
      <c r="AF8" s="65">
        <v>44.083036649999997</v>
      </c>
      <c r="AG8" s="65">
        <v>271.75040739999997</v>
      </c>
      <c r="AH8" s="65">
        <v>474.95597299999997</v>
      </c>
      <c r="AI8" s="65">
        <v>246.5074516</v>
      </c>
      <c r="AJ8" s="65">
        <v>47.198236649999998</v>
      </c>
      <c r="AK8" s="65">
        <v>334.37660740000001</v>
      </c>
      <c r="AL8" s="65">
        <v>408.5769148</v>
      </c>
      <c r="AM8" s="65">
        <v>319.86381160000002</v>
      </c>
      <c r="AN8" s="65">
        <v>45.391036649999997</v>
      </c>
      <c r="AO8" s="65">
        <v>378.21260740000002</v>
      </c>
      <c r="AP8" s="65">
        <v>601.33099479999998</v>
      </c>
      <c r="AQ8" s="65">
        <v>398.19301159999998</v>
      </c>
      <c r="AR8" s="65">
        <v>45.23103665</v>
      </c>
      <c r="AS8" s="65">
        <v>442.56260739999999</v>
      </c>
      <c r="AT8" s="65">
        <v>637.17619479999996</v>
      </c>
      <c r="AU8" s="65">
        <v>311.54061159999998</v>
      </c>
      <c r="AV8" s="65">
        <v>47.198236649999998</v>
      </c>
      <c r="AW8" s="65">
        <v>404.35352740000002</v>
      </c>
      <c r="AX8" s="65">
        <v>637.17619479999996</v>
      </c>
      <c r="AY8" s="65">
        <v>401.1850116</v>
      </c>
      <c r="AZ8" s="65">
        <v>16.034563930000001</v>
      </c>
      <c r="BA8" s="65">
        <v>71.951918289999995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164.209733</v>
      </c>
      <c r="BG8" s="65">
        <v>136.2937934</v>
      </c>
      <c r="BH8" s="65">
        <v>16.034563930000001</v>
      </c>
      <c r="BI8" s="65">
        <v>137.34399830000001</v>
      </c>
      <c r="BJ8" s="65">
        <v>216.466613</v>
      </c>
      <c r="BK8" s="65">
        <v>136.2937934</v>
      </c>
      <c r="BL8" s="65">
        <v>16.034563930000001</v>
      </c>
      <c r="BM8" s="65">
        <v>144.36399829999999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120.46977819999999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46.02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AC11" s="65">
        <v>4.68</v>
      </c>
      <c r="AD11" s="65">
        <v>6.48</v>
      </c>
      <c r="AG11" s="65">
        <v>9.36</v>
      </c>
      <c r="AH11" s="65">
        <v>6.48</v>
      </c>
      <c r="AK11" s="65">
        <v>9.36</v>
      </c>
      <c r="AL11" s="65">
        <v>6.48</v>
      </c>
      <c r="AM11" s="65">
        <v>8.16</v>
      </c>
      <c r="AN11" s="65">
        <v>0.96</v>
      </c>
      <c r="AP11" s="65">
        <v>12.96</v>
      </c>
      <c r="AQ11" s="65">
        <v>4.08</v>
      </c>
      <c r="AR11" s="65">
        <v>0.96</v>
      </c>
      <c r="AS11" s="65">
        <v>9.36</v>
      </c>
      <c r="AT11" s="65">
        <v>6.48</v>
      </c>
      <c r="AU11" s="65">
        <v>4.08</v>
      </c>
      <c r="AV11" s="65">
        <v>0.48</v>
      </c>
      <c r="AW11" s="65">
        <v>9.36</v>
      </c>
      <c r="AY11" s="65">
        <v>8.16</v>
      </c>
      <c r="AZ11" s="65">
        <v>0.48</v>
      </c>
      <c r="BA11" s="65">
        <v>9.36</v>
      </c>
      <c r="BB11" s="65">
        <v>6.48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4.68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400.21176320000001</v>
      </c>
      <c r="E17" s="65">
        <v>3753.1370280000001</v>
      </c>
      <c r="F17" s="65">
        <v>5019.9647990000003</v>
      </c>
      <c r="G17" s="65">
        <v>3441.8780280000001</v>
      </c>
      <c r="H17" s="65">
        <v>423.43564370000001</v>
      </c>
      <c r="I17" s="65">
        <v>4057.1960909999998</v>
      </c>
      <c r="J17" s="65">
        <v>5640.4365719999996</v>
      </c>
      <c r="K17" s="65">
        <v>3603.808008</v>
      </c>
      <c r="L17" s="65">
        <v>450.85972950000001</v>
      </c>
      <c r="M17" s="65">
        <v>4262.2520860000004</v>
      </c>
      <c r="N17" s="65">
        <v>6006.3937660000001</v>
      </c>
      <c r="O17" s="65">
        <v>3623.7510200000002</v>
      </c>
      <c r="P17" s="65">
        <v>466.77869670000001</v>
      </c>
      <c r="Q17" s="65">
        <v>4327.5832549999996</v>
      </c>
      <c r="R17" s="65">
        <v>6052.0475260000003</v>
      </c>
      <c r="S17" s="65">
        <v>3840.9641620000002</v>
      </c>
      <c r="T17" s="65">
        <v>494.8800167</v>
      </c>
      <c r="U17" s="65">
        <v>4550.0194030000002</v>
      </c>
      <c r="V17" s="65">
        <v>6391.8710789999996</v>
      </c>
      <c r="W17" s="65">
        <v>4041.935782</v>
      </c>
      <c r="X17" s="65">
        <v>475.79832950000002</v>
      </c>
      <c r="Y17" s="65">
        <v>4639.2646629999999</v>
      </c>
      <c r="Z17" s="65">
        <v>6434.8497459999999</v>
      </c>
      <c r="AA17" s="65">
        <v>4183.5123999999996</v>
      </c>
      <c r="AB17" s="65">
        <v>494.86299059999999</v>
      </c>
      <c r="AC17" s="65">
        <v>4568.0919320000003</v>
      </c>
      <c r="AD17" s="65">
        <v>5501.3472890000003</v>
      </c>
      <c r="AE17" s="65">
        <v>3924.0514880000001</v>
      </c>
      <c r="AF17" s="65">
        <v>502.73939789999997</v>
      </c>
      <c r="AG17" s="65">
        <v>4730.7409289999996</v>
      </c>
      <c r="AH17" s="65">
        <v>6401.7736940000004</v>
      </c>
      <c r="AI17" s="65">
        <v>4123.3265220000003</v>
      </c>
      <c r="AJ17" s="65">
        <v>505.85459789999999</v>
      </c>
      <c r="AK17" s="65">
        <v>4790.6761290000004</v>
      </c>
      <c r="AL17" s="65">
        <v>6572.3577910000004</v>
      </c>
      <c r="AM17" s="65">
        <v>4226.6028820000001</v>
      </c>
      <c r="AN17" s="65">
        <v>502.4473979</v>
      </c>
      <c r="AO17" s="65">
        <v>4850.1121290000001</v>
      </c>
      <c r="AP17" s="65">
        <v>6771.5918709999996</v>
      </c>
      <c r="AQ17" s="65">
        <v>4300.8520820000003</v>
      </c>
      <c r="AR17" s="65">
        <v>511.2820949</v>
      </c>
      <c r="AS17" s="65">
        <v>4986.5604249999997</v>
      </c>
      <c r="AT17" s="65">
        <v>6922.3854810000003</v>
      </c>
      <c r="AU17" s="65">
        <v>4268.8946059999998</v>
      </c>
      <c r="AV17" s="65">
        <v>512.76929489999998</v>
      </c>
      <c r="AW17" s="65">
        <v>4948.351345</v>
      </c>
      <c r="AX17" s="65">
        <v>6829.0370709999997</v>
      </c>
      <c r="AY17" s="65">
        <v>4362.6190059999999</v>
      </c>
      <c r="AZ17" s="65">
        <v>199.74447230000001</v>
      </c>
      <c r="BA17" s="65">
        <v>1867.803525</v>
      </c>
      <c r="BB17" s="65">
        <v>2609.6819660000001</v>
      </c>
      <c r="BC17" s="65">
        <v>1701.9080140000001</v>
      </c>
      <c r="BD17" s="65">
        <v>200.2244723</v>
      </c>
      <c r="BE17" s="65">
        <v>1952.1886050000001</v>
      </c>
      <c r="BF17" s="65">
        <v>2650.7734959999998</v>
      </c>
      <c r="BG17" s="65">
        <v>1701.9080140000001</v>
      </c>
      <c r="BH17" s="65">
        <v>200.2244723</v>
      </c>
      <c r="BI17" s="65">
        <v>1865.7773090000001</v>
      </c>
      <c r="BJ17" s="65">
        <v>2690.0703760000001</v>
      </c>
      <c r="BK17" s="65">
        <v>1701.9080140000001</v>
      </c>
      <c r="BL17" s="65">
        <v>200.2244723</v>
      </c>
      <c r="BM17" s="65">
        <v>1940.2156050000001</v>
      </c>
      <c r="BN17" s="65">
        <v>2703.0303760000002</v>
      </c>
      <c r="BO17" s="65">
        <v>1701.9080140000001</v>
      </c>
      <c r="BP17" s="65">
        <v>200.2244723</v>
      </c>
      <c r="BQ17" s="65">
        <v>1952.1886050000001</v>
      </c>
      <c r="BR17" s="65">
        <v>2690.0703760000001</v>
      </c>
      <c r="BS17" s="65">
        <v>1701.9080140000001</v>
      </c>
      <c r="BT17" s="65">
        <v>200.2244723</v>
      </c>
      <c r="BU17" s="65">
        <v>1952.1886050000001</v>
      </c>
      <c r="BV17" s="65">
        <v>2607.0335409999998</v>
      </c>
      <c r="BW17" s="65">
        <v>1701.9080140000001</v>
      </c>
      <c r="BX17" s="65">
        <v>200.2244723</v>
      </c>
      <c r="BY17" s="65">
        <v>1952.1886050000001</v>
      </c>
      <c r="BZ17" s="65">
        <v>2703.0303760000002</v>
      </c>
      <c r="CA17" s="65">
        <v>1701.9080140000001</v>
      </c>
      <c r="CB17" s="65">
        <v>54.78823234</v>
      </c>
      <c r="CC17" s="65">
        <v>534.18526529999997</v>
      </c>
      <c r="CD17" s="65">
        <v>739.64113659999998</v>
      </c>
      <c r="CE17" s="65">
        <v>465.69997489999997</v>
      </c>
      <c r="CF17" s="65">
        <v>54.78823234</v>
      </c>
      <c r="CG17" s="65">
        <v>524.82526529999996</v>
      </c>
      <c r="CH17" s="65">
        <v>733.19353660000002</v>
      </c>
      <c r="CI17" s="65">
        <v>465.69997489999997</v>
      </c>
      <c r="CJ17" s="65">
        <v>54.78823234</v>
      </c>
      <c r="CK17" s="65">
        <v>534.18526529999997</v>
      </c>
      <c r="CL17" s="65">
        <v>739.64113659999998</v>
      </c>
      <c r="CM17" s="65">
        <v>465.69997489999997</v>
      </c>
      <c r="CN17" s="65">
        <v>54.78823234</v>
      </c>
      <c r="CO17" s="65">
        <v>534.18526529999997</v>
      </c>
      <c r="CP17" s="65">
        <v>739.64113659999998</v>
      </c>
      <c r="CQ17" s="65">
        <v>465.69997489999997</v>
      </c>
      <c r="CR17" s="65">
        <v>54.78823234</v>
      </c>
      <c r="CS17" s="65">
        <v>534.18526529999997</v>
      </c>
      <c r="CT17" s="65">
        <v>739.64113659999998</v>
      </c>
      <c r="CU17" s="65">
        <v>465.69997489999997</v>
      </c>
      <c r="CV17" s="65">
        <v>6.4346970189999997</v>
      </c>
      <c r="CW17" s="65">
        <v>62.73829594</v>
      </c>
      <c r="CX17" s="65">
        <v>86.868409760000006</v>
      </c>
      <c r="CY17" s="65">
        <v>54.694924659999998</v>
      </c>
      <c r="CZ17" s="65">
        <v>6.4346970189999997</v>
      </c>
      <c r="DA17" s="65">
        <v>62.73829594</v>
      </c>
      <c r="DB17" s="65">
        <v>86.868409760000006</v>
      </c>
      <c r="DC17" s="65">
        <v>54.694924659999998</v>
      </c>
      <c r="DD17" s="65">
        <v>6.4346970189999997</v>
      </c>
      <c r="DE17" s="65">
        <v>62.73829594</v>
      </c>
      <c r="DF17" s="65">
        <v>86.868409760000006</v>
      </c>
      <c r="DG17" s="65">
        <v>54.694924659999998</v>
      </c>
      <c r="DH17" s="65">
        <v>6.4346970189999997</v>
      </c>
      <c r="DI17" s="65">
        <v>62.73829594</v>
      </c>
      <c r="DJ17" s="65">
        <v>86.868409760000006</v>
      </c>
      <c r="DK17" s="65">
        <v>54.694924659999998</v>
      </c>
      <c r="DL17" s="65">
        <v>6.4346970189999997</v>
      </c>
      <c r="DM17" s="65">
        <v>62.73829594</v>
      </c>
      <c r="DN17" s="65">
        <v>86.868409760000006</v>
      </c>
      <c r="DO17" s="65">
        <v>54.694924659999998</v>
      </c>
      <c r="DP17" s="65">
        <v>6.4346970189999997</v>
      </c>
      <c r="DQ17" s="65">
        <v>62.73829594</v>
      </c>
      <c r="DR17" s="65">
        <v>86.868409760000006</v>
      </c>
      <c r="DS17" s="65">
        <v>54.694924659999998</v>
      </c>
      <c r="DT17" s="65">
        <v>6.4346970189999997</v>
      </c>
      <c r="DU17" s="65">
        <v>62.73829594</v>
      </c>
      <c r="DV17" s="65">
        <v>86.868409760000006</v>
      </c>
      <c r="DW17" s="65">
        <v>54.694924659999998</v>
      </c>
      <c r="DX17" s="65">
        <v>6.4346970189999997</v>
      </c>
      <c r="DY17" s="65">
        <v>62.73829594</v>
      </c>
      <c r="DZ17" s="65">
        <v>86.868409760000006</v>
      </c>
      <c r="EA17" s="65">
        <v>54.694924659999998</v>
      </c>
      <c r="EB17" s="65">
        <v>6.4346970189999997</v>
      </c>
      <c r="EC17" s="65">
        <v>62.73829594</v>
      </c>
      <c r="ED17" s="65">
        <v>86.868409760000006</v>
      </c>
      <c r="EE17" s="65">
        <v>54.694924659999998</v>
      </c>
      <c r="EF17" s="65">
        <v>6.4346970189999997</v>
      </c>
      <c r="EG17" s="65">
        <v>62.73829594</v>
      </c>
      <c r="EH17" s="65">
        <v>0</v>
      </c>
      <c r="EI17" s="65">
        <v>54.694924659999998</v>
      </c>
      <c r="EJ17" s="65">
        <v>6.4346970189999997</v>
      </c>
      <c r="EK17" s="65">
        <v>62.73829594</v>
      </c>
      <c r="EL17" s="65">
        <v>86.868409760000006</v>
      </c>
      <c r="EM17" s="65">
        <v>54.694924659999998</v>
      </c>
      <c r="EN17" s="65">
        <v>6.4346970189999997</v>
      </c>
      <c r="EO17" s="65">
        <v>62.73829594</v>
      </c>
      <c r="EP17" s="65">
        <v>86.868409760000006</v>
      </c>
      <c r="EQ17" s="65">
        <v>54.694924659999998</v>
      </c>
      <c r="ER17" s="65">
        <v>6.4346970189999997</v>
      </c>
      <c r="ES17" s="65">
        <v>62.73829594</v>
      </c>
      <c r="ET17" s="65">
        <v>86.868409760000006</v>
      </c>
      <c r="EU17" s="65">
        <v>54.694924659999998</v>
      </c>
      <c r="EV17" s="65">
        <v>6.4346970189999997</v>
      </c>
      <c r="EW17" s="65">
        <v>62.73829594</v>
      </c>
      <c r="EX17" s="65">
        <v>86.868409760000006</v>
      </c>
      <c r="EY17" s="65">
        <v>54.694924659999998</v>
      </c>
      <c r="EZ17" s="65">
        <v>6.4346970189999997</v>
      </c>
      <c r="FA17" s="65">
        <v>62.73829594</v>
      </c>
      <c r="FB17" s="65">
        <v>86.868409760000006</v>
      </c>
      <c r="FC17" s="65">
        <v>54.694924659999998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J32" s="65">
        <v>813.97500000000002</v>
      </c>
      <c r="K32" s="65">
        <v>540.22500000000002</v>
      </c>
      <c r="L32" s="65">
        <v>813.97500000000002</v>
      </c>
      <c r="M32" s="65">
        <v>813.97500000000002</v>
      </c>
      <c r="N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540.22500000000002</v>
      </c>
      <c r="U32" s="65">
        <v>273.75</v>
      </c>
      <c r="V32" s="65">
        <v>813.97500000000002</v>
      </c>
      <c r="W32" s="65">
        <v>540.22500000000002</v>
      </c>
      <c r="X32" s="65">
        <v>176.22254179999999</v>
      </c>
      <c r="Y32" s="65">
        <v>813.97500000000002</v>
      </c>
      <c r="Z32" s="65">
        <v>540.22500000000002</v>
      </c>
      <c r="AA32" s="65">
        <v>813.97500000000002</v>
      </c>
      <c r="AB32" s="65">
        <v>540.22500000000002</v>
      </c>
      <c r="AD32" s="65">
        <v>517.67761150000001</v>
      </c>
      <c r="AE32" s="65">
        <v>813.97500000000002</v>
      </c>
      <c r="AF32" s="65">
        <v>813.97500000000002</v>
      </c>
      <c r="AG32" s="65">
        <v>540.22500000000002</v>
      </c>
      <c r="AH32" s="65">
        <v>273.75</v>
      </c>
      <c r="AI32" s="65">
        <v>813.97500000000002</v>
      </c>
      <c r="AJ32" s="65">
        <v>813.97500000000002</v>
      </c>
      <c r="AK32" s="65">
        <v>813.97500000000002</v>
      </c>
      <c r="AL32" s="65">
        <v>7.4644543759999999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540.22500000000002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617.45192420000001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540.22500000000002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Y33" s="65">
        <v>270.07499999999999</v>
      </c>
      <c r="Z33" s="65">
        <v>270.07499999999999</v>
      </c>
      <c r="AA33" s="65">
        <v>270.07499999999999</v>
      </c>
      <c r="AB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270.07499999999999</v>
      </c>
      <c r="E41" s="65">
        <v>1084.05</v>
      </c>
      <c r="F41" s="65">
        <v>1084.05</v>
      </c>
      <c r="G41" s="65">
        <v>1084.05</v>
      </c>
      <c r="H41" s="65">
        <v>1084.05</v>
      </c>
      <c r="I41" s="65">
        <v>270.07499999999999</v>
      </c>
      <c r="J41" s="65">
        <v>1084.05</v>
      </c>
      <c r="K41" s="65">
        <v>810.3</v>
      </c>
      <c r="L41" s="65">
        <v>1084.05</v>
      </c>
      <c r="M41" s="65">
        <v>1084.05</v>
      </c>
      <c r="N41" s="65">
        <v>1084.05</v>
      </c>
      <c r="O41" s="65">
        <v>270.07499999999999</v>
      </c>
      <c r="P41" s="65">
        <v>1084.05</v>
      </c>
      <c r="Q41" s="65">
        <v>543.82500000000005</v>
      </c>
      <c r="R41" s="65">
        <v>543.82500000000005</v>
      </c>
      <c r="S41" s="65">
        <v>810.3</v>
      </c>
      <c r="T41" s="65">
        <v>810.3</v>
      </c>
      <c r="U41" s="65">
        <v>273.75</v>
      </c>
      <c r="V41" s="65">
        <v>1084.05</v>
      </c>
      <c r="W41" s="65">
        <v>810.3</v>
      </c>
      <c r="X41" s="65">
        <v>446.29754179999998</v>
      </c>
      <c r="Y41" s="65">
        <v>1084.05</v>
      </c>
      <c r="Z41" s="65">
        <v>810.3</v>
      </c>
      <c r="AA41" s="65">
        <v>1084.05</v>
      </c>
      <c r="AB41" s="65">
        <v>810.3</v>
      </c>
      <c r="AC41" s="65">
        <v>270.07499999999999</v>
      </c>
      <c r="AD41" s="65">
        <v>787.75261149999994</v>
      </c>
      <c r="AE41" s="65">
        <v>1084.05</v>
      </c>
      <c r="AF41" s="65">
        <v>1084.05</v>
      </c>
      <c r="AG41" s="65">
        <v>810.3</v>
      </c>
      <c r="AH41" s="65">
        <v>543.82500000000005</v>
      </c>
      <c r="AI41" s="65">
        <v>1084.05</v>
      </c>
      <c r="AJ41" s="65">
        <v>1084.05</v>
      </c>
      <c r="AK41" s="65">
        <v>1084.05</v>
      </c>
      <c r="AL41" s="65">
        <v>277.53945440000001</v>
      </c>
      <c r="AM41" s="65">
        <v>1084.05</v>
      </c>
      <c r="AN41" s="65">
        <v>1084.05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810.3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887.52692420000005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810.3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1513.6647149999999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1513.6647149999999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296.36895900000002</v>
      </c>
      <c r="BA90" s="65">
        <v>296.36895900000002</v>
      </c>
      <c r="BB90" s="65">
        <v>296.36895900000002</v>
      </c>
      <c r="BC90" s="65">
        <v>296.36895900000002</v>
      </c>
      <c r="BD90" s="65">
        <v>4227.4072020000003</v>
      </c>
      <c r="BE90" s="65">
        <v>4227.4072020000003</v>
      </c>
      <c r="BF90" s="65">
        <v>4227.4072020000003</v>
      </c>
      <c r="BG90" s="65">
        <v>4227.4072020000003</v>
      </c>
      <c r="BH90" s="65">
        <v>6111.5656989999998</v>
      </c>
      <c r="BI90" s="65">
        <v>6111.5656989999998</v>
      </c>
      <c r="BJ90" s="65">
        <v>6111.5656989999998</v>
      </c>
      <c r="BK90" s="65">
        <v>6111.5656989999998</v>
      </c>
      <c r="BL90" s="65">
        <v>9499.7203000000009</v>
      </c>
      <c r="BM90" s="65">
        <v>9499.7203000000009</v>
      </c>
      <c r="BN90" s="65">
        <v>9499.7203000000009</v>
      </c>
      <c r="BO90" s="65">
        <v>9499.7203000000009</v>
      </c>
      <c r="BP90" s="65">
        <v>10760.11152</v>
      </c>
      <c r="BQ90" s="65">
        <v>10760.11152</v>
      </c>
      <c r="BR90" s="65">
        <v>10760.11152</v>
      </c>
      <c r="BS90" s="65">
        <v>10760.11152</v>
      </c>
      <c r="BT90" s="65">
        <v>11335.48424</v>
      </c>
      <c r="BU90" s="65">
        <v>11335.48424</v>
      </c>
      <c r="BV90" s="65">
        <v>11335.48424</v>
      </c>
      <c r="BW90" s="65">
        <v>11335.48424</v>
      </c>
      <c r="BX90" s="65">
        <v>11335.48424</v>
      </c>
      <c r="BY90" s="65">
        <v>11335.48424</v>
      </c>
      <c r="BZ90" s="65">
        <v>11335.48424</v>
      </c>
      <c r="CA90" s="65">
        <v>11335.48424</v>
      </c>
      <c r="CB90" s="65">
        <v>11335.48424</v>
      </c>
      <c r="CC90" s="65">
        <v>11335.48424</v>
      </c>
      <c r="CD90" s="65">
        <v>11335.48424</v>
      </c>
      <c r="CE90" s="65">
        <v>11335.48424</v>
      </c>
      <c r="CF90" s="65">
        <v>11335.48424</v>
      </c>
      <c r="CG90" s="65">
        <v>11335.48424</v>
      </c>
      <c r="CH90" s="65">
        <v>11335.48424</v>
      </c>
      <c r="CI90" s="65">
        <v>11335.48424</v>
      </c>
      <c r="CJ90" s="65">
        <v>11335.48424</v>
      </c>
      <c r="CK90" s="65">
        <v>11335.48424</v>
      </c>
      <c r="CL90" s="65">
        <v>11335.48424</v>
      </c>
      <c r="CM90" s="65">
        <v>11335.48424</v>
      </c>
      <c r="CN90" s="65">
        <v>11335.48424</v>
      </c>
      <c r="CO90" s="65">
        <v>11335.48424</v>
      </c>
      <c r="CP90" s="65">
        <v>11335.48424</v>
      </c>
      <c r="CQ90" s="65">
        <v>11335.48424</v>
      </c>
      <c r="CR90" s="65">
        <v>11335.48424</v>
      </c>
      <c r="CS90" s="65">
        <v>11335.48424</v>
      </c>
      <c r="CT90" s="65">
        <v>11335.48424</v>
      </c>
      <c r="CU90" s="65">
        <v>11335.48424</v>
      </c>
      <c r="CV90" s="65">
        <v>11335.48424</v>
      </c>
      <c r="CW90" s="65">
        <v>11335.48424</v>
      </c>
      <c r="CX90" s="65">
        <v>11335.48424</v>
      </c>
      <c r="CY90" s="65">
        <v>11335.48424</v>
      </c>
      <c r="CZ90" s="65">
        <v>11335.48424</v>
      </c>
      <c r="DA90" s="65">
        <v>11335.48424</v>
      </c>
      <c r="DB90" s="65">
        <v>11335.48424</v>
      </c>
      <c r="DC90" s="65">
        <v>11335.48424</v>
      </c>
      <c r="DD90" s="65">
        <v>11335.48424</v>
      </c>
      <c r="DE90" s="65">
        <v>11335.48424</v>
      </c>
      <c r="DF90" s="65">
        <v>11335.48424</v>
      </c>
      <c r="DG90" s="65">
        <v>11335.48424</v>
      </c>
      <c r="DH90" s="65">
        <v>11335.48424</v>
      </c>
      <c r="DI90" s="65">
        <v>11335.48424</v>
      </c>
      <c r="DJ90" s="65">
        <v>11335.48424</v>
      </c>
      <c r="DK90" s="65">
        <v>11335.48424</v>
      </c>
      <c r="DL90" s="65">
        <v>11335.48424</v>
      </c>
      <c r="DM90" s="65">
        <v>11335.48424</v>
      </c>
      <c r="DN90" s="65">
        <v>11335.48424</v>
      </c>
      <c r="DO90" s="65">
        <v>11335.48424</v>
      </c>
      <c r="DP90" s="65">
        <v>11335.48424</v>
      </c>
      <c r="DQ90" s="65">
        <v>11335.48424</v>
      </c>
      <c r="DR90" s="65">
        <v>11335.48424</v>
      </c>
      <c r="DS90" s="65">
        <v>11335.48424</v>
      </c>
      <c r="DT90" s="65">
        <v>11335.48424</v>
      </c>
      <c r="DU90" s="65">
        <v>11335.48424</v>
      </c>
      <c r="DV90" s="65">
        <v>11335.48424</v>
      </c>
      <c r="DW90" s="65">
        <v>11335.48424</v>
      </c>
      <c r="DX90" s="65">
        <v>11335.48424</v>
      </c>
      <c r="DY90" s="65">
        <v>11335.48424</v>
      </c>
      <c r="DZ90" s="65">
        <v>11335.48424</v>
      </c>
      <c r="EA90" s="65">
        <v>11335.48424</v>
      </c>
      <c r="EB90" s="65">
        <v>11335.48424</v>
      </c>
      <c r="EC90" s="65">
        <v>11335.48424</v>
      </c>
      <c r="ED90" s="65">
        <v>11335.48424</v>
      </c>
      <c r="EE90" s="65">
        <v>11335.48424</v>
      </c>
      <c r="EF90" s="65">
        <v>11335.48424</v>
      </c>
      <c r="EG90" s="65">
        <v>11335.48424</v>
      </c>
      <c r="EH90" s="65">
        <v>11335.48424</v>
      </c>
      <c r="EI90" s="65">
        <v>11335.48424</v>
      </c>
      <c r="EJ90" s="65">
        <v>11335.48424</v>
      </c>
      <c r="EK90" s="65">
        <v>11335.48424</v>
      </c>
      <c r="EL90" s="65">
        <v>11335.48424</v>
      </c>
      <c r="EM90" s="65">
        <v>11335.48424</v>
      </c>
      <c r="EN90" s="65">
        <v>11335.48424</v>
      </c>
      <c r="EO90" s="65">
        <v>11335.48424</v>
      </c>
      <c r="EP90" s="65">
        <v>11335.48424</v>
      </c>
      <c r="EQ90" s="65">
        <v>11335.48424</v>
      </c>
      <c r="ER90" s="65">
        <v>11335.48424</v>
      </c>
      <c r="ES90" s="65">
        <v>11335.48424</v>
      </c>
      <c r="ET90" s="65">
        <v>11335.48424</v>
      </c>
      <c r="EU90" s="65">
        <v>11335.48424</v>
      </c>
      <c r="EV90" s="65">
        <v>11335.48424</v>
      </c>
      <c r="EW90" s="65">
        <v>11335.48424</v>
      </c>
      <c r="EX90" s="65">
        <v>11335.48424</v>
      </c>
      <c r="EY90" s="65">
        <v>11335.48424</v>
      </c>
      <c r="EZ90" s="65">
        <v>11335.48424</v>
      </c>
      <c r="FA90" s="65">
        <v>11335.48424</v>
      </c>
      <c r="FB90" s="65">
        <v>11335.48424</v>
      </c>
      <c r="FC90" s="65">
        <v>11335.48424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296.36895900000002</v>
      </c>
      <c r="BA101" s="65">
        <v>296.36895900000002</v>
      </c>
      <c r="BB101" s="65">
        <v>296.36895900000002</v>
      </c>
      <c r="BC101" s="65">
        <v>296.36895900000002</v>
      </c>
      <c r="BD101" s="65">
        <v>4227.4072020000003</v>
      </c>
      <c r="BE101" s="65">
        <v>4227.4072020000003</v>
      </c>
      <c r="BF101" s="65">
        <v>4227.4072020000003</v>
      </c>
      <c r="BG101" s="65">
        <v>4227.4072020000003</v>
      </c>
      <c r="BH101" s="65">
        <v>6111.5656989999998</v>
      </c>
      <c r="BI101" s="65">
        <v>6111.5656989999998</v>
      </c>
      <c r="BJ101" s="65">
        <v>6111.5656989999998</v>
      </c>
      <c r="BK101" s="65">
        <v>6111.5656989999998</v>
      </c>
      <c r="BL101" s="65">
        <v>9499.7203000000009</v>
      </c>
      <c r="BM101" s="65">
        <v>9499.7203000000009</v>
      </c>
      <c r="BN101" s="65">
        <v>9499.7203000000009</v>
      </c>
      <c r="BO101" s="65">
        <v>9499.7203000000009</v>
      </c>
      <c r="BP101" s="65">
        <v>10760.11152</v>
      </c>
      <c r="BQ101" s="65">
        <v>10760.11152</v>
      </c>
      <c r="BR101" s="65">
        <v>10760.11152</v>
      </c>
      <c r="BS101" s="65">
        <v>10760.11152</v>
      </c>
      <c r="BT101" s="65">
        <v>11335.48424</v>
      </c>
      <c r="BU101" s="65">
        <v>11335.48424</v>
      </c>
      <c r="BV101" s="65">
        <v>11335.48424</v>
      </c>
      <c r="BW101" s="65">
        <v>11335.48424</v>
      </c>
      <c r="BX101" s="65">
        <v>11335.48424</v>
      </c>
      <c r="BY101" s="65">
        <v>11335.48424</v>
      </c>
      <c r="BZ101" s="65">
        <v>11335.48424</v>
      </c>
      <c r="CA101" s="65">
        <v>11335.48424</v>
      </c>
      <c r="CB101" s="65">
        <v>11335.48424</v>
      </c>
      <c r="CC101" s="65">
        <v>11335.48424</v>
      </c>
      <c r="CD101" s="65">
        <v>11335.48424</v>
      </c>
      <c r="CE101" s="65">
        <v>11335.48424</v>
      </c>
      <c r="CF101" s="65">
        <v>11335.48424</v>
      </c>
      <c r="CG101" s="65">
        <v>11335.48424</v>
      </c>
      <c r="CH101" s="65">
        <v>11335.48424</v>
      </c>
      <c r="CI101" s="65">
        <v>11335.48424</v>
      </c>
      <c r="CJ101" s="65">
        <v>11335.48424</v>
      </c>
      <c r="CK101" s="65">
        <v>11335.48424</v>
      </c>
      <c r="CL101" s="65">
        <v>11335.48424</v>
      </c>
      <c r="CM101" s="65">
        <v>11335.48424</v>
      </c>
      <c r="CN101" s="65">
        <v>11335.48424</v>
      </c>
      <c r="CO101" s="65">
        <v>11335.48424</v>
      </c>
      <c r="CP101" s="65">
        <v>11335.48424</v>
      </c>
      <c r="CQ101" s="65">
        <v>11335.48424</v>
      </c>
      <c r="CR101" s="65">
        <v>11335.48424</v>
      </c>
      <c r="CS101" s="65">
        <v>11335.48424</v>
      </c>
      <c r="CT101" s="65">
        <v>11335.48424</v>
      </c>
      <c r="CU101" s="65">
        <v>11335.48424</v>
      </c>
      <c r="CV101" s="65">
        <v>11335.48424</v>
      </c>
      <c r="CW101" s="65">
        <v>11335.48424</v>
      </c>
      <c r="CX101" s="65">
        <v>11335.48424</v>
      </c>
      <c r="CY101" s="65">
        <v>11335.48424</v>
      </c>
      <c r="CZ101" s="65">
        <v>11335.48424</v>
      </c>
      <c r="DA101" s="65">
        <v>11335.48424</v>
      </c>
      <c r="DB101" s="65">
        <v>11335.48424</v>
      </c>
      <c r="DC101" s="65">
        <v>11335.48424</v>
      </c>
      <c r="DD101" s="65">
        <v>11335.48424</v>
      </c>
      <c r="DE101" s="65">
        <v>11335.48424</v>
      </c>
      <c r="DF101" s="65">
        <v>11335.48424</v>
      </c>
      <c r="DG101" s="65">
        <v>11335.48424</v>
      </c>
      <c r="DH101" s="65">
        <v>11335.48424</v>
      </c>
      <c r="DI101" s="65">
        <v>11335.48424</v>
      </c>
      <c r="DJ101" s="65">
        <v>11335.48424</v>
      </c>
      <c r="DK101" s="65">
        <v>11335.48424</v>
      </c>
      <c r="DL101" s="65">
        <v>11335.48424</v>
      </c>
      <c r="DM101" s="65">
        <v>11335.48424</v>
      </c>
      <c r="DN101" s="65">
        <v>11335.48424</v>
      </c>
      <c r="DO101" s="65">
        <v>11335.48424</v>
      </c>
      <c r="DP101" s="65">
        <v>11335.48424</v>
      </c>
      <c r="DQ101" s="65">
        <v>11335.48424</v>
      </c>
      <c r="DR101" s="65">
        <v>11335.48424</v>
      </c>
      <c r="DS101" s="65">
        <v>11335.48424</v>
      </c>
      <c r="DT101" s="65">
        <v>11335.48424</v>
      </c>
      <c r="DU101" s="65">
        <v>11335.48424</v>
      </c>
      <c r="DV101" s="65">
        <v>11335.48424</v>
      </c>
      <c r="DW101" s="65">
        <v>11335.48424</v>
      </c>
      <c r="DX101" s="65">
        <v>11335.48424</v>
      </c>
      <c r="DY101" s="65">
        <v>11335.48424</v>
      </c>
      <c r="DZ101" s="65">
        <v>11335.48424</v>
      </c>
      <c r="EA101" s="65">
        <v>11335.48424</v>
      </c>
      <c r="EB101" s="65">
        <v>11335.48424</v>
      </c>
      <c r="EC101" s="65">
        <v>11335.48424</v>
      </c>
      <c r="ED101" s="65">
        <v>11335.48424</v>
      </c>
      <c r="EE101" s="65">
        <v>11335.48424</v>
      </c>
      <c r="EF101" s="65">
        <v>11335.48424</v>
      </c>
      <c r="EG101" s="65">
        <v>11335.48424</v>
      </c>
      <c r="EH101" s="65">
        <v>11335.48424</v>
      </c>
      <c r="EI101" s="65">
        <v>11335.48424</v>
      </c>
      <c r="EJ101" s="65">
        <v>11335.48424</v>
      </c>
      <c r="EK101" s="65">
        <v>11335.48424</v>
      </c>
      <c r="EL101" s="65">
        <v>11335.48424</v>
      </c>
      <c r="EM101" s="65">
        <v>11335.48424</v>
      </c>
      <c r="EN101" s="65">
        <v>11335.48424</v>
      </c>
      <c r="EO101" s="65">
        <v>11335.48424</v>
      </c>
      <c r="EP101" s="65">
        <v>11335.48424</v>
      </c>
      <c r="EQ101" s="65">
        <v>11335.48424</v>
      </c>
      <c r="ER101" s="65">
        <v>11335.48424</v>
      </c>
      <c r="ES101" s="65">
        <v>11335.48424</v>
      </c>
      <c r="ET101" s="65">
        <v>11335.48424</v>
      </c>
      <c r="EU101" s="65">
        <v>11335.48424</v>
      </c>
      <c r="EV101" s="65">
        <v>11335.48424</v>
      </c>
      <c r="EW101" s="65">
        <v>11335.48424</v>
      </c>
      <c r="EX101" s="65">
        <v>11335.48424</v>
      </c>
      <c r="EY101" s="65">
        <v>11335.48424</v>
      </c>
      <c r="EZ101" s="65">
        <v>11335.48424</v>
      </c>
      <c r="FA101" s="65">
        <v>11335.48424</v>
      </c>
      <c r="FB101" s="65">
        <v>11335.48424</v>
      </c>
      <c r="FC101" s="65">
        <v>11335.48424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3329.888798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2828.7710900000002</v>
      </c>
      <c r="AF102" s="65">
        <v>3412.4135700000002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3012.2015839999999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58.850458969999998</v>
      </c>
      <c r="AW103" s="65">
        <v>58.850458969999998</v>
      </c>
      <c r="AY103" s="65">
        <v>58.850458969999998</v>
      </c>
      <c r="AZ103" s="65">
        <v>996.38260909999997</v>
      </c>
      <c r="BA103" s="65">
        <v>996.38260909999997</v>
      </c>
      <c r="BB103" s="65">
        <v>996.38260909999997</v>
      </c>
      <c r="BC103" s="65">
        <v>996.38260909999997</v>
      </c>
      <c r="BD103" s="65">
        <v>996.38260909999997</v>
      </c>
      <c r="BE103" s="65">
        <v>996.38260909999997</v>
      </c>
      <c r="BF103" s="65">
        <v>996.38260909999997</v>
      </c>
      <c r="BG103" s="65">
        <v>996.38260909999997</v>
      </c>
      <c r="BH103" s="65">
        <v>996.38260909999997</v>
      </c>
      <c r="BI103" s="65">
        <v>996.38260909999997</v>
      </c>
      <c r="BK103" s="65">
        <v>996.38260909999997</v>
      </c>
      <c r="BL103" s="65">
        <v>2627.3010079999999</v>
      </c>
      <c r="BM103" s="65">
        <v>2627.3010079999999</v>
      </c>
      <c r="BN103" s="65">
        <v>2627.3010079999999</v>
      </c>
      <c r="BO103" s="65">
        <v>2627.3010079999999</v>
      </c>
      <c r="BP103" s="65">
        <v>2627.3010079999999</v>
      </c>
      <c r="BQ103" s="65">
        <v>2627.3010079999999</v>
      </c>
      <c r="BR103" s="65">
        <v>2627.3010079999999</v>
      </c>
      <c r="BS103" s="65">
        <v>2627.3010079999999</v>
      </c>
      <c r="BT103" s="65">
        <v>2627.3010079999999</v>
      </c>
      <c r="BU103" s="65">
        <v>2627.3010079999999</v>
      </c>
      <c r="BV103" s="65">
        <v>2627.3010079999999</v>
      </c>
      <c r="BW103" s="65">
        <v>2627.3010079999999</v>
      </c>
      <c r="BX103" s="65">
        <v>2627.3010079999999</v>
      </c>
      <c r="BY103" s="65">
        <v>2627.3010079999999</v>
      </c>
      <c r="BZ103" s="65">
        <v>2627.3010079999999</v>
      </c>
      <c r="CA103" s="65">
        <v>2627.3010079999999</v>
      </c>
      <c r="CB103" s="65">
        <v>2627.3010079999999</v>
      </c>
      <c r="CC103" s="65">
        <v>2627.3010079999999</v>
      </c>
      <c r="CD103" s="65">
        <v>2627.3010079999999</v>
      </c>
      <c r="CE103" s="65">
        <v>2627.3010079999999</v>
      </c>
      <c r="CF103" s="65">
        <v>2627.3010079999999</v>
      </c>
      <c r="CG103" s="65">
        <v>2627.3010079999999</v>
      </c>
      <c r="CH103" s="65">
        <v>2627.3010079999999</v>
      </c>
      <c r="CI103" s="65">
        <v>2627.3010079999999</v>
      </c>
      <c r="CJ103" s="65">
        <v>2627.3010079999999</v>
      </c>
      <c r="CK103" s="65">
        <v>2627.3010079999999</v>
      </c>
      <c r="CL103" s="65">
        <v>2627.3010079999999</v>
      </c>
      <c r="CM103" s="65">
        <v>2627.3010079999999</v>
      </c>
      <c r="CN103" s="65">
        <v>2627.3010079999999</v>
      </c>
      <c r="CO103" s="65">
        <v>2627.3010079999999</v>
      </c>
      <c r="CP103" s="65">
        <v>2627.3010079999999</v>
      </c>
      <c r="CQ103" s="65">
        <v>2627.3010079999999</v>
      </c>
      <c r="CR103" s="65">
        <v>2627.3010079999999</v>
      </c>
      <c r="CS103" s="65">
        <v>2627.3010079999999</v>
      </c>
      <c r="CT103" s="65">
        <v>2627.3010079999999</v>
      </c>
      <c r="CU103" s="65">
        <v>2627.3010079999999</v>
      </c>
      <c r="CV103" s="65">
        <v>2627.3010079999999</v>
      </c>
      <c r="CW103" s="65">
        <v>2627.3010079999999</v>
      </c>
      <c r="CX103" s="65">
        <v>2627.3010079999999</v>
      </c>
      <c r="CY103" s="65">
        <v>2627.3010079999999</v>
      </c>
      <c r="CZ103" s="65">
        <v>2627.3010079999999</v>
      </c>
      <c r="DA103" s="65">
        <v>2627.3010079999999</v>
      </c>
      <c r="DB103" s="65">
        <v>2627.3010079999999</v>
      </c>
      <c r="DC103" s="65">
        <v>2627.3010079999999</v>
      </c>
      <c r="DD103" s="65">
        <v>2627.3010079999999</v>
      </c>
      <c r="DE103" s="65">
        <v>2627.3010079999999</v>
      </c>
      <c r="DF103" s="65">
        <v>2627.3010079999999</v>
      </c>
      <c r="DG103" s="65">
        <v>2627.3010079999999</v>
      </c>
      <c r="DH103" s="65">
        <v>2627.3010079999999</v>
      </c>
      <c r="DI103" s="65">
        <v>2627.3010079999999</v>
      </c>
      <c r="DJ103" s="65">
        <v>2627.3010079999999</v>
      </c>
      <c r="DK103" s="65">
        <v>2627.3010079999999</v>
      </c>
      <c r="DL103" s="65">
        <v>2627.3010079999999</v>
      </c>
      <c r="DM103" s="65">
        <v>2627.3010079999999</v>
      </c>
      <c r="DN103" s="65">
        <v>2627.3010079999999</v>
      </c>
      <c r="DO103" s="65">
        <v>2627.3010079999999</v>
      </c>
      <c r="DP103" s="65">
        <v>2627.3010079999999</v>
      </c>
      <c r="DQ103" s="65">
        <v>2627.3010079999999</v>
      </c>
      <c r="DR103" s="65">
        <v>2627.3010079999999</v>
      </c>
      <c r="DS103" s="65">
        <v>2627.3010079999999</v>
      </c>
      <c r="DT103" s="65">
        <v>2627.3010079999999</v>
      </c>
      <c r="DU103" s="65">
        <v>2627.3010079999999</v>
      </c>
      <c r="DV103" s="65">
        <v>2627.3010079999999</v>
      </c>
      <c r="DW103" s="65">
        <v>2627.3010079999999</v>
      </c>
      <c r="DX103" s="65">
        <v>2627.3010079999999</v>
      </c>
      <c r="DY103" s="65">
        <v>2627.3010079999999</v>
      </c>
      <c r="DZ103" s="65">
        <v>2627.3010079999999</v>
      </c>
      <c r="EA103" s="65">
        <v>2627.3010079999999</v>
      </c>
      <c r="EB103" s="65">
        <v>2627.3010079999999</v>
      </c>
      <c r="EC103" s="65">
        <v>2627.3010079999999</v>
      </c>
      <c r="ED103" s="65">
        <v>2627.3010079999999</v>
      </c>
      <c r="EE103" s="65">
        <v>2627.3010079999999</v>
      </c>
      <c r="EF103" s="65">
        <v>2627.3010079999999</v>
      </c>
      <c r="EG103" s="65">
        <v>2627.3010079999999</v>
      </c>
      <c r="EH103" s="65">
        <v>2627.3010079999999</v>
      </c>
      <c r="EI103" s="65">
        <v>2627.3010079999999</v>
      </c>
      <c r="EJ103" s="65">
        <v>2627.3010079999999</v>
      </c>
      <c r="EK103" s="65">
        <v>2627.3010079999999</v>
      </c>
      <c r="EL103" s="65">
        <v>2627.3010079999999</v>
      </c>
      <c r="EM103" s="65">
        <v>2627.3010079999999</v>
      </c>
      <c r="EN103" s="65">
        <v>2627.3010079999999</v>
      </c>
      <c r="EO103" s="65">
        <v>2627.3010079999999</v>
      </c>
      <c r="EP103" s="65">
        <v>2627.3010079999999</v>
      </c>
      <c r="EQ103" s="65">
        <v>2627.3010079999999</v>
      </c>
      <c r="ER103" s="65">
        <v>2627.3010079999999</v>
      </c>
      <c r="ES103" s="65">
        <v>2627.3010079999999</v>
      </c>
      <c r="ET103" s="65">
        <v>2627.3010079999999</v>
      </c>
      <c r="EU103" s="65">
        <v>2627.3010079999999</v>
      </c>
      <c r="EV103" s="65">
        <v>2627.3010079999999</v>
      </c>
      <c r="EW103" s="65">
        <v>2627.3010079999999</v>
      </c>
      <c r="EX103" s="65">
        <v>2627.3010079999999</v>
      </c>
      <c r="EY103" s="65">
        <v>2627.3010079999999</v>
      </c>
      <c r="EZ103" s="65">
        <v>2627.3010079999999</v>
      </c>
      <c r="FA103" s="65">
        <v>2627.3010079999999</v>
      </c>
      <c r="FB103" s="65">
        <v>2627.3010079999999</v>
      </c>
      <c r="FC103" s="65">
        <v>2627.3010079999999</v>
      </c>
    </row>
    <row r="104" spans="2:159" x14ac:dyDescent="0.2">
      <c r="B104" s="65" t="s">
        <v>699</v>
      </c>
      <c r="C104" s="65" t="s">
        <v>39</v>
      </c>
      <c r="D104" s="65">
        <v>990.39202169999999</v>
      </c>
      <c r="E104" s="65">
        <v>1121.1430969999999</v>
      </c>
      <c r="F104" s="65">
        <v>984.13870940000004</v>
      </c>
      <c r="G104" s="65">
        <v>1293.5829209999999</v>
      </c>
      <c r="H104" s="65">
        <v>1160.273672</v>
      </c>
      <c r="I104" s="65">
        <v>1338.966809</v>
      </c>
      <c r="J104" s="65">
        <v>1469.7178839999999</v>
      </c>
      <c r="K104" s="65">
        <v>1356.5554320000001</v>
      </c>
      <c r="L104" s="65">
        <v>1469.7178839999999</v>
      </c>
      <c r="M104" s="65">
        <v>984.13870940000004</v>
      </c>
      <c r="N104" s="65">
        <v>1469.7178839999999</v>
      </c>
      <c r="O104" s="65">
        <v>1121.1430969999999</v>
      </c>
      <c r="P104" s="65">
        <v>1469.7178839999999</v>
      </c>
      <c r="Q104" s="65">
        <v>1469.7178839999999</v>
      </c>
      <c r="R104" s="65">
        <v>1121.1430969999999</v>
      </c>
      <c r="S104" s="65">
        <v>1469.7178839999999</v>
      </c>
      <c r="T104" s="65">
        <v>1469.7178839999999</v>
      </c>
      <c r="U104" s="65">
        <v>1338.966809</v>
      </c>
      <c r="V104" s="65">
        <v>1371.035907</v>
      </c>
      <c r="W104" s="65">
        <v>964.90503669999998</v>
      </c>
      <c r="X104" s="65">
        <v>1338.966809</v>
      </c>
      <c r="Y104" s="65">
        <v>1293.5829209999999</v>
      </c>
      <c r="Z104" s="65">
        <v>1121.1430969999999</v>
      </c>
      <c r="AA104" s="65">
        <v>1469.7178839999999</v>
      </c>
      <c r="AB104" s="65">
        <v>348.57478689999999</v>
      </c>
      <c r="AD104" s="65">
        <v>655.46082520000004</v>
      </c>
      <c r="AE104" s="65">
        <v>655.46082520000004</v>
      </c>
      <c r="AF104" s="65">
        <v>655.46082520000004</v>
      </c>
      <c r="AG104" s="65">
        <v>655.46082520000004</v>
      </c>
      <c r="AH104" s="65">
        <v>1469.7178839999999</v>
      </c>
      <c r="AI104" s="65">
        <v>1469.7178839999999</v>
      </c>
      <c r="AJ104" s="65">
        <v>1800.195964</v>
      </c>
      <c r="AK104" s="65">
        <v>1800.195964</v>
      </c>
      <c r="AL104" s="65">
        <v>1826.7251679999999</v>
      </c>
      <c r="AM104" s="65">
        <v>1800.195964</v>
      </c>
      <c r="AN104" s="65">
        <v>1826.7251679999999</v>
      </c>
      <c r="AO104" s="65">
        <v>1826.7251679999999</v>
      </c>
      <c r="AP104" s="65">
        <v>681.99002889999997</v>
      </c>
      <c r="AQ104" s="65">
        <v>681.99002889999997</v>
      </c>
      <c r="AR104" s="65">
        <v>1611.4596289999999</v>
      </c>
      <c r="AS104" s="65">
        <v>157.28027900000001</v>
      </c>
      <c r="AT104" s="65">
        <v>370.70744139999999</v>
      </c>
      <c r="AU104" s="65">
        <v>1302.015418</v>
      </c>
      <c r="AV104" s="65">
        <v>2116.2724760000001</v>
      </c>
      <c r="AW104" s="65">
        <v>157.28027900000001</v>
      </c>
      <c r="AX104" s="65">
        <v>2116.2724760000001</v>
      </c>
      <c r="AY104" s="65">
        <v>2116.2724760000001</v>
      </c>
      <c r="AZ104" s="65">
        <v>1676.07719</v>
      </c>
      <c r="BA104" s="65">
        <v>26.529203679999998</v>
      </c>
      <c r="BB104" s="65">
        <v>26.529203679999998</v>
      </c>
      <c r="BC104" s="65">
        <v>1676.07719</v>
      </c>
      <c r="BD104" s="65">
        <v>1096.314024</v>
      </c>
      <c r="BE104" s="65">
        <v>1171.2643419999999</v>
      </c>
      <c r="BF104" s="65">
        <v>26.529203679999998</v>
      </c>
      <c r="BG104" s="65">
        <v>1171.2643419999999</v>
      </c>
      <c r="BH104" s="65">
        <v>1171.2643419999999</v>
      </c>
      <c r="BI104" s="65">
        <v>26.529203679999998</v>
      </c>
      <c r="BJ104" s="65">
        <v>1171.2643419999999</v>
      </c>
      <c r="BK104" s="65">
        <v>1050.253291</v>
      </c>
      <c r="BL104" s="65">
        <v>1171.2643419999999</v>
      </c>
      <c r="BM104" s="65">
        <v>26.529203679999998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26.529203679999998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133.40574649999999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861.91487810000001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968.8661548</v>
      </c>
      <c r="V105" s="65">
        <v>1353.463123</v>
      </c>
      <c r="W105" s="65">
        <v>1353.463123</v>
      </c>
      <c r="X105" s="65">
        <v>1353.463123</v>
      </c>
      <c r="Y105" s="65">
        <v>1353.463123</v>
      </c>
      <c r="Z105" s="65">
        <v>1353.463123</v>
      </c>
      <c r="AA105" s="65">
        <v>1353.463123</v>
      </c>
      <c r="AB105" s="65">
        <v>1353.463123</v>
      </c>
      <c r="AC105" s="65">
        <v>1184.623691</v>
      </c>
      <c r="AD105" s="65">
        <v>1353.463123</v>
      </c>
      <c r="AE105" s="65">
        <v>1092.227709</v>
      </c>
      <c r="AF105" s="65">
        <v>1184.623691</v>
      </c>
      <c r="AG105" s="65">
        <v>693.07544610000002</v>
      </c>
      <c r="AH105" s="65">
        <v>482.12377020000002</v>
      </c>
      <c r="AI105" s="65">
        <v>28.648164189999999</v>
      </c>
      <c r="AJ105" s="65">
        <v>1358.674217</v>
      </c>
      <c r="AK105" s="65">
        <v>1358.674217</v>
      </c>
      <c r="AL105" s="65">
        <v>881.22529559999998</v>
      </c>
      <c r="AM105" s="65">
        <v>326.32914970000002</v>
      </c>
      <c r="AN105" s="65">
        <v>1358.674217</v>
      </c>
      <c r="AO105" s="65">
        <v>1358.674217</v>
      </c>
      <c r="AP105" s="65">
        <v>1337.4855170000001</v>
      </c>
      <c r="AQ105" s="65">
        <v>784.29986280000003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1533.9564559999999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496.75933889999999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354.02754119999997</v>
      </c>
      <c r="G108" s="65">
        <v>215.73927420000001</v>
      </c>
      <c r="H108" s="65">
        <v>366.3872523</v>
      </c>
      <c r="I108" s="65">
        <v>159.62663559999999</v>
      </c>
      <c r="J108" s="65">
        <v>366.3872523</v>
      </c>
      <c r="K108" s="65">
        <v>366.3872523</v>
      </c>
      <c r="L108" s="65">
        <v>366.3872523</v>
      </c>
      <c r="M108" s="65">
        <v>215.73927420000001</v>
      </c>
      <c r="N108" s="65">
        <v>366.3872523</v>
      </c>
      <c r="O108" s="65">
        <v>366.3872523</v>
      </c>
      <c r="P108" s="65">
        <v>366.3872523</v>
      </c>
      <c r="Q108" s="65">
        <v>215.73927420000001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773.010085</v>
      </c>
      <c r="Z108" s="65">
        <v>926.15344990000006</v>
      </c>
      <c r="AA108" s="65">
        <v>926.15344990000006</v>
      </c>
      <c r="AB108" s="65">
        <v>862.86234969999998</v>
      </c>
      <c r="AC108" s="65">
        <v>926.15344990000006</v>
      </c>
      <c r="AD108" s="65">
        <v>926.15344990000006</v>
      </c>
      <c r="AE108" s="65">
        <v>926.15344990000006</v>
      </c>
      <c r="AF108" s="65">
        <v>862.86234969999998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862.86234969999998</v>
      </c>
      <c r="AL108" s="65">
        <v>781.94827850000001</v>
      </c>
      <c r="AM108" s="65">
        <v>862.86234969999998</v>
      </c>
      <c r="AN108" s="65">
        <v>926.15344990000006</v>
      </c>
      <c r="AO108" s="65">
        <v>773.70527589999995</v>
      </c>
      <c r="AP108" s="65">
        <v>926.15344990000006</v>
      </c>
      <c r="AQ108" s="65">
        <v>926.15344990000006</v>
      </c>
      <c r="AR108" s="65">
        <v>979.75191480000001</v>
      </c>
      <c r="AS108" s="65">
        <v>979.75191480000001</v>
      </c>
      <c r="AT108" s="65">
        <v>979.75191480000001</v>
      </c>
      <c r="AU108" s="65">
        <v>979.75191480000001</v>
      </c>
      <c r="AV108" s="65">
        <v>1216.487756</v>
      </c>
      <c r="AW108" s="65">
        <v>1216.487756</v>
      </c>
      <c r="AX108" s="65">
        <v>1216.487756</v>
      </c>
      <c r="AY108" s="65">
        <v>1216.487756</v>
      </c>
      <c r="AZ108" s="65">
        <v>1326.3777829999999</v>
      </c>
      <c r="BA108" s="65">
        <v>1326.3777829999999</v>
      </c>
      <c r="BB108" s="65">
        <v>1326.3777829999999</v>
      </c>
      <c r="BC108" s="65">
        <v>1326.3777829999999</v>
      </c>
      <c r="BD108" s="65">
        <v>1326.3777829999999</v>
      </c>
      <c r="BE108" s="65">
        <v>1024.2463009999999</v>
      </c>
      <c r="BF108" s="65">
        <v>1326.3777829999999</v>
      </c>
      <c r="BG108" s="65">
        <v>1326.3777829999999</v>
      </c>
      <c r="BH108" s="65">
        <v>1326.3777829999999</v>
      </c>
      <c r="BI108" s="65">
        <v>1326.3777829999999</v>
      </c>
      <c r="BJ108" s="65">
        <v>1326.3777829999999</v>
      </c>
      <c r="BK108" s="65">
        <v>1326.3777829999999</v>
      </c>
      <c r="BL108" s="65">
        <v>1326.3777829999999</v>
      </c>
      <c r="BM108" s="65">
        <v>1326.3777829999999</v>
      </c>
      <c r="BN108" s="65">
        <v>1326.3777829999999</v>
      </c>
      <c r="BO108" s="65">
        <v>1326.3777829999999</v>
      </c>
      <c r="BP108" s="65">
        <v>1326.3777829999999</v>
      </c>
      <c r="BQ108" s="65">
        <v>1326.3777829999999</v>
      </c>
      <c r="BR108" s="65">
        <v>1326.3777829999999</v>
      </c>
      <c r="BS108" s="65">
        <v>1326.3777829999999</v>
      </c>
      <c r="BT108" s="65">
        <v>1326.3777829999999</v>
      </c>
      <c r="BU108" s="65">
        <v>1326.3777829999999</v>
      </c>
      <c r="BV108" s="65">
        <v>1326.3777829999999</v>
      </c>
      <c r="BW108" s="65">
        <v>1326.3777829999999</v>
      </c>
      <c r="BX108" s="65">
        <v>1326.3777829999999</v>
      </c>
      <c r="BY108" s="65">
        <v>1326.3777829999999</v>
      </c>
      <c r="BZ108" s="65">
        <v>1326.3777829999999</v>
      </c>
      <c r="CA108" s="65">
        <v>1326.3777829999999</v>
      </c>
      <c r="CB108" s="65">
        <v>959.99053119999996</v>
      </c>
      <c r="CC108" s="65">
        <v>959.99053119999996</v>
      </c>
      <c r="CD108" s="65">
        <v>959.99053119999996</v>
      </c>
      <c r="CE108" s="65">
        <v>959.99053119999996</v>
      </c>
      <c r="CF108" s="65">
        <v>959.99053119999996</v>
      </c>
      <c r="CG108" s="65">
        <v>959.99053119999996</v>
      </c>
      <c r="CH108" s="65">
        <v>959.99053119999996</v>
      </c>
      <c r="CI108" s="65">
        <v>959.99053119999996</v>
      </c>
      <c r="CJ108" s="65">
        <v>959.99053119999996</v>
      </c>
      <c r="CK108" s="65">
        <v>959.99053119999996</v>
      </c>
      <c r="CL108" s="65">
        <v>959.99053119999996</v>
      </c>
      <c r="CM108" s="65">
        <v>959.99053119999996</v>
      </c>
      <c r="CN108" s="65">
        <v>959.99053119999996</v>
      </c>
      <c r="CO108" s="65">
        <v>959.99053119999996</v>
      </c>
      <c r="CP108" s="65">
        <v>959.99053119999996</v>
      </c>
      <c r="CQ108" s="65">
        <v>959.99053119999996</v>
      </c>
      <c r="CR108" s="65">
        <v>959.99053119999996</v>
      </c>
      <c r="CS108" s="65">
        <v>959.99053119999996</v>
      </c>
      <c r="CT108" s="65">
        <v>959.99053119999996</v>
      </c>
      <c r="CU108" s="65">
        <v>959.99053119999996</v>
      </c>
      <c r="CV108" s="65">
        <v>959.99053119999996</v>
      </c>
      <c r="CW108" s="65">
        <v>959.99053119999996</v>
      </c>
      <c r="CX108" s="65">
        <v>959.99053119999996</v>
      </c>
      <c r="CY108" s="65">
        <v>959.99053119999996</v>
      </c>
      <c r="CZ108" s="65">
        <v>400.2243335</v>
      </c>
      <c r="DA108" s="65">
        <v>400.2243335</v>
      </c>
      <c r="DB108" s="65">
        <v>400.2243335</v>
      </c>
      <c r="DC108" s="65">
        <v>400.2243335</v>
      </c>
      <c r="DD108" s="65">
        <v>400.2243335</v>
      </c>
      <c r="DE108" s="65">
        <v>400.2243335</v>
      </c>
      <c r="DF108" s="65">
        <v>400.2243335</v>
      </c>
      <c r="DG108" s="65">
        <v>400.2243335</v>
      </c>
      <c r="DH108" s="65">
        <v>400.2243335</v>
      </c>
      <c r="DI108" s="65">
        <v>400.2243335</v>
      </c>
      <c r="DJ108" s="65">
        <v>400.2243335</v>
      </c>
      <c r="DK108" s="65">
        <v>400.2243335</v>
      </c>
      <c r="DL108" s="65">
        <v>400.2243335</v>
      </c>
      <c r="DM108" s="65">
        <v>400.2243335</v>
      </c>
      <c r="DN108" s="65">
        <v>400.2243335</v>
      </c>
      <c r="DO108" s="65">
        <v>400.2243335</v>
      </c>
      <c r="DP108" s="65">
        <v>400.2243335</v>
      </c>
      <c r="DQ108" s="65">
        <v>400.2243335</v>
      </c>
      <c r="DR108" s="65">
        <v>400.2243335</v>
      </c>
      <c r="DS108" s="65">
        <v>400.2243335</v>
      </c>
      <c r="DT108" s="65">
        <v>400.2243335</v>
      </c>
      <c r="DU108" s="65">
        <v>400.2243335</v>
      </c>
      <c r="DV108" s="65">
        <v>400.2243335</v>
      </c>
      <c r="DW108" s="65">
        <v>400.2243335</v>
      </c>
      <c r="DX108" s="65">
        <v>400.2243335</v>
      </c>
      <c r="DY108" s="65">
        <v>400.2243335</v>
      </c>
      <c r="DZ108" s="65">
        <v>400.2243335</v>
      </c>
      <c r="EA108" s="65">
        <v>400.2243335</v>
      </c>
      <c r="EB108" s="65">
        <v>400.2243335</v>
      </c>
      <c r="EC108" s="65">
        <v>400.2243335</v>
      </c>
      <c r="ED108" s="65">
        <v>400.2243335</v>
      </c>
      <c r="EE108" s="65">
        <v>400.2243335</v>
      </c>
      <c r="EF108" s="65">
        <v>400.2243335</v>
      </c>
      <c r="EG108" s="65">
        <v>400.2243335</v>
      </c>
      <c r="EH108" s="65">
        <v>400.2243335</v>
      </c>
      <c r="EI108" s="65">
        <v>400.2243335</v>
      </c>
      <c r="EJ108" s="65">
        <v>400.2243335</v>
      </c>
      <c r="EK108" s="65">
        <v>400.2243335</v>
      </c>
      <c r="EL108" s="65">
        <v>400.2243335</v>
      </c>
      <c r="EM108" s="65">
        <v>400.2243335</v>
      </c>
      <c r="EN108" s="65">
        <v>400.2243335</v>
      </c>
      <c r="EO108" s="65">
        <v>400.2243335</v>
      </c>
      <c r="EP108" s="65">
        <v>400.2243335</v>
      </c>
      <c r="EQ108" s="65">
        <v>400.2243335</v>
      </c>
      <c r="ER108" s="65">
        <v>400.2243335</v>
      </c>
      <c r="ES108" s="65">
        <v>400.2243335</v>
      </c>
      <c r="ET108" s="65">
        <v>400.2243335</v>
      </c>
      <c r="EU108" s="65">
        <v>400.2243335</v>
      </c>
      <c r="EV108" s="65">
        <v>400.2243335</v>
      </c>
      <c r="EW108" s="65">
        <v>400.2243335</v>
      </c>
      <c r="EX108" s="65">
        <v>400.2243335</v>
      </c>
      <c r="EY108" s="65">
        <v>400.2243335</v>
      </c>
      <c r="EZ108" s="65">
        <v>400.2243335</v>
      </c>
      <c r="FA108" s="65">
        <v>400.2243335</v>
      </c>
      <c r="FB108" s="65">
        <v>400.2243335</v>
      </c>
      <c r="FC108" s="65">
        <v>400.2243335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5500.2619000000004</v>
      </c>
      <c r="E113" s="65">
        <v>5252.024351</v>
      </c>
      <c r="F113" s="65">
        <v>5765.511356</v>
      </c>
      <c r="G113" s="65">
        <v>6019.1920739999996</v>
      </c>
      <c r="H113" s="65">
        <v>6036.5308029999997</v>
      </c>
      <c r="I113" s="65">
        <v>6008.4633229999999</v>
      </c>
      <c r="J113" s="65">
        <v>6345.975015</v>
      </c>
      <c r="K113" s="65">
        <v>6232.8125620000001</v>
      </c>
      <c r="L113" s="65">
        <v>6345.975015</v>
      </c>
      <c r="M113" s="65">
        <v>5709.7478620000002</v>
      </c>
      <c r="N113" s="65">
        <v>6345.975015</v>
      </c>
      <c r="O113" s="65">
        <v>5997.4002280000004</v>
      </c>
      <c r="P113" s="65">
        <v>6345.975015</v>
      </c>
      <c r="Q113" s="65">
        <v>6195.327037</v>
      </c>
      <c r="R113" s="65">
        <v>5997.4002280000004</v>
      </c>
      <c r="S113" s="65">
        <v>6345.975015</v>
      </c>
      <c r="T113" s="65">
        <v>7397.2894580000002</v>
      </c>
      <c r="U113" s="65">
        <v>6881.9414139999999</v>
      </c>
      <c r="V113" s="65">
        <v>7298.607481</v>
      </c>
      <c r="W113" s="65">
        <v>6892.4766099999997</v>
      </c>
      <c r="X113" s="65">
        <v>7266.5383819999997</v>
      </c>
      <c r="Y113" s="65">
        <v>7068.0111299999999</v>
      </c>
      <c r="Z113" s="65">
        <v>7048.7146709999997</v>
      </c>
      <c r="AA113" s="65">
        <v>7397.2894580000002</v>
      </c>
      <c r="AB113" s="65">
        <v>6212.8552600000003</v>
      </c>
      <c r="AC113" s="65">
        <v>5758.7321419999998</v>
      </c>
      <c r="AD113" s="65">
        <v>6583.0323989999997</v>
      </c>
      <c r="AE113" s="65">
        <v>5738.1545029999997</v>
      </c>
      <c r="AF113" s="65">
        <v>6350.9018669999996</v>
      </c>
      <c r="AG113" s="65">
        <v>5687.1032919999998</v>
      </c>
      <c r="AH113" s="65">
        <v>6290.4086740000002</v>
      </c>
      <c r="AI113" s="65">
        <v>6072.4744979999996</v>
      </c>
      <c r="AJ113" s="65">
        <v>7732.978631</v>
      </c>
      <c r="AK113" s="65">
        <v>7669.6875309999996</v>
      </c>
      <c r="AL113" s="65">
        <v>7137.8537420000002</v>
      </c>
      <c r="AM113" s="65">
        <v>6637.3424640000003</v>
      </c>
      <c r="AN113" s="65">
        <v>7759.5078350000003</v>
      </c>
      <c r="AO113" s="65">
        <v>7607.0596610000002</v>
      </c>
      <c r="AP113" s="65">
        <v>6358.0425660000001</v>
      </c>
      <c r="AQ113" s="65">
        <v>6040.3983420000004</v>
      </c>
      <c r="AR113" s="65">
        <v>7362.2993319999996</v>
      </c>
      <c r="AS113" s="65">
        <v>5908.1199809999998</v>
      </c>
      <c r="AT113" s="65">
        <v>5721.3351570000004</v>
      </c>
      <c r="AU113" s="65">
        <v>7052.8551200000002</v>
      </c>
      <c r="AV113" s="65">
        <v>8080.1737059999996</v>
      </c>
      <c r="AW113" s="65">
        <v>6121.1815079999997</v>
      </c>
      <c r="AX113" s="65">
        <v>8021.3232470000003</v>
      </c>
      <c r="AY113" s="65">
        <v>8080.1737059999996</v>
      </c>
      <c r="AZ113" s="65">
        <v>8699.9072209999995</v>
      </c>
      <c r="BA113" s="65">
        <v>7050.3592349999999</v>
      </c>
      <c r="BB113" s="65">
        <v>7050.3592349999999</v>
      </c>
      <c r="BC113" s="65">
        <v>8699.9072209999995</v>
      </c>
      <c r="BD113" s="65">
        <v>6012.8725590000004</v>
      </c>
      <c r="BE113" s="65">
        <v>5785.6913949999998</v>
      </c>
      <c r="BF113" s="65">
        <v>4943.0877389999996</v>
      </c>
      <c r="BG113" s="65">
        <v>6087.8228779999999</v>
      </c>
      <c r="BH113" s="65">
        <v>5894.5386790000002</v>
      </c>
      <c r="BI113" s="65">
        <v>4749.8035410000002</v>
      </c>
      <c r="BJ113" s="65">
        <v>4898.15607</v>
      </c>
      <c r="BK113" s="65">
        <v>5773.5276279999998</v>
      </c>
      <c r="BL113" s="65">
        <v>7525.4570789999998</v>
      </c>
      <c r="BM113" s="65">
        <v>6211.8825079999997</v>
      </c>
      <c r="BN113" s="65">
        <v>7525.4570789999998</v>
      </c>
      <c r="BO113" s="65">
        <v>7525.4570789999998</v>
      </c>
      <c r="BP113" s="65">
        <v>7356.617647</v>
      </c>
      <c r="BQ113" s="65">
        <v>7356.617647</v>
      </c>
      <c r="BR113" s="65">
        <v>7356.617647</v>
      </c>
      <c r="BS113" s="65">
        <v>7356.617647</v>
      </c>
      <c r="BT113" s="65">
        <v>7356.617647</v>
      </c>
      <c r="BU113" s="65">
        <v>7356.617647</v>
      </c>
      <c r="BV113" s="65">
        <v>6211.8825079999997</v>
      </c>
      <c r="BW113" s="65">
        <v>7356.617647</v>
      </c>
      <c r="BX113" s="65">
        <v>7356.617647</v>
      </c>
      <c r="BY113" s="65">
        <v>7356.617647</v>
      </c>
      <c r="BZ113" s="65">
        <v>7356.617647</v>
      </c>
      <c r="CA113" s="65">
        <v>7356.617647</v>
      </c>
      <c r="CB113" s="65">
        <v>6101.596818</v>
      </c>
      <c r="CC113" s="65">
        <v>6101.596818</v>
      </c>
      <c r="CD113" s="65">
        <v>6101.596818</v>
      </c>
      <c r="CE113" s="65">
        <v>6101.596818</v>
      </c>
      <c r="CF113" s="65">
        <v>6101.596818</v>
      </c>
      <c r="CG113" s="65">
        <v>5757.4751480000004</v>
      </c>
      <c r="CH113" s="65">
        <v>6101.596818</v>
      </c>
      <c r="CI113" s="65">
        <v>6101.596818</v>
      </c>
      <c r="CJ113" s="65">
        <v>6101.596818</v>
      </c>
      <c r="CK113" s="65">
        <v>6101.596818</v>
      </c>
      <c r="CL113" s="65">
        <v>5063.7382230000003</v>
      </c>
      <c r="CM113" s="65">
        <v>6101.596818</v>
      </c>
      <c r="CN113" s="65">
        <v>5107.8886460000003</v>
      </c>
      <c r="CO113" s="65">
        <v>5107.8886460000003</v>
      </c>
      <c r="CP113" s="65">
        <v>5107.8886460000003</v>
      </c>
      <c r="CQ113" s="65">
        <v>5107.8886460000003</v>
      </c>
      <c r="CR113" s="65">
        <v>5107.8886460000003</v>
      </c>
      <c r="CS113" s="65">
        <v>5107.8886460000003</v>
      </c>
      <c r="CT113" s="65">
        <v>5107.8886460000003</v>
      </c>
      <c r="CU113" s="65">
        <v>5107.8886460000003</v>
      </c>
      <c r="CV113" s="65">
        <v>5107.8886460000003</v>
      </c>
      <c r="CW113" s="65">
        <v>5107.8886460000003</v>
      </c>
      <c r="CX113" s="65">
        <v>5107.8886460000003</v>
      </c>
      <c r="CY113" s="65">
        <v>5107.8886460000003</v>
      </c>
      <c r="CZ113" s="65">
        <v>4548.1224490000004</v>
      </c>
      <c r="DA113" s="65">
        <v>4548.1224490000004</v>
      </c>
      <c r="DB113" s="65">
        <v>4548.1224490000004</v>
      </c>
      <c r="DC113" s="65">
        <v>4548.1224490000004</v>
      </c>
      <c r="DD113" s="65">
        <v>4548.1224490000004</v>
      </c>
      <c r="DE113" s="65">
        <v>4548.1224490000004</v>
      </c>
      <c r="DF113" s="65">
        <v>4548.1224490000004</v>
      </c>
      <c r="DG113" s="65">
        <v>4548.1224490000004</v>
      </c>
      <c r="DH113" s="65">
        <v>4521.593245</v>
      </c>
      <c r="DI113" s="65">
        <v>4521.593245</v>
      </c>
      <c r="DJ113" s="65">
        <v>4521.593245</v>
      </c>
      <c r="DK113" s="65">
        <v>4521.593245</v>
      </c>
      <c r="DL113" s="65">
        <v>4521.593245</v>
      </c>
      <c r="DM113" s="65">
        <v>4521.593245</v>
      </c>
      <c r="DN113" s="65">
        <v>4521.593245</v>
      </c>
      <c r="DO113" s="65">
        <v>4521.593245</v>
      </c>
      <c r="DP113" s="65">
        <v>3371.6470129999998</v>
      </c>
      <c r="DQ113" s="65">
        <v>3371.6470129999998</v>
      </c>
      <c r="DR113" s="65">
        <v>3371.6470129999998</v>
      </c>
      <c r="DS113" s="65">
        <v>3371.6470129999998</v>
      </c>
      <c r="DT113" s="65">
        <v>3371.6470129999998</v>
      </c>
      <c r="DU113" s="65">
        <v>3371.6470129999998</v>
      </c>
      <c r="DV113" s="65">
        <v>3371.6470129999998</v>
      </c>
      <c r="DW113" s="65">
        <v>3371.6470129999998</v>
      </c>
      <c r="DX113" s="65">
        <v>3371.6470129999998</v>
      </c>
      <c r="DY113" s="65">
        <v>3371.6470129999998</v>
      </c>
      <c r="DZ113" s="65">
        <v>3371.6470129999998</v>
      </c>
      <c r="EA113" s="65">
        <v>3371.6470129999998</v>
      </c>
      <c r="EB113" s="65">
        <v>3371.6470129999998</v>
      </c>
      <c r="EC113" s="65">
        <v>3371.6470129999998</v>
      </c>
      <c r="ED113" s="65">
        <v>3371.6470129999998</v>
      </c>
      <c r="EE113" s="65">
        <v>3371.6470129999998</v>
      </c>
      <c r="EF113" s="65">
        <v>3027.5253419999999</v>
      </c>
      <c r="EG113" s="65">
        <v>3027.5253419999999</v>
      </c>
      <c r="EH113" s="65">
        <v>3027.5253419999999</v>
      </c>
      <c r="EI113" s="65">
        <v>3027.5253419999999</v>
      </c>
      <c r="EJ113" s="65">
        <v>3027.5253419999999</v>
      </c>
      <c r="EK113" s="65">
        <v>3027.5253419999999</v>
      </c>
      <c r="EL113" s="65">
        <v>3027.5253419999999</v>
      </c>
      <c r="EM113" s="65">
        <v>3027.5253419999999</v>
      </c>
      <c r="EN113" s="65">
        <v>3027.5253419999999</v>
      </c>
      <c r="EO113" s="65">
        <v>3027.5253419999999</v>
      </c>
      <c r="EP113" s="65">
        <v>3027.5253419999999</v>
      </c>
      <c r="EQ113" s="65">
        <v>3027.5253419999999</v>
      </c>
      <c r="ER113" s="65">
        <v>3027.5253419999999</v>
      </c>
      <c r="ES113" s="65">
        <v>3027.5253419999999</v>
      </c>
      <c r="ET113" s="65">
        <v>3027.5253419999999</v>
      </c>
      <c r="EU113" s="65">
        <v>3027.5253419999999</v>
      </c>
      <c r="EV113" s="65">
        <v>3027.5253419999999</v>
      </c>
      <c r="EW113" s="65">
        <v>3027.5253419999999</v>
      </c>
      <c r="EX113" s="65">
        <v>3027.5253419999999</v>
      </c>
      <c r="EY113" s="65">
        <v>3027.5253419999999</v>
      </c>
      <c r="EZ113" s="65">
        <v>3027.5253419999999</v>
      </c>
      <c r="FA113" s="65">
        <v>3027.5253419999999</v>
      </c>
      <c r="FB113" s="65">
        <v>3027.5253419999999</v>
      </c>
      <c r="FC113" s="65">
        <v>3027.5253419999999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2534.4864229999998</v>
      </c>
      <c r="EG114" s="65">
        <v>2534.4864229999998</v>
      </c>
      <c r="EH114" s="65">
        <v>2027.589138</v>
      </c>
      <c r="EI114" s="65">
        <v>2534.4864229999998</v>
      </c>
      <c r="EJ114" s="65">
        <v>3041.3837079999998</v>
      </c>
      <c r="EK114" s="65">
        <v>3041.3837079999998</v>
      </c>
      <c r="EL114" s="65">
        <v>3041.3837079999998</v>
      </c>
      <c r="EM114" s="65">
        <v>3041.3837079999998</v>
      </c>
      <c r="EN114" s="65">
        <v>3041.3837079999998</v>
      </c>
      <c r="EO114" s="65">
        <v>3041.3837079999998</v>
      </c>
      <c r="EP114" s="65">
        <v>3041.3837079999998</v>
      </c>
      <c r="EQ114" s="65">
        <v>3041.3837079999998</v>
      </c>
      <c r="ER114" s="65">
        <v>3041.3837079999998</v>
      </c>
      <c r="ES114" s="65">
        <v>3041.3837079999998</v>
      </c>
      <c r="ET114" s="65">
        <v>3041.3837079999998</v>
      </c>
      <c r="EU114" s="65">
        <v>3041.3837079999998</v>
      </c>
      <c r="EV114" s="65">
        <v>3474.2511049999998</v>
      </c>
      <c r="EW114" s="65">
        <v>3474.2511049999998</v>
      </c>
      <c r="EX114" s="65">
        <v>3474.2511049999998</v>
      </c>
      <c r="EY114" s="65">
        <v>3398.5658079999998</v>
      </c>
      <c r="EZ114" s="65">
        <v>3775.2192669999999</v>
      </c>
      <c r="FA114" s="65">
        <v>3775.2192669999999</v>
      </c>
      <c r="FB114" s="65">
        <v>3775.2192669999999</v>
      </c>
      <c r="FC114" s="65">
        <v>3727.2129719999998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720.07838560000005</v>
      </c>
      <c r="EC116" s="65">
        <v>720.07838560000005</v>
      </c>
      <c r="ED116" s="65">
        <v>720.07838560000005</v>
      </c>
      <c r="EE116" s="65">
        <v>540.05878919999998</v>
      </c>
      <c r="EF116" s="65">
        <v>900.097982</v>
      </c>
      <c r="EG116" s="65">
        <v>900.097982</v>
      </c>
      <c r="EH116" s="65">
        <v>900.097982</v>
      </c>
      <c r="EI116" s="65">
        <v>900.097982</v>
      </c>
      <c r="EJ116" s="65">
        <v>914.37466280000001</v>
      </c>
      <c r="EK116" s="65">
        <v>914.37466280000001</v>
      </c>
      <c r="EL116" s="65">
        <v>914.37466280000001</v>
      </c>
      <c r="EM116" s="65">
        <v>720.07838560000005</v>
      </c>
      <c r="EN116" s="65">
        <v>914.37466280000001</v>
      </c>
      <c r="EO116" s="65">
        <v>914.37466280000001</v>
      </c>
      <c r="EP116" s="65">
        <v>734.35506640000006</v>
      </c>
      <c r="EQ116" s="65">
        <v>914.37466280000001</v>
      </c>
      <c r="ER116" s="65">
        <v>914.37466280000001</v>
      </c>
      <c r="ES116" s="65">
        <v>914.37466280000001</v>
      </c>
      <c r="ET116" s="65">
        <v>734.35506640000006</v>
      </c>
      <c r="EU116" s="65">
        <v>734.35506640000006</v>
      </c>
      <c r="EV116" s="65">
        <v>914.37466280000001</v>
      </c>
      <c r="EW116" s="65">
        <v>914.37466280000001</v>
      </c>
      <c r="EX116" s="65">
        <v>914.37466280000001</v>
      </c>
      <c r="EY116" s="65">
        <v>914.37466280000001</v>
      </c>
      <c r="EZ116" s="65">
        <v>914.37466280000001</v>
      </c>
      <c r="FA116" s="65">
        <v>914.37466280000001</v>
      </c>
      <c r="FB116" s="65">
        <v>914.37466280000001</v>
      </c>
      <c r="FC116" s="65">
        <v>914.37466280000001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2747.667524</v>
      </c>
      <c r="EC125" s="65">
        <v>2747.667524</v>
      </c>
      <c r="ED125" s="65">
        <v>2747.667524</v>
      </c>
      <c r="EE125" s="65">
        <v>2567.6479279999999</v>
      </c>
      <c r="EF125" s="65">
        <v>3434.5844050000001</v>
      </c>
      <c r="EG125" s="65">
        <v>3434.5844050000001</v>
      </c>
      <c r="EH125" s="65">
        <v>2927.68712</v>
      </c>
      <c r="EI125" s="65">
        <v>3434.5844050000001</v>
      </c>
      <c r="EJ125" s="65">
        <v>3955.75837</v>
      </c>
      <c r="EK125" s="65">
        <v>3955.75837</v>
      </c>
      <c r="EL125" s="65">
        <v>3955.75837</v>
      </c>
      <c r="EM125" s="65">
        <v>3761.4620930000001</v>
      </c>
      <c r="EN125" s="65">
        <v>3955.75837</v>
      </c>
      <c r="EO125" s="65">
        <v>3955.75837</v>
      </c>
      <c r="EP125" s="65">
        <v>3775.7387739999999</v>
      </c>
      <c r="EQ125" s="65">
        <v>3955.75837</v>
      </c>
      <c r="ER125" s="65">
        <v>3955.75837</v>
      </c>
      <c r="ES125" s="65">
        <v>3955.75837</v>
      </c>
      <c r="ET125" s="65">
        <v>3775.7387739999999</v>
      </c>
      <c r="EU125" s="65">
        <v>3775.7387739999999</v>
      </c>
      <c r="EV125" s="65">
        <v>4388.6257679999999</v>
      </c>
      <c r="EW125" s="65">
        <v>4388.6257679999999</v>
      </c>
      <c r="EX125" s="65">
        <v>4388.6257679999999</v>
      </c>
      <c r="EY125" s="65">
        <v>4312.9404709999999</v>
      </c>
      <c r="EZ125" s="65">
        <v>4689.59393</v>
      </c>
      <c r="FA125" s="65">
        <v>4689.59393</v>
      </c>
      <c r="FB125" s="65">
        <v>4689.59393</v>
      </c>
      <c r="FC125" s="65">
        <v>4641.5876349999999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4562.0755609999997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3548.280992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720.07838560000005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360.03919280000002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1260.1371750000001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1440.1567709999999</v>
      </c>
      <c r="DK128" s="65">
        <v>1620.1763679999999</v>
      </c>
      <c r="DL128" s="65">
        <v>1800.195964</v>
      </c>
      <c r="DM128" s="65">
        <v>1800.195964</v>
      </c>
      <c r="DN128" s="65">
        <v>1080.1175780000001</v>
      </c>
      <c r="DO128" s="65">
        <v>1800.195964</v>
      </c>
      <c r="DP128" s="65">
        <v>1800.195964</v>
      </c>
      <c r="DQ128" s="65">
        <v>1440.1567709999999</v>
      </c>
      <c r="DR128" s="65">
        <v>540.05878919999998</v>
      </c>
      <c r="DS128" s="65">
        <v>1800.195964</v>
      </c>
      <c r="DT128" s="65">
        <v>1800.195964</v>
      </c>
      <c r="DU128" s="65">
        <v>1620.1763679999999</v>
      </c>
      <c r="DV128" s="65">
        <v>1620.1763679999999</v>
      </c>
      <c r="DW128" s="65">
        <v>1800.195964</v>
      </c>
      <c r="DX128" s="65">
        <v>1800.195964</v>
      </c>
      <c r="DY128" s="65">
        <v>1800.195964</v>
      </c>
      <c r="DZ128" s="65">
        <v>1440.1567709999999</v>
      </c>
      <c r="EA128" s="65">
        <v>1800.195964</v>
      </c>
      <c r="EB128" s="65">
        <v>1800.195964</v>
      </c>
      <c r="EC128" s="65">
        <v>1800.195964</v>
      </c>
      <c r="ED128" s="65">
        <v>1800.195964</v>
      </c>
      <c r="EE128" s="65">
        <v>1800.195964</v>
      </c>
      <c r="EF128" s="65">
        <v>1800.195964</v>
      </c>
      <c r="EG128" s="65">
        <v>1643.282762</v>
      </c>
      <c r="EH128" s="65">
        <v>1800.195964</v>
      </c>
      <c r="EI128" s="65">
        <v>1800.195964</v>
      </c>
      <c r="EJ128" s="65">
        <v>1800.195964</v>
      </c>
      <c r="EK128" s="65">
        <v>1800.195964</v>
      </c>
      <c r="EL128" s="65">
        <v>1620.1763679999999</v>
      </c>
      <c r="EM128" s="65">
        <v>1800.195964</v>
      </c>
      <c r="EN128" s="65">
        <v>1800.195964</v>
      </c>
      <c r="EO128" s="65">
        <v>1800.195964</v>
      </c>
      <c r="EP128" s="65">
        <v>1620.1763679999999</v>
      </c>
      <c r="EQ128" s="65">
        <v>1800.195964</v>
      </c>
      <c r="ER128" s="65">
        <v>1800.195964</v>
      </c>
      <c r="ES128" s="65">
        <v>1800.195964</v>
      </c>
      <c r="ET128" s="65">
        <v>1620.1763679999999</v>
      </c>
      <c r="EU128" s="65">
        <v>1620.1763679999999</v>
      </c>
      <c r="EV128" s="65">
        <v>1620.1763679999999</v>
      </c>
      <c r="EW128" s="65">
        <v>1800.195964</v>
      </c>
      <c r="EX128" s="65">
        <v>1800.195964</v>
      </c>
      <c r="EY128" s="65">
        <v>1800.195964</v>
      </c>
      <c r="EZ128" s="65">
        <v>1800.195964</v>
      </c>
      <c r="FA128" s="65">
        <v>1800.195964</v>
      </c>
      <c r="FB128" s="65">
        <v>1800.195964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3254.564809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3401.4229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5315.3154519999998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6002.2323329999999</v>
      </c>
      <c r="DK137" s="65">
        <v>6182.251929</v>
      </c>
      <c r="DL137" s="65">
        <v>6869.1688100000001</v>
      </c>
      <c r="DM137" s="65">
        <v>6869.1688100000001</v>
      </c>
      <c r="DN137" s="65">
        <v>6149.090424</v>
      </c>
      <c r="DO137" s="65">
        <v>6869.1688100000001</v>
      </c>
      <c r="DP137" s="65">
        <v>6869.1688100000001</v>
      </c>
      <c r="DQ137" s="65">
        <v>6509.1296169999996</v>
      </c>
      <c r="DR137" s="65">
        <v>5609.0316350000003</v>
      </c>
      <c r="DS137" s="65">
        <v>6869.1688100000001</v>
      </c>
      <c r="DT137" s="65">
        <v>6869.1688100000001</v>
      </c>
      <c r="DU137" s="65">
        <v>6689.149214</v>
      </c>
      <c r="DV137" s="65">
        <v>6182.251929</v>
      </c>
      <c r="DW137" s="65">
        <v>6869.1688100000001</v>
      </c>
      <c r="DX137" s="65">
        <v>6869.1688100000001</v>
      </c>
      <c r="DY137" s="65">
        <v>6869.1688100000001</v>
      </c>
      <c r="DZ137" s="65">
        <v>6509.1296169999996</v>
      </c>
      <c r="EA137" s="65">
        <v>6869.1688100000001</v>
      </c>
      <c r="EB137" s="65">
        <v>6869.1688100000001</v>
      </c>
      <c r="EC137" s="65">
        <v>6869.1688100000001</v>
      </c>
      <c r="ED137" s="65">
        <v>6869.1688100000001</v>
      </c>
      <c r="EE137" s="65">
        <v>6869.1688100000001</v>
      </c>
      <c r="EF137" s="65">
        <v>6869.1688100000001</v>
      </c>
      <c r="EG137" s="65">
        <v>6712.2556080000004</v>
      </c>
      <c r="EH137" s="65">
        <v>5348.4769560000004</v>
      </c>
      <c r="EI137" s="65">
        <v>6869.1688100000001</v>
      </c>
      <c r="EJ137" s="65">
        <v>6869.1688100000001</v>
      </c>
      <c r="EK137" s="65">
        <v>6869.1688100000001</v>
      </c>
      <c r="EL137" s="65">
        <v>6689.149214</v>
      </c>
      <c r="EM137" s="65">
        <v>6869.1688100000001</v>
      </c>
      <c r="EN137" s="65">
        <v>6869.1688100000001</v>
      </c>
      <c r="EO137" s="65">
        <v>6869.1688100000001</v>
      </c>
      <c r="EP137" s="65">
        <v>6689.149214</v>
      </c>
      <c r="EQ137" s="65">
        <v>6869.1688100000001</v>
      </c>
      <c r="ER137" s="65">
        <v>6869.1688100000001</v>
      </c>
      <c r="ES137" s="65">
        <v>6869.1688100000001</v>
      </c>
      <c r="ET137" s="65">
        <v>6689.149214</v>
      </c>
      <c r="EU137" s="65">
        <v>6689.149214</v>
      </c>
      <c r="EV137" s="65">
        <v>6689.149214</v>
      </c>
      <c r="EW137" s="65">
        <v>6869.1688100000001</v>
      </c>
      <c r="EX137" s="65">
        <v>6869.1688100000001</v>
      </c>
      <c r="EY137" s="65">
        <v>6869.1688100000001</v>
      </c>
      <c r="EZ137" s="65">
        <v>6869.1688100000001</v>
      </c>
      <c r="FA137" s="65">
        <v>6869.1688100000001</v>
      </c>
      <c r="FB137" s="65">
        <v>6362.2715250000001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2649.50947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1378.5711200000001</v>
      </c>
      <c r="AF138" s="65">
        <v>3028.498094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2539.2782929999998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D139" s="65">
        <v>1065.9055049999999</v>
      </c>
      <c r="AE139" s="65">
        <v>1065.9055049999999</v>
      </c>
      <c r="AF139" s="65">
        <v>1065.9055049999999</v>
      </c>
      <c r="AI139" s="65">
        <v>606.38179839999998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188.75677479999999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606.38179839999998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810.06357639999999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Y140" s="65">
        <v>211.28615790000001</v>
      </c>
      <c r="Z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4305.6897570000001</v>
      </c>
      <c r="G149" s="65">
        <v>4305.6897570000001</v>
      </c>
      <c r="H149" s="65">
        <v>4305.6897570000001</v>
      </c>
      <c r="I149" s="65">
        <v>3926.701133</v>
      </c>
      <c r="J149" s="65">
        <v>4305.6897570000001</v>
      </c>
      <c r="K149" s="65">
        <v>4305.6897570000001</v>
      </c>
      <c r="L149" s="65">
        <v>4305.6897570000001</v>
      </c>
      <c r="M149" s="65">
        <v>4094.4035990000002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4094.4035990000002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4305.6897570000001</v>
      </c>
      <c r="X149" s="65">
        <v>4094.4035990000002</v>
      </c>
      <c r="Y149" s="65">
        <v>4305.6897570000001</v>
      </c>
      <c r="Z149" s="65">
        <v>4305.6897570000001</v>
      </c>
      <c r="AA149" s="65">
        <v>4094.4035990000002</v>
      </c>
      <c r="AB149" s="65">
        <v>4094.4035990000002</v>
      </c>
      <c r="AC149" s="65">
        <v>4094.4035990000002</v>
      </c>
      <c r="AD149" s="65">
        <v>4305.6897570000001</v>
      </c>
      <c r="AE149" s="65">
        <v>2655.7627830000001</v>
      </c>
      <c r="AF149" s="65">
        <v>4305.6897570000001</v>
      </c>
      <c r="AG149" s="65">
        <v>3239.7842519999999</v>
      </c>
      <c r="AH149" s="65">
        <v>3239.7842519999999</v>
      </c>
      <c r="AI149" s="65">
        <v>3846.1660510000002</v>
      </c>
      <c r="AJ149" s="65">
        <v>4305.6897570000001</v>
      </c>
      <c r="AK149" s="65">
        <v>4305.6897570000001</v>
      </c>
      <c r="AL149" s="65">
        <v>3699.3079590000002</v>
      </c>
      <c r="AM149" s="65">
        <v>4305.6897570000001</v>
      </c>
      <c r="AN149" s="65">
        <v>4305.6897570000001</v>
      </c>
      <c r="AO149" s="65">
        <v>3428.5410270000002</v>
      </c>
      <c r="AP149" s="65">
        <v>3028.498094</v>
      </c>
      <c r="AQ149" s="65">
        <v>4305.6897570000001</v>
      </c>
      <c r="AR149" s="65">
        <v>4305.6897570000001</v>
      </c>
      <c r="AS149" s="65">
        <v>4305.6897570000001</v>
      </c>
      <c r="AT149" s="65">
        <v>3816.4699559999999</v>
      </c>
      <c r="AU149" s="65">
        <v>4305.6897570000001</v>
      </c>
      <c r="AV149" s="65">
        <v>4091.561185</v>
      </c>
      <c r="AW149" s="65">
        <v>4091.561185</v>
      </c>
      <c r="AX149" s="65">
        <v>4091.561185</v>
      </c>
      <c r="AY149" s="65">
        <v>4091.561185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2650.7411830000001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1974.506124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1164.4425470000001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1120.700834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1120.700834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158.22775050000001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1129.670341</v>
      </c>
      <c r="E164" s="65">
        <v>1960.1872960000001</v>
      </c>
      <c r="F164" s="65">
        <v>1818.066562</v>
      </c>
      <c r="G164" s="65">
        <v>1960.1872960000001</v>
      </c>
      <c r="H164" s="65">
        <v>1775.277462</v>
      </c>
      <c r="I164" s="65">
        <v>1774.2352430000001</v>
      </c>
      <c r="J164" s="65">
        <v>1818.066562</v>
      </c>
      <c r="K164" s="65">
        <v>1722.8456699999999</v>
      </c>
      <c r="L164" s="65">
        <v>1495.028061</v>
      </c>
      <c r="M164" s="65">
        <v>1265.158774</v>
      </c>
      <c r="N164" s="65">
        <v>1818.066562</v>
      </c>
      <c r="O164" s="65">
        <v>1085.3286720000001</v>
      </c>
      <c r="P164" s="65">
        <v>1962.697559</v>
      </c>
      <c r="Q164" s="65">
        <v>1831.1416690000001</v>
      </c>
      <c r="R164" s="65">
        <v>1253.789115</v>
      </c>
      <c r="S164" s="65">
        <v>1818.066562</v>
      </c>
      <c r="T164" s="65">
        <v>1601.426653</v>
      </c>
      <c r="U164" s="65">
        <v>1446.0892269999999</v>
      </c>
      <c r="V164" s="65">
        <v>1960.1872960000001</v>
      </c>
      <c r="W164" s="65">
        <v>1456.795656</v>
      </c>
      <c r="X164" s="65">
        <v>1311.8793439999999</v>
      </c>
      <c r="Y164" s="65">
        <v>1455.979546</v>
      </c>
      <c r="Z164" s="65">
        <v>1599.142499</v>
      </c>
      <c r="AA164" s="65">
        <v>1769.935007</v>
      </c>
      <c r="AB164" s="65">
        <v>1424.0599769999999</v>
      </c>
      <c r="AC164" s="65">
        <v>1831.1416690000001</v>
      </c>
      <c r="AD164" s="65">
        <v>1100.546349</v>
      </c>
      <c r="AE164" s="65">
        <v>1038.3922150000001</v>
      </c>
      <c r="AF164" s="65">
        <v>1962.697559</v>
      </c>
      <c r="AG164" s="65">
        <v>1598.9163900000001</v>
      </c>
      <c r="AH164" s="65">
        <v>1752.8805179999999</v>
      </c>
      <c r="AI164" s="65">
        <v>1798.264406</v>
      </c>
      <c r="AJ164" s="65">
        <v>1962.697559</v>
      </c>
      <c r="AK164" s="65">
        <v>1769.935007</v>
      </c>
      <c r="AL164" s="65">
        <v>1818.066562</v>
      </c>
      <c r="AM164" s="65">
        <v>1677.0827939999999</v>
      </c>
      <c r="AN164" s="65">
        <v>1658.653935</v>
      </c>
      <c r="AO164" s="65">
        <v>1960.1872960000001</v>
      </c>
      <c r="AP164" s="65">
        <v>1818.066562</v>
      </c>
      <c r="AQ164" s="65">
        <v>1960.1872960000001</v>
      </c>
      <c r="AR164" s="65">
        <v>1679.593057</v>
      </c>
      <c r="AS164" s="65">
        <v>1818.066562</v>
      </c>
      <c r="AT164" s="65">
        <v>1960.1872960000001</v>
      </c>
      <c r="AU164" s="65">
        <v>1818.066562</v>
      </c>
      <c r="AV164" s="65">
        <v>1962.697559</v>
      </c>
      <c r="AW164" s="65">
        <v>1960.1872960000001</v>
      </c>
      <c r="AX164" s="65">
        <v>1960.1872960000001</v>
      </c>
      <c r="AY164" s="65">
        <v>1960.1872960000001</v>
      </c>
      <c r="AZ164" s="65">
        <v>1552.0633849999999</v>
      </c>
      <c r="BA164" s="65">
        <v>1286.4768839999999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314.37106360000001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314.37106360000001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Y165" s="65">
        <v>314.37106360000001</v>
      </c>
      <c r="Z165" s="65">
        <v>314.37106360000001</v>
      </c>
      <c r="AA165" s="65">
        <v>314.37106360000001</v>
      </c>
      <c r="AB165" s="65">
        <v>314.37106360000001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159.81551619999999</v>
      </c>
      <c r="F167" s="65">
        <v>119.3719644</v>
      </c>
      <c r="G167" s="65">
        <v>9.0800726770000004</v>
      </c>
      <c r="I167" s="65">
        <v>186.2941457</v>
      </c>
      <c r="J167" s="65">
        <v>145.93365929999999</v>
      </c>
      <c r="K167" s="65">
        <v>35.569907209999997</v>
      </c>
      <c r="M167" s="65">
        <v>189.8701906</v>
      </c>
      <c r="N167" s="65">
        <v>149.52092250000001</v>
      </c>
      <c r="O167" s="65">
        <v>39.147465410000002</v>
      </c>
      <c r="Q167" s="65">
        <v>278.21966850000001</v>
      </c>
      <c r="R167" s="65">
        <v>238.14755940000001</v>
      </c>
      <c r="S167" s="65">
        <v>127.5343305</v>
      </c>
      <c r="V167" s="65">
        <v>228.74838</v>
      </c>
      <c r="W167" s="65">
        <v>118.16057979999999</v>
      </c>
      <c r="X167" s="65">
        <v>322.14033039999998</v>
      </c>
      <c r="Y167" s="65">
        <v>322.14033039999998</v>
      </c>
      <c r="Z167" s="65">
        <v>292.6274785</v>
      </c>
      <c r="AC167" s="65">
        <v>322.14033039999998</v>
      </c>
      <c r="AD167" s="65">
        <v>322.14033039999998</v>
      </c>
      <c r="AE167" s="65">
        <v>288.9181428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249.8565213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73.286197619999996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104.3469547</v>
      </c>
      <c r="N168" s="65">
        <v>142.120734</v>
      </c>
      <c r="O168" s="65">
        <v>142.120734</v>
      </c>
      <c r="P168" s="65">
        <v>142.120734</v>
      </c>
      <c r="Q168" s="65">
        <v>119.4695629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105.5116554</v>
      </c>
      <c r="AC168" s="65">
        <v>142.120734</v>
      </c>
      <c r="AD168" s="65">
        <v>142.120734</v>
      </c>
      <c r="AE168" s="65">
        <v>142.120734</v>
      </c>
      <c r="AF168" s="65">
        <v>0.42431947660000002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111.7914904</v>
      </c>
      <c r="AL168" s="65">
        <v>142.120734</v>
      </c>
      <c r="AM168" s="65">
        <v>113.92593239999999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2203.5346070000001</v>
      </c>
      <c r="E173" s="65">
        <v>2615.340944</v>
      </c>
      <c r="F173" s="65">
        <v>3153.423526</v>
      </c>
      <c r="G173" s="65">
        <v>3116.4178320000001</v>
      </c>
      <c r="H173" s="65">
        <v>2991.2624620000001</v>
      </c>
      <c r="I173" s="65">
        <v>3034.3936549999999</v>
      </c>
      <c r="J173" s="65">
        <v>3179.9852209999999</v>
      </c>
      <c r="K173" s="65">
        <v>2974.4005769999999</v>
      </c>
      <c r="L173" s="65">
        <v>2711.0130610000001</v>
      </c>
      <c r="M173" s="65">
        <v>2633.2401850000001</v>
      </c>
      <c r="N173" s="65">
        <v>3183.5724839999998</v>
      </c>
      <c r="O173" s="65">
        <v>2340.4611369999998</v>
      </c>
      <c r="P173" s="65">
        <v>3178.6825589999999</v>
      </c>
      <c r="Q173" s="65">
        <v>3302.6951669999999</v>
      </c>
      <c r="R173" s="65">
        <v>2707.9216750000001</v>
      </c>
      <c r="S173" s="65">
        <v>3161.5858920000001</v>
      </c>
      <c r="T173" s="65">
        <v>2817.4116530000001</v>
      </c>
      <c r="U173" s="65">
        <v>2504.888696</v>
      </c>
      <c r="V173" s="65">
        <v>3280.8019020000002</v>
      </c>
      <c r="W173" s="65">
        <v>2790.9412360000001</v>
      </c>
      <c r="X173" s="65">
        <v>2850.0046750000001</v>
      </c>
      <c r="Y173" s="65">
        <v>2994.1048770000002</v>
      </c>
      <c r="Z173" s="65">
        <v>3107.7549779999999</v>
      </c>
      <c r="AA173" s="65">
        <v>2985.9200070000002</v>
      </c>
      <c r="AB173" s="65">
        <v>2603.4358990000001</v>
      </c>
      <c r="AC173" s="65">
        <v>3369.2669999999998</v>
      </c>
      <c r="AD173" s="65">
        <v>2638.6716799999999</v>
      </c>
      <c r="AE173" s="65">
        <v>2543.2953579999999</v>
      </c>
      <c r="AF173" s="65">
        <v>3036.9861449999999</v>
      </c>
      <c r="AG173" s="65">
        <v>3137.0417200000002</v>
      </c>
      <c r="AH173" s="65">
        <v>3291.0058490000001</v>
      </c>
      <c r="AI173" s="65">
        <v>3336.389737</v>
      </c>
      <c r="AJ173" s="65">
        <v>3178.6825589999999</v>
      </c>
      <c r="AK173" s="65">
        <v>3277.7310929999999</v>
      </c>
      <c r="AL173" s="65">
        <v>3356.1918919999998</v>
      </c>
      <c r="AM173" s="65">
        <v>3187.0133230000001</v>
      </c>
      <c r="AN173" s="65">
        <v>3196.779266</v>
      </c>
      <c r="AO173" s="65">
        <v>3426.0288169999999</v>
      </c>
      <c r="AP173" s="65">
        <v>3356.1918919999998</v>
      </c>
      <c r="AQ173" s="65">
        <v>3498.3126259999999</v>
      </c>
      <c r="AR173" s="65">
        <v>3217.7183869999999</v>
      </c>
      <c r="AS173" s="65">
        <v>3356.1918919999998</v>
      </c>
      <c r="AT173" s="65">
        <v>3498.3126259999999</v>
      </c>
      <c r="AU173" s="65">
        <v>3356.1918919999998</v>
      </c>
      <c r="AV173" s="65">
        <v>3500.8228899999999</v>
      </c>
      <c r="AW173" s="65">
        <v>3498.3126259999999</v>
      </c>
      <c r="AX173" s="65">
        <v>3176.1722960000002</v>
      </c>
      <c r="AY173" s="65">
        <v>3498.3126259999999</v>
      </c>
      <c r="AZ173" s="65">
        <v>3090.1887149999998</v>
      </c>
      <c r="BA173" s="65">
        <v>2824.6022149999999</v>
      </c>
      <c r="BB173" s="65">
        <v>3087.6784520000001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1287.7085970000001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380.88502030000001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518.28152609999995</v>
      </c>
      <c r="E176" s="65">
        <v>803.47046560000001</v>
      </c>
      <c r="F176" s="65">
        <v>566.22358699999995</v>
      </c>
      <c r="G176" s="65">
        <v>791.05858820000003</v>
      </c>
      <c r="H176" s="65">
        <v>753.15972580000005</v>
      </c>
      <c r="I176" s="65">
        <v>652.91723469999999</v>
      </c>
      <c r="J176" s="65">
        <v>567.73954149999997</v>
      </c>
      <c r="K176" s="65">
        <v>292.57921770000002</v>
      </c>
      <c r="L176" s="65">
        <v>803.47046560000001</v>
      </c>
      <c r="M176" s="65">
        <v>443.60618440000002</v>
      </c>
      <c r="N176" s="65">
        <v>249.199603</v>
      </c>
      <c r="O176" s="65">
        <v>294.0885313</v>
      </c>
      <c r="P176" s="65">
        <v>803.47046560000001</v>
      </c>
      <c r="Q176" s="65">
        <v>612.74444059999996</v>
      </c>
      <c r="R176" s="65">
        <v>239.71030469999999</v>
      </c>
      <c r="S176" s="65">
        <v>803.47046560000001</v>
      </c>
      <c r="T176" s="65">
        <v>792.57454270000005</v>
      </c>
      <c r="U176" s="65">
        <v>691.00559150000004</v>
      </c>
      <c r="V176" s="65">
        <v>742.62820869999996</v>
      </c>
      <c r="W176" s="65">
        <v>756.65078779999999</v>
      </c>
      <c r="X176" s="65">
        <v>348.39987539999998</v>
      </c>
      <c r="Y176" s="65">
        <v>701.60269019999998</v>
      </c>
      <c r="Z176" s="65">
        <v>335.68917370000003</v>
      </c>
      <c r="AA176" s="65">
        <v>803.47046560000001</v>
      </c>
      <c r="AB176" s="65">
        <v>251.66302909999999</v>
      </c>
      <c r="AC176" s="65">
        <v>715.8293463</v>
      </c>
      <c r="AD176" s="65">
        <v>639.54330300000004</v>
      </c>
      <c r="AE176" s="65">
        <v>363.54483759999999</v>
      </c>
      <c r="AF176" s="65">
        <v>742.26380289999997</v>
      </c>
      <c r="AG176" s="65">
        <v>728.33597090000001</v>
      </c>
      <c r="AH176" s="65">
        <v>274.57725809999999</v>
      </c>
      <c r="AI176" s="65">
        <v>659.25550329999999</v>
      </c>
      <c r="AJ176" s="65">
        <v>803.47046560000001</v>
      </c>
      <c r="AK176" s="65">
        <v>803.47046560000001</v>
      </c>
      <c r="AL176" s="65">
        <v>272.9665564</v>
      </c>
      <c r="AM176" s="65">
        <v>803.47046560000001</v>
      </c>
      <c r="AN176" s="65">
        <v>803.47046560000001</v>
      </c>
      <c r="AO176" s="65">
        <v>740.74784839999995</v>
      </c>
      <c r="AP176" s="65">
        <v>791.05858820000003</v>
      </c>
      <c r="AQ176" s="65">
        <v>803.47046560000001</v>
      </c>
      <c r="AR176" s="65">
        <v>803.47046560000001</v>
      </c>
      <c r="AS176" s="65">
        <v>792.57454270000005</v>
      </c>
      <c r="AT176" s="65">
        <v>803.47046560000001</v>
      </c>
      <c r="AU176" s="65">
        <v>803.47046560000001</v>
      </c>
      <c r="AV176" s="65">
        <v>666.45149530000003</v>
      </c>
      <c r="AW176" s="65">
        <v>616.14075549999995</v>
      </c>
      <c r="AX176" s="65">
        <v>666.45149530000003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56.848293599999998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111.8016441</v>
      </c>
      <c r="Z180" s="65">
        <v>178.12465330000001</v>
      </c>
      <c r="AA180" s="65">
        <v>178.12465330000001</v>
      </c>
      <c r="AB180" s="65">
        <v>111.8016441</v>
      </c>
      <c r="AC180" s="65">
        <v>178.12465330000001</v>
      </c>
      <c r="AD180" s="65">
        <v>178.12465330000001</v>
      </c>
      <c r="AE180" s="65">
        <v>178.12465330000001</v>
      </c>
      <c r="AF180" s="65">
        <v>111.8016441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111.8016441</v>
      </c>
      <c r="AL180" s="65">
        <v>164.7827451</v>
      </c>
      <c r="AM180" s="65">
        <v>111.8016441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908.64126190000002</v>
      </c>
      <c r="E185" s="65">
        <v>1193.8302020000001</v>
      </c>
      <c r="F185" s="65">
        <v>1134.7079759999999</v>
      </c>
      <c r="G185" s="65">
        <v>1293.2199680000001</v>
      </c>
      <c r="H185" s="65">
        <v>1321.6441150000001</v>
      </c>
      <c r="I185" s="65">
        <v>1100.125264</v>
      </c>
      <c r="J185" s="65">
        <v>1136.223931</v>
      </c>
      <c r="K185" s="65">
        <v>861.06360689999997</v>
      </c>
      <c r="L185" s="65">
        <v>1371.954855</v>
      </c>
      <c r="M185" s="65">
        <v>945.76756439999997</v>
      </c>
      <c r="N185" s="65">
        <v>817.68399220000003</v>
      </c>
      <c r="O185" s="65">
        <v>862.57292050000001</v>
      </c>
      <c r="P185" s="65">
        <v>1371.954855</v>
      </c>
      <c r="Q185" s="65">
        <v>1114.9058210000001</v>
      </c>
      <c r="R185" s="65">
        <v>808.19469379999998</v>
      </c>
      <c r="S185" s="65">
        <v>1371.954855</v>
      </c>
      <c r="T185" s="65">
        <v>1361.0589319999999</v>
      </c>
      <c r="U185" s="65">
        <v>1259.4899809999999</v>
      </c>
      <c r="V185" s="65">
        <v>1301.637882</v>
      </c>
      <c r="W185" s="65">
        <v>1325.1351770000001</v>
      </c>
      <c r="X185" s="65">
        <v>916.88426449999997</v>
      </c>
      <c r="Y185" s="65">
        <v>1203.7640699999999</v>
      </c>
      <c r="Z185" s="65">
        <v>904.17356289999998</v>
      </c>
      <c r="AA185" s="65">
        <v>1371.954855</v>
      </c>
      <c r="AB185" s="65">
        <v>753.82440899999995</v>
      </c>
      <c r="AC185" s="65">
        <v>1284.313735</v>
      </c>
      <c r="AD185" s="65">
        <v>1208.0276919999999</v>
      </c>
      <c r="AE185" s="65">
        <v>932.02922669999998</v>
      </c>
      <c r="AF185" s="65">
        <v>1244.4251830000001</v>
      </c>
      <c r="AG185" s="65">
        <v>1296.8203599999999</v>
      </c>
      <c r="AH185" s="65">
        <v>843.06164720000004</v>
      </c>
      <c r="AI185" s="65">
        <v>1227.7398920000001</v>
      </c>
      <c r="AJ185" s="65">
        <v>1371.954855</v>
      </c>
      <c r="AK185" s="65">
        <v>1305.631846</v>
      </c>
      <c r="AL185" s="65">
        <v>828.10903740000003</v>
      </c>
      <c r="AM185" s="65">
        <v>1305.631846</v>
      </c>
      <c r="AN185" s="65">
        <v>1371.954855</v>
      </c>
      <c r="AO185" s="65">
        <v>1309.2322380000001</v>
      </c>
      <c r="AP185" s="65">
        <v>1359.5429770000001</v>
      </c>
      <c r="AQ185" s="65">
        <v>1371.954855</v>
      </c>
      <c r="AR185" s="65">
        <v>1371.954855</v>
      </c>
      <c r="AS185" s="65">
        <v>1361.0589319999999</v>
      </c>
      <c r="AT185" s="65">
        <v>1371.954855</v>
      </c>
      <c r="AU185" s="65">
        <v>1371.954855</v>
      </c>
      <c r="AV185" s="65">
        <v>1192.8681469999999</v>
      </c>
      <c r="AW185" s="65">
        <v>1142.557407</v>
      </c>
      <c r="AX185" s="65">
        <v>1192.8681469999999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31210.218089999998</v>
      </c>
      <c r="F234" s="65">
        <v>29241.577600000001</v>
      </c>
      <c r="G234" s="65">
        <v>30068.736280000001</v>
      </c>
      <c r="H234" s="65">
        <v>30103.822319999999</v>
      </c>
      <c r="I234" s="65">
        <v>30094.337039999999</v>
      </c>
      <c r="J234" s="65">
        <v>29075.558730000001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31612.52204</v>
      </c>
      <c r="V234" s="65">
        <v>28456.267220000002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25843.568370000001</v>
      </c>
      <c r="AE234" s="65">
        <v>30067.005140000001</v>
      </c>
      <c r="AF234" s="65">
        <v>30682.972320000001</v>
      </c>
      <c r="AG234" s="65">
        <v>32220.697039999999</v>
      </c>
      <c r="AH234" s="65">
        <v>26669.104930000001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32293.678039999999</v>
      </c>
      <c r="BJ234" s="65">
        <v>31291.324799999999</v>
      </c>
      <c r="BK234" s="65">
        <v>30823.753280000001</v>
      </c>
      <c r="BL234" s="65">
        <v>30979.840319999999</v>
      </c>
      <c r="BM234" s="65">
        <v>32532.443039999998</v>
      </c>
      <c r="BN234" s="65">
        <v>31413.124800000001</v>
      </c>
      <c r="BO234" s="65">
        <v>30943.73328</v>
      </c>
      <c r="BP234" s="65">
        <v>31766.18016</v>
      </c>
      <c r="BQ234" s="65">
        <v>33055.656719999999</v>
      </c>
      <c r="BR234" s="65">
        <v>31705.862400000002</v>
      </c>
      <c r="BS234" s="65">
        <v>31729.156640000001</v>
      </c>
      <c r="BT234" s="65">
        <v>32814.570359999998</v>
      </c>
      <c r="BU234" s="65">
        <v>34231.170420000002</v>
      </c>
      <c r="BV234" s="65">
        <v>33217.400399999999</v>
      </c>
      <c r="BW234" s="65">
        <v>32776.324939999999</v>
      </c>
      <c r="BX234" s="65">
        <v>34062.102359999997</v>
      </c>
      <c r="BY234" s="65">
        <v>35522.393519999998</v>
      </c>
      <c r="BZ234" s="65">
        <v>34538.4954</v>
      </c>
      <c r="CA234" s="65">
        <v>34022.40294</v>
      </c>
      <c r="CB234" s="65">
        <v>34062.102359999997</v>
      </c>
      <c r="CC234" s="65">
        <v>34823.127419999997</v>
      </c>
      <c r="CD234" s="65">
        <v>33810.914400000001</v>
      </c>
      <c r="CE234" s="65">
        <v>34022.40294</v>
      </c>
      <c r="CF234" s="65">
        <v>34062.102359999997</v>
      </c>
      <c r="CG234" s="65">
        <v>35769.17742</v>
      </c>
      <c r="CH234" s="65">
        <v>34538.4954</v>
      </c>
      <c r="CI234" s="65">
        <v>34022.40294</v>
      </c>
      <c r="CJ234" s="65">
        <v>34062.102359999997</v>
      </c>
      <c r="CK234" s="65">
        <v>35714.216419999997</v>
      </c>
      <c r="CL234" s="65">
        <v>34012.145400000001</v>
      </c>
      <c r="CM234" s="65">
        <v>34022.40294</v>
      </c>
      <c r="CN234" s="65">
        <v>34062.102359999997</v>
      </c>
      <c r="CO234" s="65">
        <v>35265.51842</v>
      </c>
      <c r="CP234" s="65">
        <v>34499.345399999998</v>
      </c>
      <c r="CQ234" s="65">
        <v>34022.40294</v>
      </c>
      <c r="CR234" s="65">
        <v>34062.102359999997</v>
      </c>
      <c r="CS234" s="65">
        <v>35717.460019999999</v>
      </c>
      <c r="CT234" s="65">
        <v>34053.035400000001</v>
      </c>
      <c r="CU234" s="65">
        <v>34022.40294</v>
      </c>
      <c r="CV234" s="65">
        <v>34062.102359999997</v>
      </c>
      <c r="CW234" s="65">
        <v>35769.17742</v>
      </c>
      <c r="CX234" s="65">
        <v>34244.174400000004</v>
      </c>
      <c r="CY234" s="65">
        <v>34022.40294</v>
      </c>
      <c r="CZ234" s="65">
        <v>34062.102359999997</v>
      </c>
      <c r="DA234" s="65">
        <v>35336.697419999997</v>
      </c>
      <c r="DB234" s="65">
        <v>34331.435400000002</v>
      </c>
      <c r="DC234" s="65">
        <v>34022.40294</v>
      </c>
      <c r="DD234" s="65">
        <v>34062.102359999997</v>
      </c>
      <c r="DE234" s="65">
        <v>35769.17742</v>
      </c>
      <c r="DF234" s="65">
        <v>34538.4954</v>
      </c>
      <c r="DG234" s="65">
        <v>34022.40294</v>
      </c>
      <c r="DH234" s="65">
        <v>34273.942560000003</v>
      </c>
      <c r="DI234" s="65">
        <v>35230.55962</v>
      </c>
      <c r="DJ234" s="65">
        <v>34631.585400000004</v>
      </c>
      <c r="DK234" s="65">
        <v>34233.99624</v>
      </c>
      <c r="DL234" s="65">
        <v>34273.942560000003</v>
      </c>
      <c r="DM234" s="65">
        <v>35991.634319999997</v>
      </c>
      <c r="DN234" s="65">
        <v>34753.2984</v>
      </c>
      <c r="DO234" s="65">
        <v>33862.058239999998</v>
      </c>
      <c r="DP234" s="65">
        <v>34273.942560000003</v>
      </c>
      <c r="DQ234" s="65">
        <v>35559.154320000001</v>
      </c>
      <c r="DR234" s="65">
        <v>34005.098400000003</v>
      </c>
      <c r="DS234" s="65">
        <v>34233.99624</v>
      </c>
      <c r="DT234" s="65">
        <v>34273.942560000003</v>
      </c>
      <c r="DU234" s="65">
        <v>35991.634319999997</v>
      </c>
      <c r="DV234" s="65">
        <v>34351.583420000003</v>
      </c>
      <c r="DW234" s="65">
        <v>34233.99624</v>
      </c>
      <c r="DX234" s="65">
        <v>34273.942560000003</v>
      </c>
      <c r="DY234" s="65">
        <v>35991.634319999997</v>
      </c>
      <c r="DZ234" s="65">
        <v>34753.2984</v>
      </c>
      <c r="EA234" s="65">
        <v>33746.534639999998</v>
      </c>
      <c r="EB234" s="65">
        <v>34273.942560000003</v>
      </c>
      <c r="EC234" s="65">
        <v>35991.634319999997</v>
      </c>
      <c r="ED234" s="65">
        <v>34641.938399999999</v>
      </c>
      <c r="EE234" s="65">
        <v>34233.99624</v>
      </c>
      <c r="EF234" s="65">
        <v>34273.942560000003</v>
      </c>
      <c r="EG234" s="65">
        <v>35991.634319999997</v>
      </c>
      <c r="EH234" s="65">
        <v>34711.538399999998</v>
      </c>
      <c r="EI234" s="65">
        <v>34233.99624</v>
      </c>
      <c r="EJ234" s="65">
        <v>34273.942560000003</v>
      </c>
      <c r="EK234" s="65">
        <v>35991.634319999997</v>
      </c>
      <c r="EL234" s="65">
        <v>34335.698400000001</v>
      </c>
      <c r="EM234" s="65">
        <v>34193.717239999998</v>
      </c>
      <c r="EN234" s="65">
        <v>34273.942560000003</v>
      </c>
      <c r="EO234" s="65">
        <v>35991.634319999997</v>
      </c>
      <c r="EP234" s="65">
        <v>34042.508399999999</v>
      </c>
      <c r="EQ234" s="65">
        <v>34195.431239999998</v>
      </c>
      <c r="ER234" s="65">
        <v>34273.942560000003</v>
      </c>
      <c r="ES234" s="65">
        <v>35991.634319999997</v>
      </c>
      <c r="ET234" s="65">
        <v>34664.558400000002</v>
      </c>
      <c r="EU234" s="65">
        <v>34233.99624</v>
      </c>
      <c r="EV234" s="65">
        <v>34273.942560000003</v>
      </c>
      <c r="EW234" s="65">
        <v>35991.634319999997</v>
      </c>
      <c r="EX234" s="65">
        <v>34753.2984</v>
      </c>
      <c r="EY234" s="65">
        <v>34107.845840000002</v>
      </c>
      <c r="EZ234" s="65">
        <v>34365.576959999999</v>
      </c>
      <c r="FA234" s="65">
        <v>36087.861120000001</v>
      </c>
      <c r="FB234" s="65">
        <v>34690.596680000002</v>
      </c>
      <c r="FC234" s="65">
        <v>34261.24884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9743.0841290000008</v>
      </c>
      <c r="F235" s="65">
        <v>9219.9271559999997</v>
      </c>
      <c r="G235" s="65">
        <v>12923.40026</v>
      </c>
      <c r="H235" s="65">
        <v>11854.308779999999</v>
      </c>
      <c r="I235" s="65">
        <v>10060.41108</v>
      </c>
      <c r="J235" s="65">
        <v>9531.5927690000008</v>
      </c>
      <c r="K235" s="65">
        <v>11565.5216</v>
      </c>
      <c r="L235" s="65">
        <v>13314.749659999999</v>
      </c>
      <c r="M235" s="65">
        <v>12103.52339</v>
      </c>
      <c r="N235" s="65">
        <v>11310.677079999999</v>
      </c>
      <c r="O235" s="65">
        <v>13510.5548</v>
      </c>
      <c r="P235" s="65">
        <v>13314.749659999999</v>
      </c>
      <c r="Q235" s="65">
        <v>11426.98905</v>
      </c>
      <c r="R235" s="65">
        <v>10463.56381</v>
      </c>
      <c r="S235" s="65">
        <v>12717.681269999999</v>
      </c>
      <c r="T235" s="65">
        <v>13314.749659999999</v>
      </c>
      <c r="U235" s="65">
        <v>13269.56385</v>
      </c>
      <c r="V235" s="65">
        <v>9645.0007129999995</v>
      </c>
      <c r="W235" s="65">
        <v>11893.51152</v>
      </c>
      <c r="X235" s="65">
        <v>13314.749659999999</v>
      </c>
      <c r="Y235" s="65">
        <v>11267.781629999999</v>
      </c>
      <c r="Z235" s="65">
        <v>10645.99792</v>
      </c>
      <c r="AA235" s="65">
        <v>13510.5548</v>
      </c>
      <c r="AB235" s="65">
        <v>12979.23344</v>
      </c>
      <c r="AC235" s="65">
        <v>5212.9474799999998</v>
      </c>
      <c r="AD235" s="65">
        <v>10261.3478</v>
      </c>
      <c r="AE235" s="65">
        <v>12512.116019999999</v>
      </c>
      <c r="AF235" s="65">
        <v>13679.13357</v>
      </c>
      <c r="AG235" s="65">
        <v>12696.28787</v>
      </c>
      <c r="AH235" s="65">
        <v>10082.021940000001</v>
      </c>
      <c r="AI235" s="65">
        <v>12663.065479999999</v>
      </c>
      <c r="AJ235" s="65">
        <v>13333.338599999999</v>
      </c>
      <c r="AK235" s="65">
        <v>5510.5062930000004</v>
      </c>
      <c r="AL235" s="65">
        <v>10246.9944</v>
      </c>
      <c r="AM235" s="65">
        <v>13880.2973</v>
      </c>
      <c r="AN235" s="65">
        <v>11352.6615</v>
      </c>
      <c r="AO235" s="65">
        <v>13632.71117</v>
      </c>
      <c r="AP235" s="65">
        <v>10482.559440000001</v>
      </c>
      <c r="AQ235" s="65">
        <v>13880.2973</v>
      </c>
      <c r="AR235" s="65">
        <v>13804.57317</v>
      </c>
      <c r="AS235" s="65">
        <v>13570.58952</v>
      </c>
      <c r="AT235" s="65">
        <v>13174.601360000001</v>
      </c>
      <c r="AU235" s="65">
        <v>14007.5816</v>
      </c>
      <c r="AV235" s="65">
        <v>13908.88517</v>
      </c>
      <c r="AW235" s="65">
        <v>13861.683069999999</v>
      </c>
      <c r="AX235" s="65">
        <v>13960.7335</v>
      </c>
      <c r="AY235" s="65">
        <v>14113.427600000001</v>
      </c>
      <c r="AZ235" s="65">
        <v>14108.75757</v>
      </c>
      <c r="BA235" s="65">
        <v>14066.251270000001</v>
      </c>
      <c r="BB235" s="65">
        <v>14351.679700000001</v>
      </c>
      <c r="BC235" s="65">
        <v>14399.8397</v>
      </c>
      <c r="BD235" s="65">
        <v>14191.14637</v>
      </c>
      <c r="BE235" s="65">
        <v>10879.39718</v>
      </c>
      <c r="BF235" s="65">
        <v>14351.679700000001</v>
      </c>
      <c r="BG235" s="65">
        <v>14399.8397</v>
      </c>
      <c r="BH235" s="65">
        <v>14832.04637</v>
      </c>
      <c r="BI235" s="65">
        <v>14595.64417</v>
      </c>
      <c r="BJ235" s="65">
        <v>14190.4915</v>
      </c>
      <c r="BK235" s="65">
        <v>15050.164699999999</v>
      </c>
      <c r="BL235" s="65">
        <v>14832.04637</v>
      </c>
      <c r="BM235" s="65">
        <v>13839.834269999999</v>
      </c>
      <c r="BN235" s="65">
        <v>14723.899579999999</v>
      </c>
      <c r="BO235" s="65">
        <v>15050.164699999999</v>
      </c>
      <c r="BP235" s="65">
        <v>16268.033649999999</v>
      </c>
      <c r="BQ235" s="65">
        <v>14655.15749</v>
      </c>
      <c r="BR235" s="65">
        <v>15181.687180000001</v>
      </c>
      <c r="BS235" s="65">
        <v>16507.26944</v>
      </c>
      <c r="BT235" s="65">
        <v>16515.544809999999</v>
      </c>
      <c r="BU235" s="65">
        <v>16249.818579999999</v>
      </c>
      <c r="BV235" s="65">
        <v>15926.38024</v>
      </c>
      <c r="BW235" s="65">
        <v>16193.147000000001</v>
      </c>
      <c r="BX235" s="65">
        <v>16559.74481</v>
      </c>
      <c r="BY235" s="65">
        <v>14995.900089999999</v>
      </c>
      <c r="BZ235" s="65">
        <v>16170.924999999999</v>
      </c>
      <c r="CA235" s="65">
        <v>16803.270469999999</v>
      </c>
      <c r="CB235" s="65">
        <v>16559.74481</v>
      </c>
      <c r="CC235" s="65">
        <v>16294.807839999999</v>
      </c>
      <c r="CD235" s="65">
        <v>16542.256839999998</v>
      </c>
      <c r="CE235" s="65">
        <v>16803.270469999999</v>
      </c>
      <c r="CF235" s="65">
        <v>16559.74481</v>
      </c>
      <c r="CG235" s="65">
        <v>16182.02563</v>
      </c>
      <c r="CH235" s="65">
        <v>14180.24324</v>
      </c>
      <c r="CI235" s="65">
        <v>16803.270469999999</v>
      </c>
      <c r="CJ235" s="65">
        <v>16559.74481</v>
      </c>
      <c r="CK235" s="65">
        <v>16503.546579999998</v>
      </c>
      <c r="CL235" s="65">
        <v>16747.072240000001</v>
      </c>
      <c r="CM235" s="65">
        <v>16803.270469999999</v>
      </c>
      <c r="CN235" s="65">
        <v>16559.74481</v>
      </c>
      <c r="CO235" s="65">
        <v>16246.29458</v>
      </c>
      <c r="CP235" s="65">
        <v>13316.33797</v>
      </c>
      <c r="CQ235" s="65">
        <v>16803.270469999999</v>
      </c>
      <c r="CR235" s="65">
        <v>16593.336810000001</v>
      </c>
      <c r="CS235" s="65">
        <v>15552.94758</v>
      </c>
      <c r="CT235" s="65">
        <v>16781.044239999999</v>
      </c>
      <c r="CU235" s="65">
        <v>16837.356469999999</v>
      </c>
      <c r="CV235" s="65">
        <v>16593.336810000001</v>
      </c>
      <c r="CW235" s="65">
        <v>16462.309730000001</v>
      </c>
      <c r="CX235" s="65">
        <v>15327.47176</v>
      </c>
      <c r="CY235" s="65">
        <v>16837.356469999999</v>
      </c>
      <c r="CZ235" s="65">
        <v>16593.336810000001</v>
      </c>
      <c r="DA235" s="65">
        <v>16029.568579999999</v>
      </c>
      <c r="DB235" s="65">
        <v>14044.0543</v>
      </c>
      <c r="DC235" s="65">
        <v>16837.356469999999</v>
      </c>
      <c r="DD235" s="65">
        <v>16653.272010000001</v>
      </c>
      <c r="DE235" s="65">
        <v>15944.138010000001</v>
      </c>
      <c r="DF235" s="65">
        <v>16799.639439999999</v>
      </c>
      <c r="DG235" s="65">
        <v>16898.173070000001</v>
      </c>
      <c r="DH235" s="65">
        <v>16653.272010000001</v>
      </c>
      <c r="DI235" s="65">
        <v>14500.161389999999</v>
      </c>
      <c r="DJ235" s="65">
        <v>14679.700489999999</v>
      </c>
      <c r="DK235" s="65">
        <v>16898.173070000001</v>
      </c>
      <c r="DL235" s="65">
        <v>16653.272010000001</v>
      </c>
      <c r="DM235" s="65">
        <v>14532.731959999999</v>
      </c>
      <c r="DN235" s="65">
        <v>16001.98762</v>
      </c>
      <c r="DO235" s="65">
        <v>16898.173070000001</v>
      </c>
      <c r="DP235" s="65">
        <v>16653.272010000001</v>
      </c>
      <c r="DQ235" s="65">
        <v>15958.03138</v>
      </c>
      <c r="DR235" s="65">
        <v>15292.131939999999</v>
      </c>
      <c r="DS235" s="65">
        <v>16898.173070000001</v>
      </c>
      <c r="DT235" s="65">
        <v>16653.272010000001</v>
      </c>
      <c r="DU235" s="65">
        <v>16596.756379999999</v>
      </c>
      <c r="DV235" s="65">
        <v>15928.26658</v>
      </c>
      <c r="DW235" s="65">
        <v>16843.097269999998</v>
      </c>
      <c r="DX235" s="65">
        <v>16653.272010000001</v>
      </c>
      <c r="DY235" s="65">
        <v>15025.06119</v>
      </c>
      <c r="DZ235" s="65">
        <v>16123.04833</v>
      </c>
      <c r="EA235" s="65">
        <v>16187.03147</v>
      </c>
      <c r="EB235" s="65">
        <v>16653.272010000001</v>
      </c>
      <c r="EC235" s="65">
        <v>16552.70638</v>
      </c>
      <c r="ED235" s="65">
        <v>16326.71344</v>
      </c>
      <c r="EE235" s="65">
        <v>16898.173070000001</v>
      </c>
      <c r="EF235" s="65">
        <v>16653.272010000001</v>
      </c>
      <c r="EG235" s="65">
        <v>16596.756379999999</v>
      </c>
      <c r="EH235" s="65">
        <v>16806.32964</v>
      </c>
      <c r="EI235" s="65">
        <v>16148.278759999999</v>
      </c>
      <c r="EJ235" s="65">
        <v>16653.272010000001</v>
      </c>
      <c r="EK235" s="65">
        <v>16596.756379999999</v>
      </c>
      <c r="EL235" s="65">
        <v>16502.742040000001</v>
      </c>
      <c r="EM235" s="65">
        <v>16898.173070000001</v>
      </c>
      <c r="EN235" s="65">
        <v>16653.272010000001</v>
      </c>
      <c r="EO235" s="65">
        <v>16596.756379999999</v>
      </c>
      <c r="EP235" s="65">
        <v>15317.208640000001</v>
      </c>
      <c r="EQ235" s="65">
        <v>16898.173070000001</v>
      </c>
      <c r="ER235" s="65">
        <v>16653.272010000001</v>
      </c>
      <c r="ES235" s="65">
        <v>16596.756379999999</v>
      </c>
      <c r="ET235" s="65">
        <v>15960.17344</v>
      </c>
      <c r="EU235" s="65">
        <v>16843.097269999998</v>
      </c>
      <c r="EV235" s="65">
        <v>16653.272010000001</v>
      </c>
      <c r="EW235" s="65">
        <v>16596.756379999999</v>
      </c>
      <c r="EX235" s="65">
        <v>14409.84966</v>
      </c>
      <c r="EY235" s="65">
        <v>16898.173070000001</v>
      </c>
      <c r="EZ235" s="65">
        <v>15567.931280000001</v>
      </c>
      <c r="FA235" s="65">
        <v>16596.756379999999</v>
      </c>
      <c r="FB235" s="65">
        <v>14621.16706</v>
      </c>
      <c r="FC235" s="65">
        <v>14790.842000000001</v>
      </c>
    </row>
    <row r="236" spans="2:159" x14ac:dyDescent="0.2">
      <c r="B236" s="65" t="s">
        <v>1</v>
      </c>
      <c r="C236" s="65" t="s">
        <v>39</v>
      </c>
      <c r="D236" s="65">
        <v>8081.5225909999999</v>
      </c>
      <c r="E236" s="65">
        <v>5304.0265909999998</v>
      </c>
      <c r="F236" s="65">
        <v>6103.051316</v>
      </c>
      <c r="G236" s="65">
        <v>5413.1089339999999</v>
      </c>
      <c r="H236" s="65">
        <v>6087.43876</v>
      </c>
      <c r="I236" s="65">
        <v>6963.182656</v>
      </c>
      <c r="J236" s="65">
        <v>5179.1301169999997</v>
      </c>
      <c r="K236" s="65">
        <v>6518.2343499999997</v>
      </c>
      <c r="L236" s="65">
        <v>5763.8644800000002</v>
      </c>
      <c r="M236" s="65">
        <v>7641.3296639999999</v>
      </c>
      <c r="N236" s="65">
        <v>5763.3575449999998</v>
      </c>
      <c r="O236" s="65">
        <v>9069.9343499999995</v>
      </c>
      <c r="P236" s="65">
        <v>9386.1844799999999</v>
      </c>
      <c r="Q236" s="65">
        <v>6989.6089039999997</v>
      </c>
      <c r="R236" s="65">
        <v>8467.2665429999997</v>
      </c>
      <c r="S236" s="65">
        <v>6301.8729839999996</v>
      </c>
      <c r="T236" s="65">
        <v>5791.4992259999999</v>
      </c>
      <c r="U236" s="65">
        <v>6422.0229230000004</v>
      </c>
      <c r="V236" s="65">
        <v>6628.1036400000003</v>
      </c>
      <c r="W236" s="65">
        <v>6559.9556640000001</v>
      </c>
      <c r="X236" s="65">
        <v>8483.1844799999999</v>
      </c>
      <c r="Y236" s="65">
        <v>6223.3728110000002</v>
      </c>
      <c r="Z236" s="65">
        <v>8362.3369050000001</v>
      </c>
      <c r="AA236" s="65">
        <v>5898.4829239999999</v>
      </c>
      <c r="AB236" s="65">
        <v>6304.1912380000003</v>
      </c>
      <c r="AC236" s="65">
        <v>7905.3524639999996</v>
      </c>
      <c r="AD236" s="65">
        <v>6628.1036400000003</v>
      </c>
      <c r="AE236" s="65">
        <v>6589.3428000000004</v>
      </c>
      <c r="AF236" s="65">
        <v>8242.4578560000009</v>
      </c>
      <c r="AG236" s="65">
        <v>5733.1754810000002</v>
      </c>
      <c r="AH236" s="65">
        <v>7661.1852159999999</v>
      </c>
      <c r="AI236" s="65">
        <v>5625.7343499999997</v>
      </c>
      <c r="AJ236" s="65">
        <v>7377.6959859999997</v>
      </c>
      <c r="AK236" s="65">
        <v>5746.8224419999997</v>
      </c>
      <c r="AL236" s="65">
        <v>6353.6854050000002</v>
      </c>
      <c r="AM236" s="65">
        <v>6699.6439870000004</v>
      </c>
      <c r="AN236" s="65">
        <v>8481.1000939999994</v>
      </c>
      <c r="AO236" s="65">
        <v>6697.8731520000001</v>
      </c>
      <c r="AP236" s="65">
        <v>6325.69164</v>
      </c>
      <c r="AQ236" s="65">
        <v>7636.29043</v>
      </c>
      <c r="AR236" s="65">
        <v>8483.1844799999999</v>
      </c>
      <c r="AS236" s="65">
        <v>7046.1868830000003</v>
      </c>
      <c r="AT236" s="65">
        <v>9331.6136399999996</v>
      </c>
      <c r="AU236" s="65">
        <v>8318.9759389999999</v>
      </c>
      <c r="AV236" s="65">
        <v>9386.1844799999999</v>
      </c>
      <c r="AW236" s="65">
        <v>4456.4698150000004</v>
      </c>
      <c r="AX236" s="65">
        <v>9331.6136399999996</v>
      </c>
      <c r="AY236" s="65">
        <v>9277.0427999999993</v>
      </c>
      <c r="AZ236" s="65">
        <v>9386.1844799999999</v>
      </c>
      <c r="BA236" s="65">
        <v>6218.1184549999998</v>
      </c>
      <c r="BB236" s="65">
        <v>8727.8312800000003</v>
      </c>
      <c r="BC236" s="65">
        <v>9277.0427999999993</v>
      </c>
      <c r="BD236" s="65">
        <v>9386.1844799999999</v>
      </c>
      <c r="BE236" s="65">
        <v>9429.8411520000009</v>
      </c>
      <c r="BF236" s="65">
        <v>5060.9160000000002</v>
      </c>
      <c r="BG236" s="65">
        <v>9277.0427999999993</v>
      </c>
      <c r="BH236" s="65">
        <v>9386.1844799999999</v>
      </c>
      <c r="BI236" s="65">
        <v>7183.6526240000003</v>
      </c>
      <c r="BJ236" s="65">
        <v>9331.6136399999996</v>
      </c>
      <c r="BK236" s="65">
        <v>9277.0427999999993</v>
      </c>
      <c r="BL236" s="65">
        <v>9386.1844799999999</v>
      </c>
      <c r="BM236" s="65">
        <v>8048.6039019999998</v>
      </c>
      <c r="BN236" s="65">
        <v>9331.6136399999996</v>
      </c>
      <c r="BO236" s="65">
        <v>9277.0427999999993</v>
      </c>
      <c r="BP236" s="65">
        <v>9564.2044800000003</v>
      </c>
      <c r="BQ236" s="65">
        <v>9429.8411520000009</v>
      </c>
      <c r="BR236" s="65">
        <v>9331.6136399999996</v>
      </c>
      <c r="BS236" s="65">
        <v>9314.4428000000007</v>
      </c>
      <c r="BT236" s="65">
        <v>9782.6444800000008</v>
      </c>
      <c r="BU236" s="65">
        <v>9429.8411520000009</v>
      </c>
      <c r="BV236" s="65">
        <v>5713.2904049999997</v>
      </c>
      <c r="BW236" s="65">
        <v>9668.8927999999996</v>
      </c>
      <c r="BX236" s="65">
        <v>9782.6444800000008</v>
      </c>
      <c r="BY236" s="65">
        <v>9429.8411520000009</v>
      </c>
      <c r="BZ236" s="65">
        <v>9331.6136399999996</v>
      </c>
      <c r="CA236" s="65">
        <v>9668.8927999999996</v>
      </c>
      <c r="CB236" s="65">
        <v>9782.6444800000008</v>
      </c>
      <c r="CC236" s="65">
        <v>9545.6171520000007</v>
      </c>
      <c r="CD236" s="65">
        <v>9331.6136399999996</v>
      </c>
      <c r="CE236" s="65">
        <v>9420.6011180000005</v>
      </c>
      <c r="CF236" s="65">
        <v>9822.2904799999997</v>
      </c>
      <c r="CG236" s="65">
        <v>9429.8411520000009</v>
      </c>
      <c r="CH236" s="65">
        <v>9765.1841399999994</v>
      </c>
      <c r="CI236" s="65">
        <v>9708.0777999999991</v>
      </c>
      <c r="CJ236" s="65">
        <v>9822.2904799999997</v>
      </c>
      <c r="CK236" s="65">
        <v>9752.199552</v>
      </c>
      <c r="CL236" s="65">
        <v>9725.7686400000002</v>
      </c>
      <c r="CM236" s="65">
        <v>9708.0777999999991</v>
      </c>
      <c r="CN236" s="65">
        <v>9822.2904799999997</v>
      </c>
      <c r="CO236" s="65">
        <v>9867.9755519999999</v>
      </c>
      <c r="CP236" s="65">
        <v>9379.4936400000006</v>
      </c>
      <c r="CQ236" s="65">
        <v>9708.0777999999991</v>
      </c>
      <c r="CR236" s="65">
        <v>9822.2904799999997</v>
      </c>
      <c r="CS236" s="65">
        <v>9867.9755519999999</v>
      </c>
      <c r="CT236" s="65">
        <v>9765.1841399999994</v>
      </c>
      <c r="CU236" s="65">
        <v>9708.0777999999991</v>
      </c>
      <c r="CV236" s="65">
        <v>9822.2904799999997</v>
      </c>
      <c r="CW236" s="65">
        <v>9507.6875519999994</v>
      </c>
      <c r="CX236" s="65">
        <v>9331.6136399999996</v>
      </c>
      <c r="CY236" s="65">
        <v>9331.4428000000007</v>
      </c>
      <c r="CZ236" s="65">
        <v>9822.2904799999997</v>
      </c>
      <c r="DA236" s="65">
        <v>9677.0315520000004</v>
      </c>
      <c r="DB236" s="65">
        <v>9331.6136399999996</v>
      </c>
      <c r="DC236" s="65">
        <v>9670.6777999999995</v>
      </c>
      <c r="DD236" s="65">
        <v>9822.2904799999997</v>
      </c>
      <c r="DE236" s="65">
        <v>9460.2364670000006</v>
      </c>
      <c r="DF236" s="65">
        <v>9765.1841399999994</v>
      </c>
      <c r="DG236" s="65">
        <v>9708.0777999999991</v>
      </c>
      <c r="DH236" s="65">
        <v>9822.2904799999997</v>
      </c>
      <c r="DI236" s="65">
        <v>9637.2011519999996</v>
      </c>
      <c r="DJ236" s="65">
        <v>9548.0141399999993</v>
      </c>
      <c r="DK236" s="65">
        <v>9708.0777999999991</v>
      </c>
      <c r="DL236" s="65">
        <v>9822.2904799999997</v>
      </c>
      <c r="DM236" s="65">
        <v>9867.9755519999999</v>
      </c>
      <c r="DN236" s="65">
        <v>8814.9713819999997</v>
      </c>
      <c r="DO236" s="65">
        <v>9708.0777999999991</v>
      </c>
      <c r="DP236" s="65">
        <v>9822.2904799999997</v>
      </c>
      <c r="DQ236" s="65">
        <v>9429.8411520000009</v>
      </c>
      <c r="DR236" s="65">
        <v>7414.439883</v>
      </c>
      <c r="DS236" s="65">
        <v>9594.1777999999995</v>
      </c>
      <c r="DT236" s="65">
        <v>9822.2904799999997</v>
      </c>
      <c r="DU236" s="65">
        <v>9429.8411520000009</v>
      </c>
      <c r="DV236" s="65">
        <v>9331.6136399999996</v>
      </c>
      <c r="DW236" s="65">
        <v>9319.5427999999993</v>
      </c>
      <c r="DX236" s="65">
        <v>9822.2904799999997</v>
      </c>
      <c r="DY236" s="65">
        <v>9867.9755519999999</v>
      </c>
      <c r="DZ236" s="65">
        <v>9607.8641399999997</v>
      </c>
      <c r="EA236" s="65">
        <v>9277.0427999999993</v>
      </c>
      <c r="EB236" s="65">
        <v>9822.2904799999997</v>
      </c>
      <c r="EC236" s="65">
        <v>9867.9755519999999</v>
      </c>
      <c r="ED236" s="65">
        <v>9765.1841399999994</v>
      </c>
      <c r="EE236" s="65">
        <v>9670.6777999999995</v>
      </c>
      <c r="EF236" s="65">
        <v>9822.2904799999997</v>
      </c>
      <c r="EG236" s="65">
        <v>9585.4475519999996</v>
      </c>
      <c r="EH236" s="65">
        <v>9612.9941400000007</v>
      </c>
      <c r="EI236" s="65">
        <v>9708.0777999999991</v>
      </c>
      <c r="EJ236" s="65">
        <v>9822.2904799999997</v>
      </c>
      <c r="EK236" s="65">
        <v>9867.9755519999999</v>
      </c>
      <c r="EL236" s="65">
        <v>9602.7341400000005</v>
      </c>
      <c r="EM236" s="65">
        <v>9277.0427999999993</v>
      </c>
      <c r="EN236" s="65">
        <v>9822.2904799999997</v>
      </c>
      <c r="EO236" s="65">
        <v>9867.9755519999999</v>
      </c>
      <c r="EP236" s="65">
        <v>9331.6136399999996</v>
      </c>
      <c r="EQ236" s="65">
        <v>9606.0777999999991</v>
      </c>
      <c r="ER236" s="65">
        <v>9822.2904799999997</v>
      </c>
      <c r="ES236" s="65">
        <v>9867.9755519999999</v>
      </c>
      <c r="ET236" s="65">
        <v>9331.6136399999996</v>
      </c>
      <c r="EU236" s="65">
        <v>9390.9428000000007</v>
      </c>
      <c r="EV236" s="65">
        <v>9412.7393489999995</v>
      </c>
      <c r="EW236" s="65">
        <v>9867.9755519999999</v>
      </c>
      <c r="EX236" s="65">
        <v>9331.6136399999996</v>
      </c>
      <c r="EY236" s="65">
        <v>9363.8277999999991</v>
      </c>
      <c r="EZ236" s="65">
        <v>9822.2904799999997</v>
      </c>
      <c r="FA236" s="65">
        <v>9867.9755519999999</v>
      </c>
      <c r="FB236" s="65">
        <v>9597.5186400000002</v>
      </c>
      <c r="FC236" s="65">
        <v>9708.0777999999991</v>
      </c>
    </row>
    <row r="237" spans="2:159" x14ac:dyDescent="0.2">
      <c r="B237" s="65" t="s">
        <v>1</v>
      </c>
      <c r="C237" s="65" t="s">
        <v>40</v>
      </c>
      <c r="D237" s="65">
        <v>3136.1589269999999</v>
      </c>
      <c r="E237" s="65">
        <v>3140.2438590000002</v>
      </c>
      <c r="F237" s="65">
        <v>2361.3814280000001</v>
      </c>
      <c r="G237" s="65">
        <v>2639.1988470000001</v>
      </c>
      <c r="H237" s="65">
        <v>3470.1686549999999</v>
      </c>
      <c r="I237" s="65">
        <v>4239.4442179999996</v>
      </c>
      <c r="J237" s="65">
        <v>2361.3814280000001</v>
      </c>
      <c r="K237" s="65">
        <v>2639.1988470000001</v>
      </c>
      <c r="L237" s="65">
        <v>3470.1686549999999</v>
      </c>
      <c r="M237" s="65">
        <v>4091.664491</v>
      </c>
      <c r="N237" s="65">
        <v>2361.3814280000001</v>
      </c>
      <c r="O237" s="65">
        <v>2639.1988470000001</v>
      </c>
      <c r="P237" s="65">
        <v>3470.1686549999999</v>
      </c>
      <c r="Q237" s="65">
        <v>3793.4858629999999</v>
      </c>
      <c r="R237" s="65">
        <v>2361.3814280000001</v>
      </c>
      <c r="S237" s="65">
        <v>2639.1988470000001</v>
      </c>
      <c r="T237" s="65">
        <v>3031.2769490000001</v>
      </c>
      <c r="U237" s="65">
        <v>750.57713699999999</v>
      </c>
      <c r="V237" s="65">
        <v>2361.3814280000001</v>
      </c>
      <c r="W237" s="65">
        <v>2639.1988470000001</v>
      </c>
      <c r="X237" s="65">
        <v>3073.0359619999999</v>
      </c>
      <c r="Y237" s="65">
        <v>3513.6798509999999</v>
      </c>
      <c r="Z237" s="65">
        <v>2361.3814280000001</v>
      </c>
      <c r="AA237" s="65">
        <v>2639.1988470000001</v>
      </c>
      <c r="AB237" s="65">
        <v>4639.7650750000003</v>
      </c>
      <c r="AC237" s="65">
        <v>3423.433419</v>
      </c>
      <c r="AD237" s="65">
        <v>3157.2687580000002</v>
      </c>
      <c r="AE237" s="65">
        <v>3528.7226230000001</v>
      </c>
      <c r="AF237" s="65">
        <v>3930.3042540000001</v>
      </c>
      <c r="AG237" s="65">
        <v>4013.7627929999999</v>
      </c>
      <c r="AH237" s="65">
        <v>4125.8425360000001</v>
      </c>
      <c r="AI237" s="65">
        <v>4611.2494720000004</v>
      </c>
      <c r="AJ237" s="65">
        <v>7252.3422170000003</v>
      </c>
      <c r="AK237" s="65">
        <v>8283.7589499999995</v>
      </c>
      <c r="AL237" s="65">
        <v>4935.0760520000003</v>
      </c>
      <c r="AM237" s="65">
        <v>5515.6896180000003</v>
      </c>
      <c r="AN237" s="65">
        <v>7252.3422170000003</v>
      </c>
      <c r="AO237" s="65">
        <v>5823.8235809999996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6769.9578000000001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7080.546934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9038.998533</v>
      </c>
      <c r="CH237" s="65">
        <v>4935.0760520000003</v>
      </c>
      <c r="CI237" s="65">
        <v>5515.6896180000003</v>
      </c>
      <c r="CJ237" s="65">
        <v>7252.3422170000003</v>
      </c>
      <c r="CK237" s="65">
        <v>8736.192352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7545.4076379999997</v>
      </c>
      <c r="DI237" s="65">
        <v>9468.8730940000005</v>
      </c>
      <c r="DJ237" s="65">
        <v>5134.5012989999996</v>
      </c>
      <c r="DK237" s="65">
        <v>5738.5773209999998</v>
      </c>
      <c r="DL237" s="65">
        <v>7545.4076379999997</v>
      </c>
      <c r="DM237" s="65">
        <v>9495.7213400000001</v>
      </c>
      <c r="DN237" s="65">
        <v>5134.5012989999996</v>
      </c>
      <c r="DO237" s="65">
        <v>5515.6896180000003</v>
      </c>
      <c r="DP237" s="65">
        <v>7545.4076379999997</v>
      </c>
      <c r="DQ237" s="65">
        <v>9495.7213400000001</v>
      </c>
      <c r="DR237" s="65">
        <v>4935.0760520000003</v>
      </c>
      <c r="DS237" s="65">
        <v>5738.5773209999998</v>
      </c>
      <c r="DT237" s="65">
        <v>7545.4076379999997</v>
      </c>
      <c r="DU237" s="65">
        <v>9495.7213400000001</v>
      </c>
      <c r="DV237" s="65">
        <v>4935.0760520000003</v>
      </c>
      <c r="DW237" s="65">
        <v>5515.6896180000003</v>
      </c>
      <c r="DX237" s="65">
        <v>7545.4076379999997</v>
      </c>
      <c r="DY237" s="65">
        <v>9495.7213400000001</v>
      </c>
      <c r="DZ237" s="65">
        <v>5134.5012989999996</v>
      </c>
      <c r="EA237" s="65">
        <v>5515.6896180000003</v>
      </c>
      <c r="EB237" s="65">
        <v>7545.4076379999997</v>
      </c>
      <c r="EC237" s="65">
        <v>9495.7213400000001</v>
      </c>
      <c r="ED237" s="65">
        <v>5134.5012989999996</v>
      </c>
      <c r="EE237" s="65">
        <v>5515.6896180000003</v>
      </c>
      <c r="EF237" s="65">
        <v>7545.4076379999997</v>
      </c>
      <c r="EG237" s="65">
        <v>9495.7213400000001</v>
      </c>
      <c r="EH237" s="65">
        <v>5134.5012989999996</v>
      </c>
      <c r="EI237" s="65">
        <v>5738.5773209999998</v>
      </c>
      <c r="EJ237" s="65">
        <v>7545.4076379999997</v>
      </c>
      <c r="EK237" s="65">
        <v>9495.7213400000001</v>
      </c>
      <c r="EL237" s="65">
        <v>5134.5012989999996</v>
      </c>
      <c r="EM237" s="65">
        <v>5515.6896180000003</v>
      </c>
      <c r="EN237" s="65">
        <v>7545.4076379999997</v>
      </c>
      <c r="EO237" s="65">
        <v>9495.7213400000001</v>
      </c>
      <c r="EP237" s="65">
        <v>4935.0760520000003</v>
      </c>
      <c r="EQ237" s="65">
        <v>5738.5773209999998</v>
      </c>
      <c r="ER237" s="65">
        <v>7746.8822090000003</v>
      </c>
      <c r="ES237" s="65">
        <v>9749.272438</v>
      </c>
      <c r="ET237" s="65">
        <v>5271.6007769999997</v>
      </c>
      <c r="EU237" s="65">
        <v>5738.5773209999998</v>
      </c>
      <c r="EV237" s="65">
        <v>7825.2406700000001</v>
      </c>
      <c r="EW237" s="65">
        <v>9847.8847519999999</v>
      </c>
      <c r="EX237" s="65">
        <v>4935.0760520000003</v>
      </c>
      <c r="EY237" s="65">
        <v>5951.4012750000002</v>
      </c>
      <c r="EZ237" s="65">
        <v>7252.3422170000003</v>
      </c>
      <c r="FA237" s="65">
        <v>9943.5209950000008</v>
      </c>
      <c r="FB237" s="65">
        <v>5376.6343429999997</v>
      </c>
      <c r="FC237" s="65">
        <v>5786.309706</v>
      </c>
    </row>
    <row r="238" spans="2:159" x14ac:dyDescent="0.2">
      <c r="B238" s="65" t="s">
        <v>1</v>
      </c>
      <c r="C238" s="65" t="s">
        <v>41</v>
      </c>
      <c r="D238" s="65">
        <v>4143.2263569999996</v>
      </c>
      <c r="E238" s="65">
        <v>1047</v>
      </c>
      <c r="F238" s="65">
        <v>1047</v>
      </c>
      <c r="G238" s="65">
        <v>1047</v>
      </c>
      <c r="H238" s="65">
        <v>6303.8654829999996</v>
      </c>
      <c r="I238" s="65">
        <v>1047</v>
      </c>
      <c r="J238" s="65">
        <v>1047</v>
      </c>
      <c r="K238" s="65">
        <v>3058.048984</v>
      </c>
      <c r="L238" s="65">
        <v>9401.0130430000008</v>
      </c>
      <c r="M238" s="65">
        <v>1047</v>
      </c>
      <c r="N238" s="65">
        <v>1061.884896</v>
      </c>
      <c r="O238" s="65">
        <v>4790.6470319999999</v>
      </c>
      <c r="P238" s="65">
        <v>4936.6465820000003</v>
      </c>
      <c r="Q238" s="65">
        <v>1047</v>
      </c>
      <c r="R238" s="65">
        <v>1238.112533</v>
      </c>
      <c r="S238" s="65">
        <v>4947.874127</v>
      </c>
      <c r="T238" s="65">
        <v>6547</v>
      </c>
      <c r="U238" s="65">
        <v>1047</v>
      </c>
      <c r="V238" s="65">
        <v>1047</v>
      </c>
      <c r="W238" s="65">
        <v>3883.7243429999999</v>
      </c>
      <c r="X238" s="65">
        <v>6615.7141600000004</v>
      </c>
      <c r="Y238" s="65">
        <v>2443.2263079999998</v>
      </c>
      <c r="Z238" s="65">
        <v>1047</v>
      </c>
      <c r="AA238" s="65">
        <v>5746.2967399999998</v>
      </c>
      <c r="AB238" s="65">
        <v>9716</v>
      </c>
      <c r="AC238" s="65">
        <v>9888</v>
      </c>
      <c r="AD238" s="65">
        <v>10402</v>
      </c>
      <c r="AE238" s="65">
        <v>10318</v>
      </c>
      <c r="AF238" s="65">
        <v>9716</v>
      </c>
      <c r="AG238" s="65">
        <v>7183</v>
      </c>
      <c r="AH238" s="65">
        <v>10402</v>
      </c>
      <c r="AI238" s="65">
        <v>10318</v>
      </c>
      <c r="AJ238" s="65">
        <v>9099.0009250000003</v>
      </c>
      <c r="AK238" s="65">
        <v>10444</v>
      </c>
      <c r="AL238" s="65">
        <v>10402</v>
      </c>
      <c r="AM238" s="65">
        <v>10084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9503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9241.7548150000002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510</v>
      </c>
      <c r="R239" s="65">
        <v>551.25</v>
      </c>
      <c r="S239" s="65">
        <v>656.25</v>
      </c>
      <c r="T239" s="65">
        <v>648.16380830000003</v>
      </c>
      <c r="U239" s="65">
        <v>463.50610289999997</v>
      </c>
      <c r="V239" s="65">
        <v>551.25</v>
      </c>
      <c r="W239" s="65">
        <v>656.25</v>
      </c>
      <c r="X239" s="65">
        <v>3050.43075</v>
      </c>
      <c r="Y239" s="65">
        <v>539.47799999999995</v>
      </c>
      <c r="Z239" s="65">
        <v>551.25</v>
      </c>
      <c r="AA239" s="65">
        <v>527.54901900000004</v>
      </c>
      <c r="AB239" s="65">
        <v>2388.5934459999999</v>
      </c>
      <c r="AC239" s="65">
        <v>598.31648580000001</v>
      </c>
      <c r="AD239" s="65">
        <v>596.22703560000002</v>
      </c>
      <c r="AE239" s="65">
        <v>656.25</v>
      </c>
      <c r="AF239" s="65">
        <v>2340.0794609999998</v>
      </c>
      <c r="AG239" s="65">
        <v>640.43911949999995</v>
      </c>
      <c r="AH239" s="65">
        <v>643.17649270000004</v>
      </c>
      <c r="AI239" s="65">
        <v>656.25</v>
      </c>
      <c r="AJ239" s="65">
        <v>712.9366612</v>
      </c>
      <c r="AK239" s="65">
        <v>1024.7668000000001</v>
      </c>
      <c r="AL239" s="65">
        <v>670.87324100000001</v>
      </c>
      <c r="AM239" s="65">
        <v>1318.63375</v>
      </c>
      <c r="AN239" s="65">
        <v>5794.45345</v>
      </c>
      <c r="AO239" s="65">
        <v>510</v>
      </c>
      <c r="AP239" s="65">
        <v>1107.6523500000001</v>
      </c>
      <c r="AQ239" s="65">
        <v>709.37311079999995</v>
      </c>
      <c r="AR239" s="65">
        <v>5794.45345</v>
      </c>
      <c r="AS239" s="65">
        <v>1024.7668000000001</v>
      </c>
      <c r="AT239" s="65">
        <v>767.52455550000002</v>
      </c>
      <c r="AU239" s="65">
        <v>753.91426449999994</v>
      </c>
      <c r="AV239" s="65">
        <v>4153.6350490000004</v>
      </c>
      <c r="AW239" s="65">
        <v>1024.7668000000001</v>
      </c>
      <c r="AX239" s="65">
        <v>106.37278019999999</v>
      </c>
      <c r="AY239" s="65">
        <v>1318.63375</v>
      </c>
      <c r="AZ239" s="65">
        <v>5323.224964</v>
      </c>
      <c r="BA239" s="65">
        <v>1024.7668000000001</v>
      </c>
      <c r="BB239" s="65">
        <v>858.68045340000003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952.92962090000003</v>
      </c>
      <c r="BJ239" s="65">
        <v>244.43907530000001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339.33271509999997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510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701.51804440000001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797.29717319999997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889.88622039999996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1026.9836909999999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137.41050000000001</v>
      </c>
      <c r="G240" s="65">
        <v>134.83500000000001</v>
      </c>
      <c r="H240" s="65">
        <v>355.10624999999999</v>
      </c>
      <c r="I240" s="65">
        <v>135.2895</v>
      </c>
      <c r="J240" s="65">
        <v>363.93374999999997</v>
      </c>
      <c r="K240" s="65">
        <v>357.11250000000001</v>
      </c>
      <c r="L240" s="65">
        <v>355.10624999999999</v>
      </c>
      <c r="M240" s="65">
        <v>135.2895</v>
      </c>
      <c r="N240" s="65">
        <v>363.93374999999997</v>
      </c>
      <c r="O240" s="65">
        <v>357.11250000000001</v>
      </c>
      <c r="P240" s="65">
        <v>226.36776939999999</v>
      </c>
      <c r="Q240" s="65">
        <v>135.2895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135.2895</v>
      </c>
      <c r="Z240" s="65">
        <v>363.93374999999997</v>
      </c>
      <c r="AA240" s="65">
        <v>357.11250000000001</v>
      </c>
      <c r="AB240" s="65">
        <v>134.07749999999999</v>
      </c>
      <c r="AC240" s="65">
        <v>358.31625000000003</v>
      </c>
      <c r="AD240" s="65">
        <v>363.93374999999997</v>
      </c>
      <c r="AE240" s="65">
        <v>357.11250000000001</v>
      </c>
      <c r="AF240" s="65">
        <v>327.89249999999998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330.85649999999998</v>
      </c>
      <c r="AL240" s="65">
        <v>336.04349999999999</v>
      </c>
      <c r="AM240" s="65">
        <v>329.745</v>
      </c>
      <c r="AN240" s="65">
        <v>548.92124999999999</v>
      </c>
      <c r="AO240" s="65">
        <v>412.96262389999998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367.54875290000001</v>
      </c>
      <c r="BK240" s="65">
        <v>552.02250000000004</v>
      </c>
      <c r="BL240" s="65">
        <v>902.92124999999999</v>
      </c>
      <c r="BM240" s="65">
        <v>787.89699719999999</v>
      </c>
      <c r="BN240" s="65">
        <v>797.66669520000005</v>
      </c>
      <c r="BO240" s="65">
        <v>908.02250000000004</v>
      </c>
      <c r="BP240" s="65">
        <v>902.92124999999999</v>
      </c>
      <c r="BQ240" s="65">
        <v>906.65436620000003</v>
      </c>
      <c r="BR240" s="65">
        <v>916.79661499999997</v>
      </c>
      <c r="BS240" s="65">
        <v>908.02250000000004</v>
      </c>
      <c r="BT240" s="65">
        <v>1478.1712500000001</v>
      </c>
      <c r="BU240" s="65">
        <v>1017.275235</v>
      </c>
      <c r="BV240" s="65">
        <v>1514.9167500000001</v>
      </c>
      <c r="BW240" s="65">
        <v>1130.5225</v>
      </c>
      <c r="BX240" s="65">
        <v>1478.1712500000001</v>
      </c>
      <c r="BY240" s="65">
        <v>1491.53325</v>
      </c>
      <c r="BZ240" s="65">
        <v>1514.9167500000001</v>
      </c>
      <c r="CA240" s="65">
        <v>1486.5225</v>
      </c>
      <c r="CB240" s="65">
        <v>1478.1712500000001</v>
      </c>
      <c r="CC240" s="65">
        <v>1271.4531810000001</v>
      </c>
      <c r="CD240" s="65">
        <v>1282.7407229999999</v>
      </c>
      <c r="CE240" s="65">
        <v>1486.5225</v>
      </c>
      <c r="CF240" s="65">
        <v>1478.1712500000001</v>
      </c>
      <c r="CG240" s="65">
        <v>1415.654513</v>
      </c>
      <c r="CH240" s="65">
        <v>1514.9167500000001</v>
      </c>
      <c r="CI240" s="65">
        <v>1486.5225</v>
      </c>
      <c r="CJ240" s="65">
        <v>1543.6677460000001</v>
      </c>
      <c r="CK240" s="65">
        <v>1550.748214</v>
      </c>
      <c r="CL240" s="65">
        <v>1582.0414069999999</v>
      </c>
      <c r="CM240" s="65">
        <v>1552.389032</v>
      </c>
      <c r="CN240" s="65">
        <v>1883.6782499999999</v>
      </c>
      <c r="CO240" s="65">
        <v>1878.35734</v>
      </c>
      <c r="CP240" s="65">
        <v>1930.50415</v>
      </c>
      <c r="CQ240" s="65">
        <v>1894.3205</v>
      </c>
      <c r="CR240" s="65">
        <v>1909.4518390000001</v>
      </c>
      <c r="CS240" s="65">
        <v>1849.807196</v>
      </c>
      <c r="CT240" s="65">
        <v>1862.9090779999999</v>
      </c>
      <c r="CU240" s="65">
        <v>1920.2397020000001</v>
      </c>
      <c r="CV240" s="65">
        <v>2237.5012499999998</v>
      </c>
      <c r="CW240" s="65">
        <v>2257.7272499999999</v>
      </c>
      <c r="CX240" s="65">
        <v>2293.12275</v>
      </c>
      <c r="CY240" s="65">
        <v>2250.1424999999999</v>
      </c>
      <c r="CZ240" s="65">
        <v>2237.5012499999998</v>
      </c>
      <c r="DA240" s="65">
        <v>2257.7272499999999</v>
      </c>
      <c r="DB240" s="65">
        <v>2293.12275</v>
      </c>
      <c r="DC240" s="65">
        <v>2250.1424999999999</v>
      </c>
      <c r="DD240" s="65">
        <v>2302.862361</v>
      </c>
      <c r="DE240" s="65">
        <v>2313.9090339999998</v>
      </c>
      <c r="DF240" s="65">
        <v>2360.1086570000002</v>
      </c>
      <c r="DG240" s="65">
        <v>2315.8728820000001</v>
      </c>
      <c r="DH240" s="65">
        <v>2942.3152500000001</v>
      </c>
      <c r="DI240" s="65">
        <v>2470.6350929999999</v>
      </c>
      <c r="DJ240" s="65">
        <v>2652.6575499999999</v>
      </c>
      <c r="DK240" s="65">
        <v>2958.9385000000002</v>
      </c>
      <c r="DL240" s="65">
        <v>2942.3152500000001</v>
      </c>
      <c r="DM240" s="65">
        <v>2835.5108519999999</v>
      </c>
      <c r="DN240" s="65">
        <v>3015.4575500000001</v>
      </c>
      <c r="DO240" s="65">
        <v>1846.0913909999999</v>
      </c>
      <c r="DP240" s="65">
        <v>2942.3152500000001</v>
      </c>
      <c r="DQ240" s="65">
        <v>2859.4524780000002</v>
      </c>
      <c r="DR240" s="65">
        <v>2656.1366889999999</v>
      </c>
      <c r="DS240" s="65">
        <v>2958.9385000000002</v>
      </c>
      <c r="DT240" s="65">
        <v>2942.3152500000001</v>
      </c>
      <c r="DU240" s="65">
        <v>2968.9124499999998</v>
      </c>
      <c r="DV240" s="65">
        <v>2262.9482389999998</v>
      </c>
      <c r="DW240" s="65">
        <v>2259.282592</v>
      </c>
      <c r="DX240" s="65">
        <v>2942.3152500000001</v>
      </c>
      <c r="DY240" s="65">
        <v>2968.9124499999998</v>
      </c>
      <c r="DZ240" s="65">
        <v>3015.4575500000001</v>
      </c>
      <c r="EA240" s="65">
        <v>2893.7276139999999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2947.8738720000001</v>
      </c>
      <c r="EH240" s="65">
        <v>2461.75821</v>
      </c>
      <c r="EI240" s="65">
        <v>2958.9385000000002</v>
      </c>
      <c r="EJ240" s="65">
        <v>2942.3152500000001</v>
      </c>
      <c r="EK240" s="65">
        <v>2968.9124499999998</v>
      </c>
      <c r="EL240" s="65">
        <v>3015.4575500000001</v>
      </c>
      <c r="EM240" s="65">
        <v>2602.9385000000002</v>
      </c>
      <c r="EN240" s="65">
        <v>2942.3152500000001</v>
      </c>
      <c r="EO240" s="65">
        <v>2968.9124499999998</v>
      </c>
      <c r="EP240" s="65">
        <v>3015.4575500000001</v>
      </c>
      <c r="EQ240" s="65">
        <v>2958.9385000000002</v>
      </c>
      <c r="ER240" s="65">
        <v>2942.3152500000001</v>
      </c>
      <c r="ES240" s="65">
        <v>2968.9124499999998</v>
      </c>
      <c r="ET240" s="65">
        <v>3015.4575500000001</v>
      </c>
      <c r="EU240" s="65">
        <v>2958.9385000000002</v>
      </c>
      <c r="EV240" s="65">
        <v>3016.6552499999998</v>
      </c>
      <c r="EW240" s="65">
        <v>3043.92445</v>
      </c>
      <c r="EX240" s="65">
        <v>3091.6455500000002</v>
      </c>
      <c r="EY240" s="65">
        <v>3033.6985</v>
      </c>
      <c r="EZ240" s="65">
        <v>3016.6552499999998</v>
      </c>
      <c r="FA240" s="65">
        <v>3043.92445</v>
      </c>
      <c r="FB240" s="65">
        <v>2990.5318649999999</v>
      </c>
      <c r="FC240" s="65">
        <v>2958.9385000000002</v>
      </c>
    </row>
    <row r="241" spans="2:159" x14ac:dyDescent="0.2">
      <c r="B241" s="65" t="s">
        <v>1</v>
      </c>
      <c r="C241" s="65" t="s">
        <v>44</v>
      </c>
      <c r="BX241" s="65">
        <v>789.37599999999998</v>
      </c>
      <c r="CB241" s="65">
        <v>789.37599999999998</v>
      </c>
      <c r="CF241" s="65">
        <v>1556.282156</v>
      </c>
      <c r="CG241" s="65">
        <v>378.6490068</v>
      </c>
      <c r="CH241" s="65">
        <v>69.329686019999997</v>
      </c>
      <c r="CI241" s="65">
        <v>594.32459359999996</v>
      </c>
      <c r="CJ241" s="65">
        <v>2166.0595269999999</v>
      </c>
      <c r="CM241" s="65">
        <v>1133.7967839999999</v>
      </c>
      <c r="CN241" s="65">
        <v>3044.9784380000001</v>
      </c>
      <c r="CO241" s="65">
        <v>548.79612899999995</v>
      </c>
      <c r="CQ241" s="65">
        <v>1593.8559009999999</v>
      </c>
      <c r="CR241" s="65">
        <v>3357.3119999999999</v>
      </c>
      <c r="CT241" s="65">
        <v>303.50700000000001</v>
      </c>
      <c r="CU241" s="65">
        <v>1468.608923</v>
      </c>
      <c r="CV241" s="65">
        <v>3357.3119999999999</v>
      </c>
      <c r="CY241" s="65">
        <v>1149.584106</v>
      </c>
      <c r="CZ241" s="65">
        <v>3357.3119999999999</v>
      </c>
      <c r="DA241" s="65">
        <v>307.16199999999998</v>
      </c>
      <c r="DC241" s="65">
        <v>263.15318580000002</v>
      </c>
      <c r="DD241" s="65">
        <v>3357.3119999999999</v>
      </c>
      <c r="DE241" s="65">
        <v>192.05799999999999</v>
      </c>
      <c r="DG241" s="65">
        <v>916.22793019999995</v>
      </c>
      <c r="DH241" s="65">
        <v>3357.3119999999999</v>
      </c>
      <c r="DJ241" s="65">
        <v>300.06396999999998</v>
      </c>
      <c r="DK241" s="65">
        <v>1416.06538</v>
      </c>
      <c r="DL241" s="65">
        <v>3357.3119999999999</v>
      </c>
      <c r="DM241" s="65">
        <v>115.104</v>
      </c>
      <c r="DN241" s="65">
        <v>303.50700000000001</v>
      </c>
      <c r="DO241" s="65">
        <v>660.82100000000003</v>
      </c>
      <c r="DP241" s="65">
        <v>3357.3119999999999</v>
      </c>
      <c r="DS241" s="65">
        <v>247.63200000000001</v>
      </c>
      <c r="DT241" s="65">
        <v>3357.3119999999999</v>
      </c>
      <c r="DU241" s="65">
        <v>192.05799999999999</v>
      </c>
      <c r="DW241" s="65">
        <v>10.856240769999999</v>
      </c>
      <c r="DX241" s="65">
        <v>3357.3119999999999</v>
      </c>
      <c r="DY241" s="65">
        <v>816.846</v>
      </c>
      <c r="DZ241" s="65">
        <v>303.50700000000001</v>
      </c>
      <c r="EA241" s="65">
        <v>523.5250284</v>
      </c>
      <c r="EB241" s="65">
        <v>3357.3119999999999</v>
      </c>
      <c r="EC241" s="65">
        <v>816.846</v>
      </c>
      <c r="ED241" s="65">
        <v>42.768000000000001</v>
      </c>
      <c r="EE241" s="65">
        <v>1755.7182210000001</v>
      </c>
      <c r="EF241" s="65">
        <v>3357.3119999999999</v>
      </c>
      <c r="EG241" s="65">
        <v>816.846</v>
      </c>
      <c r="EI241" s="65">
        <v>1757.3430000000001</v>
      </c>
      <c r="EJ241" s="65">
        <v>3185.2525860000001</v>
      </c>
      <c r="EK241" s="65">
        <v>816.846</v>
      </c>
      <c r="EL241" s="65">
        <v>303.50700000000001</v>
      </c>
      <c r="EN241" s="65">
        <v>2447.2045520000001</v>
      </c>
      <c r="EO241" s="65">
        <v>816.846</v>
      </c>
      <c r="ER241" s="65">
        <v>3357.3119999999999</v>
      </c>
      <c r="ES241" s="65">
        <v>816.846</v>
      </c>
      <c r="ET241" s="65">
        <v>303.50700000000001</v>
      </c>
      <c r="EU241" s="65">
        <v>1268.8576969999999</v>
      </c>
      <c r="EV241" s="65">
        <v>3357.3119999999999</v>
      </c>
      <c r="EW241" s="65">
        <v>816.846</v>
      </c>
      <c r="EY241" s="65">
        <v>247.63200000000001</v>
      </c>
      <c r="EZ241" s="65">
        <v>1919.945107</v>
      </c>
      <c r="FA241" s="65">
        <v>866.33199999999999</v>
      </c>
      <c r="FB241" s="65">
        <v>321.89400000000001</v>
      </c>
      <c r="FC241" s="65">
        <v>1202.9849999999999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N242" s="65">
        <v>2933.3964799999999</v>
      </c>
      <c r="AP242" s="65">
        <v>265.18428</v>
      </c>
      <c r="AQ242" s="65">
        <v>1535.4497200000001</v>
      </c>
      <c r="AR242" s="65">
        <v>262.47799859999998</v>
      </c>
      <c r="AU242" s="65">
        <v>1535.4497200000001</v>
      </c>
      <c r="AV242" s="65">
        <v>2933.3964799999999</v>
      </c>
      <c r="AW242" s="65">
        <v>713.70583999999997</v>
      </c>
      <c r="AX242" s="65">
        <v>1.7999999999999999E-2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723.73383999999999</v>
      </c>
      <c r="BR242" s="65">
        <v>1.7999999999999999E-2</v>
      </c>
      <c r="BS242" s="65">
        <v>1664.89372</v>
      </c>
      <c r="BT242" s="65">
        <v>3180.6924800000002</v>
      </c>
      <c r="BU242" s="65">
        <v>773.87383999999997</v>
      </c>
      <c r="BV242" s="65">
        <v>287.54028</v>
      </c>
      <c r="BW242" s="65">
        <v>1664.89372</v>
      </c>
      <c r="BX242" s="65">
        <v>3180.6924800000002</v>
      </c>
      <c r="BY242" s="65">
        <v>50.14</v>
      </c>
      <c r="BZ242" s="65">
        <v>18.63</v>
      </c>
      <c r="CA242" s="65">
        <v>1664.89372</v>
      </c>
      <c r="CB242" s="65">
        <v>3180.6924800000002</v>
      </c>
      <c r="CC242" s="65">
        <v>773.87383999999997</v>
      </c>
      <c r="CD242" s="65">
        <v>287.54028</v>
      </c>
      <c r="CE242" s="65">
        <v>1664.89372</v>
      </c>
      <c r="CF242" s="65">
        <v>3180.6924800000002</v>
      </c>
      <c r="CH242" s="65">
        <v>287.54028</v>
      </c>
      <c r="CI242" s="65">
        <v>1664.89372</v>
      </c>
      <c r="CJ242" s="65">
        <v>3180.6924800000002</v>
      </c>
      <c r="CK242" s="65">
        <v>723.73383999999999</v>
      </c>
      <c r="CL242" s="65">
        <v>283.81428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3228.18048</v>
      </c>
      <c r="CS242" s="65">
        <v>785.42783999999995</v>
      </c>
      <c r="CT242" s="65">
        <v>291.83328</v>
      </c>
      <c r="CU242" s="65">
        <v>1689.75072</v>
      </c>
      <c r="CV242" s="65">
        <v>3228.18048</v>
      </c>
      <c r="CW242" s="65">
        <v>775.39984000000004</v>
      </c>
      <c r="CX242" s="65">
        <v>291.83328</v>
      </c>
      <c r="CY242" s="65">
        <v>1689.75072</v>
      </c>
      <c r="CZ242" s="65">
        <v>3228.18048</v>
      </c>
      <c r="DA242" s="65">
        <v>71.721999999999994</v>
      </c>
      <c r="DB242" s="65">
        <v>22.922999999999998</v>
      </c>
      <c r="DC242" s="65">
        <v>1689.75072</v>
      </c>
      <c r="DD242" s="65">
        <v>3228.18048</v>
      </c>
      <c r="DE242" s="65">
        <v>785.42783999999995</v>
      </c>
      <c r="DF242" s="65">
        <v>291.83328</v>
      </c>
      <c r="DG242" s="65">
        <v>1581.8807200000001</v>
      </c>
      <c r="DH242" s="65">
        <v>3228.18048</v>
      </c>
      <c r="DI242" s="65">
        <v>785.42783999999995</v>
      </c>
      <c r="DJ242" s="65">
        <v>287.54028</v>
      </c>
      <c r="DK242" s="65">
        <v>1689.75072</v>
      </c>
      <c r="DL242" s="65">
        <v>3228.18048</v>
      </c>
      <c r="DM242" s="65">
        <v>785.42783999999995</v>
      </c>
      <c r="DN242" s="65">
        <v>291.83328</v>
      </c>
      <c r="DO242" s="65">
        <v>1689.75072</v>
      </c>
      <c r="DP242" s="65">
        <v>3228.18048</v>
      </c>
      <c r="DQ242" s="65">
        <v>785.42783999999995</v>
      </c>
      <c r="DR242" s="65">
        <v>291.83328</v>
      </c>
      <c r="DS242" s="65">
        <v>1689.75072</v>
      </c>
      <c r="DT242" s="65">
        <v>3228.18048</v>
      </c>
      <c r="DU242" s="65">
        <v>71.721999999999994</v>
      </c>
      <c r="DV242" s="65">
        <v>291.83328</v>
      </c>
      <c r="DW242" s="65">
        <v>1689.75072</v>
      </c>
      <c r="DX242" s="65">
        <v>3228.18048</v>
      </c>
      <c r="DY242" s="65">
        <v>785.42783999999995</v>
      </c>
      <c r="DZ242" s="65">
        <v>291.83328</v>
      </c>
      <c r="EA242" s="65">
        <v>1689.75072</v>
      </c>
      <c r="EB242" s="65">
        <v>3228.18048</v>
      </c>
      <c r="EC242" s="65">
        <v>785.42783999999995</v>
      </c>
      <c r="ED242" s="65">
        <v>291.83328</v>
      </c>
      <c r="EE242" s="65">
        <v>1689.75072</v>
      </c>
      <c r="EF242" s="65">
        <v>3228.18048</v>
      </c>
      <c r="EG242" s="65">
        <v>785.42783999999995</v>
      </c>
      <c r="EH242" s="65">
        <v>291.83328</v>
      </c>
      <c r="EI242" s="65">
        <v>1689.75072</v>
      </c>
      <c r="EJ242" s="65">
        <v>3228.18048</v>
      </c>
      <c r="EK242" s="65">
        <v>785.42783999999995</v>
      </c>
      <c r="EL242" s="65">
        <v>291.83328</v>
      </c>
      <c r="EM242" s="65">
        <v>1557.0237199999999</v>
      </c>
      <c r="EN242" s="65">
        <v>3228.18048</v>
      </c>
      <c r="EO242" s="65">
        <v>785.42783999999995</v>
      </c>
      <c r="EP242" s="65">
        <v>265.18428</v>
      </c>
      <c r="EQ242" s="65">
        <v>1689.75072</v>
      </c>
      <c r="ER242" s="65">
        <v>3228.18048</v>
      </c>
      <c r="ES242" s="65">
        <v>785.42783999999995</v>
      </c>
      <c r="ET242" s="65">
        <v>291.83328</v>
      </c>
      <c r="EU242" s="65">
        <v>1689.75072</v>
      </c>
      <c r="EV242" s="65">
        <v>3228.18048</v>
      </c>
      <c r="EW242" s="65">
        <v>785.42783999999995</v>
      </c>
      <c r="EX242" s="65">
        <v>288.10728</v>
      </c>
      <c r="EY242" s="65">
        <v>1689.75072</v>
      </c>
      <c r="EZ242" s="65">
        <v>3228.18048</v>
      </c>
      <c r="FA242" s="65">
        <v>785.42783999999995</v>
      </c>
      <c r="FB242" s="65">
        <v>291.83328</v>
      </c>
      <c r="FC242" s="65">
        <v>1557.0237199999999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59458.368320000001</v>
      </c>
      <c r="E245" s="65">
        <v>50954.572670000001</v>
      </c>
      <c r="F245" s="65">
        <v>48661.597999999998</v>
      </c>
      <c r="G245" s="65">
        <v>52882.529329999998</v>
      </c>
      <c r="H245" s="65">
        <v>58879.784910000002</v>
      </c>
      <c r="I245" s="65">
        <v>53049.664499999999</v>
      </c>
      <c r="J245" s="65">
        <v>48109.846790000003</v>
      </c>
      <c r="K245" s="65">
        <v>54863.102559999999</v>
      </c>
      <c r="L245" s="65">
        <v>63117.335610000002</v>
      </c>
      <c r="M245" s="65">
        <v>57141.329089999999</v>
      </c>
      <c r="N245" s="65">
        <v>51937.339500000002</v>
      </c>
      <c r="O245" s="65">
        <v>61092.433810000002</v>
      </c>
      <c r="P245" s="65">
        <v>62233.92439</v>
      </c>
      <c r="Q245" s="65">
        <v>55514.895349999999</v>
      </c>
      <c r="R245" s="65">
        <v>53970.362869999997</v>
      </c>
      <c r="S245" s="65">
        <v>57688.726009999998</v>
      </c>
      <c r="T245" s="65">
        <v>59791.618210000001</v>
      </c>
      <c r="U245" s="65">
        <v>53923.508309999997</v>
      </c>
      <c r="V245" s="65">
        <v>49052.936759999997</v>
      </c>
      <c r="W245" s="65">
        <v>56058.489150000001</v>
      </c>
      <c r="X245" s="65">
        <v>64996.043579999998</v>
      </c>
      <c r="Y245" s="65">
        <v>55735.350140000002</v>
      </c>
      <c r="Z245" s="65">
        <v>53856.754800000002</v>
      </c>
      <c r="AA245" s="65">
        <v>58747.931109999998</v>
      </c>
      <c r="AB245" s="65">
        <v>66716.133010000005</v>
      </c>
      <c r="AC245" s="65">
        <v>59471.913139999997</v>
      </c>
      <c r="AD245" s="65">
        <v>57252.449359999999</v>
      </c>
      <c r="AE245" s="65">
        <v>64028.549079999997</v>
      </c>
      <c r="AF245" s="65">
        <v>68918.839959999998</v>
      </c>
      <c r="AG245" s="65">
        <v>63041.245560000003</v>
      </c>
      <c r="AH245" s="65">
        <v>60145.897859999997</v>
      </c>
      <c r="AI245" s="65">
        <v>65073.533089999997</v>
      </c>
      <c r="AJ245" s="65">
        <v>71940.604439999996</v>
      </c>
      <c r="AK245" s="65">
        <v>64275.113870000001</v>
      </c>
      <c r="AL245" s="65">
        <v>64056.777399999999</v>
      </c>
      <c r="AM245" s="65">
        <v>68475.220939999999</v>
      </c>
      <c r="AN245" s="65">
        <v>76761.847309999997</v>
      </c>
      <c r="AO245" s="65">
        <v>69742.067569999999</v>
      </c>
      <c r="AP245" s="65">
        <v>65192.835310000002</v>
      </c>
      <c r="AQ245" s="65">
        <v>70794.333960000004</v>
      </c>
      <c r="AR245" s="65">
        <v>76544.924889999995</v>
      </c>
      <c r="AS245" s="65">
        <v>73046.028770000004</v>
      </c>
      <c r="AT245" s="65">
        <v>70285.487160000004</v>
      </c>
      <c r="AU245" s="65">
        <v>71648.844920000003</v>
      </c>
      <c r="AV245" s="65">
        <v>78582.336970000004</v>
      </c>
      <c r="AW245" s="65">
        <v>72402.111090000006</v>
      </c>
      <c r="AX245" s="65">
        <v>69250.240340000004</v>
      </c>
      <c r="AY245" s="65">
        <v>73277.477270000003</v>
      </c>
      <c r="AZ245" s="65">
        <v>79951.799280000007</v>
      </c>
      <c r="BA245" s="65">
        <v>74368.327929999999</v>
      </c>
      <c r="BB245" s="65">
        <v>71215.123319999999</v>
      </c>
      <c r="BC245" s="65">
        <v>73563.889370000004</v>
      </c>
      <c r="BD245" s="65">
        <v>80505.416570000001</v>
      </c>
      <c r="BE245" s="65">
        <v>74393.196540000004</v>
      </c>
      <c r="BF245" s="65">
        <v>67797.179929999998</v>
      </c>
      <c r="BG245" s="65">
        <v>73563.889370000004</v>
      </c>
      <c r="BH245" s="65">
        <v>81323.064570000002</v>
      </c>
      <c r="BI245" s="65">
        <v>75864.398820000002</v>
      </c>
      <c r="BJ245" s="65">
        <v>70762.493820000003</v>
      </c>
      <c r="BK245" s="65">
        <v>74390.756370000003</v>
      </c>
      <c r="BL245" s="65">
        <v>81797.184569999998</v>
      </c>
      <c r="BM245" s="65">
        <v>74161.20865</v>
      </c>
      <c r="BN245" s="65">
        <v>72976.217390000005</v>
      </c>
      <c r="BO245" s="65">
        <v>74866.736369999999</v>
      </c>
      <c r="BP245" s="65">
        <v>84444.827690000006</v>
      </c>
      <c r="BQ245" s="65">
        <v>79366.715639999995</v>
      </c>
      <c r="BR245" s="65">
        <v>72812.386599999998</v>
      </c>
      <c r="BS245" s="65">
        <v>77276.108470000006</v>
      </c>
      <c r="BT245" s="65">
        <v>86534.419049999997</v>
      </c>
      <c r="BU245" s="65">
        <v>80251.292960000006</v>
      </c>
      <c r="BV245" s="65">
        <v>73104.256479999996</v>
      </c>
      <c r="BW245" s="65">
        <v>78586.104319999999</v>
      </c>
      <c r="BX245" s="65">
        <v>88615.527050000004</v>
      </c>
      <c r="BY245" s="65">
        <v>82085.480089999997</v>
      </c>
      <c r="BZ245" s="65">
        <v>78019.30919</v>
      </c>
      <c r="CA245" s="65">
        <v>80798.305800000002</v>
      </c>
      <c r="CB245" s="65">
        <v>88615.527050000004</v>
      </c>
      <c r="CC245" s="65">
        <v>83304.551510000005</v>
      </c>
      <c r="CD245" s="65">
        <v>77699.794290000005</v>
      </c>
      <c r="CE245" s="65">
        <v>80550.014120000007</v>
      </c>
      <c r="CF245" s="65">
        <v>89422.079209999996</v>
      </c>
      <c r="CG245" s="65">
        <v>83168.346260000006</v>
      </c>
      <c r="CH245" s="65">
        <v>76800.437900000004</v>
      </c>
      <c r="CI245" s="65">
        <v>81431.815390000003</v>
      </c>
      <c r="CJ245" s="65">
        <v>90097.353069999997</v>
      </c>
      <c r="CK245" s="65">
        <v>84449.403760000001</v>
      </c>
      <c r="CL245" s="65">
        <v>78795.570370000001</v>
      </c>
      <c r="CM245" s="65">
        <v>82037.154120000007</v>
      </c>
      <c r="CN245" s="65">
        <v>91316.282489999998</v>
      </c>
      <c r="CO245" s="65">
        <v>85176.487940000006</v>
      </c>
      <c r="CP245" s="65">
        <v>75857.949840000001</v>
      </c>
      <c r="CQ245" s="65">
        <v>82839.144700000004</v>
      </c>
      <c r="CR245" s="65">
        <v>91735.469639999996</v>
      </c>
      <c r="CS245" s="65">
        <v>84369.290259999994</v>
      </c>
      <c r="CT245" s="65">
        <v>79502.241540000003</v>
      </c>
      <c r="CU245" s="65">
        <v>82798.759919999997</v>
      </c>
      <c r="CV245" s="65">
        <v>92063.519050000003</v>
      </c>
      <c r="CW245" s="65">
        <v>85367.973859999998</v>
      </c>
      <c r="CX245" s="65">
        <v>77932.944229999994</v>
      </c>
      <c r="CY245" s="65">
        <v>82433.002909999996</v>
      </c>
      <c r="CZ245" s="65">
        <v>92063.519050000003</v>
      </c>
      <c r="DA245" s="65">
        <v>84275.580879999994</v>
      </c>
      <c r="DB245" s="65">
        <v>76061.743189999994</v>
      </c>
      <c r="DC245" s="65">
        <v>81885.806979999994</v>
      </c>
      <c r="DD245" s="65">
        <v>92188.815359999993</v>
      </c>
      <c r="DE245" s="65">
        <v>85060.618849999999</v>
      </c>
      <c r="DF245" s="65">
        <v>80199.989319999993</v>
      </c>
      <c r="DG245" s="65">
        <v>82594.958710000006</v>
      </c>
      <c r="DH245" s="65">
        <v>93333.173869999999</v>
      </c>
      <c r="DI245" s="65">
        <v>83561.624989999997</v>
      </c>
      <c r="DJ245" s="65">
        <v>78433.360310000004</v>
      </c>
      <c r="DK245" s="65">
        <v>84280.212780000002</v>
      </c>
      <c r="DL245" s="65">
        <v>93333.173869999999</v>
      </c>
      <c r="DM245" s="65">
        <v>85092.872669999997</v>
      </c>
      <c r="DN245" s="65">
        <v>79825.208880000006</v>
      </c>
      <c r="DO245" s="65">
        <v>81817.295589999994</v>
      </c>
      <c r="DP245" s="65">
        <v>93333.173869999999</v>
      </c>
      <c r="DQ245" s="65">
        <v>85421.514729999995</v>
      </c>
      <c r="DR245" s="65">
        <v>76104.368600000002</v>
      </c>
      <c r="DS245" s="65">
        <v>82997.879400000005</v>
      </c>
      <c r="DT245" s="65">
        <v>93333.173869999999</v>
      </c>
      <c r="DU245" s="65">
        <v>86215.412450000003</v>
      </c>
      <c r="DV245" s="65">
        <v>78610.973559999999</v>
      </c>
      <c r="DW245" s="65">
        <v>81508.849230000007</v>
      </c>
      <c r="DX245" s="65">
        <v>93333.173869999999</v>
      </c>
      <c r="DY245" s="65">
        <v>86420.345499999996</v>
      </c>
      <c r="DZ245" s="65">
        <v>80739.162349999999</v>
      </c>
      <c r="EA245" s="65">
        <v>81469.935639999996</v>
      </c>
      <c r="EB245" s="65">
        <v>93333.173869999999</v>
      </c>
      <c r="EC245" s="65">
        <v>87947.990690000006</v>
      </c>
      <c r="ED245" s="65">
        <v>80728.048460000005</v>
      </c>
      <c r="EE245" s="65">
        <v>84359.577919999996</v>
      </c>
      <c r="EF245" s="65">
        <v>93333.173869999999</v>
      </c>
      <c r="EG245" s="65">
        <v>87688.474109999996</v>
      </c>
      <c r="EH245" s="65">
        <v>80528.607319999996</v>
      </c>
      <c r="EI245" s="65">
        <v>83871.596090000006</v>
      </c>
      <c r="EJ245" s="65">
        <v>93161.114459999997</v>
      </c>
      <c r="EK245" s="65">
        <v>87992.040689999994</v>
      </c>
      <c r="EL245" s="65">
        <v>80696.126059999995</v>
      </c>
      <c r="EM245" s="65">
        <v>81681.218699999998</v>
      </c>
      <c r="EN245" s="65">
        <v>92423.066420000003</v>
      </c>
      <c r="EO245" s="65">
        <v>87992.040689999994</v>
      </c>
      <c r="EP245" s="65">
        <v>78336.032260000007</v>
      </c>
      <c r="EQ245" s="65">
        <v>82723.582399999999</v>
      </c>
      <c r="ER245" s="65">
        <v>93534.648440000004</v>
      </c>
      <c r="ES245" s="65">
        <v>88245.591780000002</v>
      </c>
      <c r="ET245" s="65">
        <v>80348.396439999997</v>
      </c>
      <c r="EU245" s="65">
        <v>83760.794299999994</v>
      </c>
      <c r="EV245" s="65">
        <v>93277.795769999997</v>
      </c>
      <c r="EW245" s="65">
        <v>88419.216100000005</v>
      </c>
      <c r="EX245" s="65">
        <v>78319.242929999993</v>
      </c>
      <c r="EY245" s="65">
        <v>82928.962960000004</v>
      </c>
      <c r="EZ245" s="65">
        <v>90683.375220000002</v>
      </c>
      <c r="FA245" s="65">
        <v>88660.565140000006</v>
      </c>
      <c r="FB245" s="65">
        <v>79399.828219999996</v>
      </c>
      <c r="FC245" s="65">
        <v>81902.05932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3270.7415099999998</v>
      </c>
      <c r="AE246" s="65">
        <v>3231.4667610000001</v>
      </c>
      <c r="AF246" s="65">
        <v>3267.7556340000001</v>
      </c>
      <c r="AG246" s="65">
        <v>3431.524273</v>
      </c>
      <c r="AH246" s="65">
        <v>3168.6905099999999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3432.695573</v>
      </c>
      <c r="AP246" s="65">
        <v>5574.4895809999998</v>
      </c>
      <c r="AQ246" s="65">
        <v>5491.1926100000001</v>
      </c>
      <c r="AR246" s="65">
        <v>7188.6440339999999</v>
      </c>
      <c r="AS246" s="65">
        <v>3432.695573</v>
      </c>
      <c r="AT246" s="65">
        <v>3314.5895099999998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7255.8169029999999</v>
      </c>
      <c r="BN246" s="65">
        <v>3314.5895099999998</v>
      </c>
      <c r="BO246" s="65">
        <v>7180.2656610000004</v>
      </c>
      <c r="BP246" s="65">
        <v>7188.6440339999999</v>
      </c>
      <c r="BQ246" s="65">
        <v>3432.695573</v>
      </c>
      <c r="BR246" s="65">
        <v>4874.3448939999998</v>
      </c>
      <c r="BS246" s="65">
        <v>6766.5042949999997</v>
      </c>
      <c r="BT246" s="65">
        <v>8997.7370339999998</v>
      </c>
      <c r="BU246" s="65">
        <v>6914.1826819999997</v>
      </c>
      <c r="BV246" s="65">
        <v>8940.3639010000006</v>
      </c>
      <c r="BW246" s="65">
        <v>8987.2501609999999</v>
      </c>
      <c r="BX246" s="65">
        <v>8997.7370339999998</v>
      </c>
      <c r="BY246" s="65">
        <v>9448.6725729999998</v>
      </c>
      <c r="BZ246" s="65">
        <v>4118.8036769999999</v>
      </c>
      <c r="CA246" s="65">
        <v>8928.3861949999991</v>
      </c>
      <c r="CB246" s="65">
        <v>8997.7370339999998</v>
      </c>
      <c r="CC246" s="65">
        <v>9448.6725729999998</v>
      </c>
      <c r="CD246" s="65">
        <v>4515.2793380000003</v>
      </c>
      <c r="CE246" s="65">
        <v>8987.2501609999999</v>
      </c>
      <c r="CF246" s="65">
        <v>8997.7370339999998</v>
      </c>
      <c r="CG246" s="65">
        <v>9187.6053250000004</v>
      </c>
      <c r="CH246" s="65">
        <v>5148.9845100000002</v>
      </c>
      <c r="CI246" s="65">
        <v>8987.2501609999999</v>
      </c>
      <c r="CJ246" s="65">
        <v>8997.7370339999998</v>
      </c>
      <c r="CK246" s="65">
        <v>8188.4393620000001</v>
      </c>
      <c r="CL246" s="65">
        <v>5148.9845100000002</v>
      </c>
      <c r="CM246" s="65">
        <v>8987.2501609999999</v>
      </c>
      <c r="CN246" s="65">
        <v>8997.7370339999998</v>
      </c>
      <c r="CO246" s="65">
        <v>7851.7618519999996</v>
      </c>
      <c r="CP246" s="65">
        <v>8538.2439369999993</v>
      </c>
      <c r="CQ246" s="65">
        <v>8987.2501609999999</v>
      </c>
      <c r="CR246" s="65">
        <v>8997.7370339999998</v>
      </c>
      <c r="CS246" s="65">
        <v>9326.3293680000006</v>
      </c>
      <c r="CT246" s="65">
        <v>3562.2244900000001</v>
      </c>
      <c r="CU246" s="65">
        <v>8987.2501609999999</v>
      </c>
      <c r="CV246" s="65">
        <v>8997.7370339999998</v>
      </c>
      <c r="CW246" s="65">
        <v>7548.9140729999999</v>
      </c>
      <c r="CX246" s="65">
        <v>6592.5863529999997</v>
      </c>
      <c r="CY246" s="65">
        <v>8987.2501609999999</v>
      </c>
      <c r="CZ246" s="65">
        <v>8997.7370339999998</v>
      </c>
      <c r="DA246" s="65">
        <v>8218.4566250000007</v>
      </c>
      <c r="DB246" s="65">
        <v>6829.7097700000004</v>
      </c>
      <c r="DC246" s="65">
        <v>8987.2501609999999</v>
      </c>
      <c r="DD246" s="65">
        <v>8997.7370339999998</v>
      </c>
      <c r="DE246" s="65">
        <v>9448.6725729999998</v>
      </c>
      <c r="DF246" s="65">
        <v>3314.5895099999998</v>
      </c>
      <c r="DG246" s="65">
        <v>8987.2501609999999</v>
      </c>
      <c r="DH246" s="65">
        <v>8997.7370339999998</v>
      </c>
      <c r="DI246" s="65">
        <v>9421.1896240000005</v>
      </c>
      <c r="DJ246" s="65">
        <v>9123.5795099999996</v>
      </c>
      <c r="DK246" s="65">
        <v>8987.2501609999999</v>
      </c>
      <c r="DL246" s="65">
        <v>8997.7370339999998</v>
      </c>
      <c r="DM246" s="65">
        <v>8068.21875</v>
      </c>
      <c r="DN246" s="65">
        <v>3314.5895099999998</v>
      </c>
      <c r="DO246" s="65">
        <v>8987.2501609999999</v>
      </c>
      <c r="DP246" s="65">
        <v>8997.7370339999998</v>
      </c>
      <c r="DQ246" s="65">
        <v>9418.3368630000004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5148.9845100000002</v>
      </c>
      <c r="DW246" s="65">
        <v>8987.2501609999999</v>
      </c>
      <c r="DX246" s="65">
        <v>8997.7370339999998</v>
      </c>
      <c r="DY246" s="65">
        <v>9448.6725729999998</v>
      </c>
      <c r="DZ246" s="65">
        <v>9123.5795099999996</v>
      </c>
      <c r="EA246" s="65">
        <v>8987.2501609999999</v>
      </c>
      <c r="EB246" s="65">
        <v>8997.7370339999998</v>
      </c>
      <c r="EC246" s="65">
        <v>9448.6725729999998</v>
      </c>
      <c r="ED246" s="65">
        <v>3314.5895099999998</v>
      </c>
      <c r="EE246" s="65">
        <v>6221.0626080000002</v>
      </c>
      <c r="EF246" s="65">
        <v>8997.7370339999998</v>
      </c>
      <c r="EG246" s="65">
        <v>9448.6725729999998</v>
      </c>
      <c r="EH246" s="65">
        <v>8582.9289809999991</v>
      </c>
      <c r="EI246" s="65">
        <v>8987.2501609999999</v>
      </c>
      <c r="EJ246" s="65">
        <v>8997.7370339999998</v>
      </c>
      <c r="EK246" s="65">
        <v>9448.6725729999998</v>
      </c>
      <c r="EL246" s="65">
        <v>3427.93703</v>
      </c>
      <c r="EM246" s="65">
        <v>8987.2501609999999</v>
      </c>
      <c r="EN246" s="65">
        <v>8997.7370339999998</v>
      </c>
      <c r="EO246" s="65">
        <v>9448.6725729999998</v>
      </c>
      <c r="EP246" s="65">
        <v>7799.3817769999996</v>
      </c>
      <c r="EQ246" s="65">
        <v>8853.9183240000002</v>
      </c>
      <c r="ER246" s="65">
        <v>8997.7370339999998</v>
      </c>
      <c r="ES246" s="65">
        <v>9448.6725729999998</v>
      </c>
      <c r="ET246" s="65">
        <v>3618.9265999999998</v>
      </c>
      <c r="EU246" s="65">
        <v>7180.2656610000004</v>
      </c>
      <c r="EV246" s="65">
        <v>8997.7370339999998</v>
      </c>
      <c r="EW246" s="65">
        <v>9448.6725729999998</v>
      </c>
      <c r="EX246" s="65">
        <v>7824.927514</v>
      </c>
      <c r="EY246" s="65">
        <v>8987.2501609999999</v>
      </c>
      <c r="EZ246" s="65">
        <v>8997.7370339999998</v>
      </c>
      <c r="FA246" s="65">
        <v>9448.6725729999998</v>
      </c>
      <c r="FB246" s="65">
        <v>7289.18451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1342.7241710000001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1487.2962709999999</v>
      </c>
      <c r="Z247" s="65">
        <v>1510.1367540000001</v>
      </c>
      <c r="AA247" s="65">
        <v>1515.2043269999999</v>
      </c>
      <c r="AB247" s="65">
        <v>1614.2644439999999</v>
      </c>
      <c r="AC247" s="65">
        <v>1342.7241710000001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1343.6051709999999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1695.9170710000001</v>
      </c>
      <c r="BJ247" s="65">
        <v>4288.5099540000001</v>
      </c>
      <c r="BK247" s="65">
        <v>4302.9009269999997</v>
      </c>
      <c r="BL247" s="65">
        <v>4240.5400440000003</v>
      </c>
      <c r="BM247" s="65">
        <v>4226.1490709999998</v>
      </c>
      <c r="BN247" s="65">
        <v>1720.9419539999999</v>
      </c>
      <c r="BO247" s="65">
        <v>4302.9009269999997</v>
      </c>
      <c r="BP247" s="65">
        <v>4240.5400440000003</v>
      </c>
      <c r="BQ247" s="65">
        <v>4226.1490709999998</v>
      </c>
      <c r="BR247" s="65">
        <v>1875.774328</v>
      </c>
      <c r="BS247" s="65">
        <v>4302.9009269999997</v>
      </c>
      <c r="BT247" s="65">
        <v>4240.5400440000003</v>
      </c>
      <c r="BU247" s="65">
        <v>2760.8241950000001</v>
      </c>
      <c r="BV247" s="65">
        <v>4288.5099540000001</v>
      </c>
      <c r="BW247" s="65">
        <v>4302.9009269999997</v>
      </c>
      <c r="BX247" s="65">
        <v>4240.5400440000003</v>
      </c>
      <c r="BY247" s="65">
        <v>4226.1490709999998</v>
      </c>
      <c r="BZ247" s="65">
        <v>2671.7599169999999</v>
      </c>
      <c r="CA247" s="65">
        <v>4302.9009269999997</v>
      </c>
      <c r="CB247" s="65">
        <v>4240.5400440000003</v>
      </c>
      <c r="CC247" s="65">
        <v>1695.9170710000001</v>
      </c>
      <c r="CD247" s="65">
        <v>3335.9877470000001</v>
      </c>
      <c r="CE247" s="65">
        <v>4302.9009269999997</v>
      </c>
      <c r="CF247" s="65">
        <v>4240.5400440000003</v>
      </c>
      <c r="CG247" s="65">
        <v>3026.5480520000001</v>
      </c>
      <c r="CH247" s="65">
        <v>4153.8735539999998</v>
      </c>
      <c r="CI247" s="65">
        <v>4302.9009269999997</v>
      </c>
      <c r="CJ247" s="65">
        <v>4240.5400440000003</v>
      </c>
      <c r="CK247" s="65">
        <v>4226.1490709999998</v>
      </c>
      <c r="CL247" s="65">
        <v>4288.5099540000001</v>
      </c>
      <c r="CM247" s="65">
        <v>4302.9009269999997</v>
      </c>
      <c r="CN247" s="65">
        <v>4240.5400440000003</v>
      </c>
      <c r="CO247" s="65">
        <v>4226.1490709999998</v>
      </c>
      <c r="CP247" s="65">
        <v>4245.0615539999999</v>
      </c>
      <c r="CQ247" s="65">
        <v>4302.9009269999997</v>
      </c>
      <c r="CR247" s="65">
        <v>4240.5400440000003</v>
      </c>
      <c r="CS247" s="65">
        <v>4226.1490709999998</v>
      </c>
      <c r="CT247" s="65">
        <v>4288.5099540000001</v>
      </c>
      <c r="CU247" s="65">
        <v>4163.564284</v>
      </c>
      <c r="CV247" s="65">
        <v>4240.5400440000003</v>
      </c>
      <c r="CW247" s="65">
        <v>4226.1490709999998</v>
      </c>
      <c r="CX247" s="65">
        <v>4220.8964919999999</v>
      </c>
      <c r="CY247" s="65">
        <v>4302.9009269999997</v>
      </c>
      <c r="CZ247" s="65">
        <v>4240.5400440000003</v>
      </c>
      <c r="DA247" s="65">
        <v>4226.1490709999998</v>
      </c>
      <c r="DB247" s="65">
        <v>2385.3171130000001</v>
      </c>
      <c r="DC247" s="65">
        <v>4302.9009269999997</v>
      </c>
      <c r="DD247" s="65">
        <v>4240.5400440000003</v>
      </c>
      <c r="DE247" s="65">
        <v>3307.372785</v>
      </c>
      <c r="DF247" s="65">
        <v>1720.9419539999999</v>
      </c>
      <c r="DG247" s="65">
        <v>4302.9009269999997</v>
      </c>
      <c r="DH247" s="65">
        <v>4240.5400440000003</v>
      </c>
      <c r="DI247" s="65">
        <v>4226.1490709999998</v>
      </c>
      <c r="DJ247" s="65">
        <v>1720.9419539999999</v>
      </c>
      <c r="DK247" s="65">
        <v>2427.7949050000002</v>
      </c>
      <c r="DL247" s="65">
        <v>4240.5400440000003</v>
      </c>
      <c r="DM247" s="65">
        <v>4226.1490709999998</v>
      </c>
      <c r="DN247" s="65">
        <v>1720.9419539999999</v>
      </c>
      <c r="DO247" s="65">
        <v>4184.4559589999999</v>
      </c>
      <c r="DP247" s="65">
        <v>4240.5400440000003</v>
      </c>
      <c r="DQ247" s="65">
        <v>4226.1490709999998</v>
      </c>
      <c r="DR247" s="65">
        <v>1906.0159289999999</v>
      </c>
      <c r="DS247" s="65">
        <v>2864.9508940000001</v>
      </c>
      <c r="DT247" s="65">
        <v>4240.5400440000003</v>
      </c>
      <c r="DU247" s="65">
        <v>4226.1490709999998</v>
      </c>
      <c r="DV247" s="65">
        <v>1720.9419539999999</v>
      </c>
      <c r="DW247" s="65">
        <v>4302.9009269999997</v>
      </c>
      <c r="DX247" s="65">
        <v>4240.5400440000003</v>
      </c>
      <c r="DY247" s="65">
        <v>3795.168028</v>
      </c>
      <c r="DZ247" s="65">
        <v>4288.5099540000001</v>
      </c>
      <c r="EA247" s="65">
        <v>4302.9009269999997</v>
      </c>
      <c r="EB247" s="65">
        <v>4240.5400440000003</v>
      </c>
      <c r="EC247" s="65">
        <v>3046.9807689999998</v>
      </c>
      <c r="ED247" s="65">
        <v>1738.390337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1726.7169269999999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1726.7169269999999</v>
      </c>
      <c r="ER247" s="65">
        <v>2535.5521130000002</v>
      </c>
      <c r="ES247" s="65">
        <v>4226.1490709999998</v>
      </c>
      <c r="ET247" s="65">
        <v>1720.9419539999999</v>
      </c>
      <c r="EU247" s="65">
        <v>3121.262459</v>
      </c>
      <c r="EV247" s="65">
        <v>2564.355384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1726.7169269999999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145.23148800000001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144.55912000000001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145.23148800000001</v>
      </c>
      <c r="AH248" s="65">
        <v>143.71866</v>
      </c>
      <c r="AI248" s="65">
        <v>147.8082</v>
      </c>
      <c r="AJ248" s="65">
        <v>228.66712000000001</v>
      </c>
      <c r="AK248" s="65">
        <v>229.73068799999999</v>
      </c>
      <c r="AL248" s="65">
        <v>222.37866</v>
      </c>
      <c r="AM248" s="65">
        <v>226.00819999999999</v>
      </c>
      <c r="AN248" s="65">
        <v>228.66712000000001</v>
      </c>
      <c r="AO248" s="65">
        <v>145.23148800000001</v>
      </c>
      <c r="AP248" s="65">
        <v>222.37866</v>
      </c>
      <c r="AQ248" s="65">
        <v>226.00819999999999</v>
      </c>
      <c r="AR248" s="65">
        <v>223.67912000000001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224.71948800000001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148.67766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V251" s="65">
        <v>18.001619999999999</v>
      </c>
      <c r="W251" s="65">
        <v>21.430499999999999</v>
      </c>
      <c r="X251" s="65">
        <v>232.13033999999999</v>
      </c>
      <c r="Y251" s="65">
        <v>41.052959999999999</v>
      </c>
      <c r="Z251" s="65">
        <v>18.001619999999999</v>
      </c>
      <c r="AC251" s="65">
        <v>41.052959999999999</v>
      </c>
      <c r="AD251" s="65">
        <v>44.373420000000003</v>
      </c>
      <c r="AE251" s="65">
        <v>21.430499999999999</v>
      </c>
      <c r="AG251" s="65">
        <v>41.052959999999999</v>
      </c>
      <c r="AH251" s="65">
        <v>44.373420000000003</v>
      </c>
      <c r="AI251" s="65">
        <v>35.030751789999997</v>
      </c>
      <c r="AK251" s="65">
        <v>62.47296</v>
      </c>
      <c r="AL251" s="65">
        <v>67.525919999999999</v>
      </c>
      <c r="AM251" s="65">
        <v>80.388000000000005</v>
      </c>
      <c r="AN251" s="65">
        <v>353.24784</v>
      </c>
      <c r="AO251" s="65">
        <v>16.65456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W251" s="65">
        <v>62.47296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13.50954565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0.78798289200000005</v>
      </c>
      <c r="AH253" s="65">
        <v>0.27539999999999998</v>
      </c>
      <c r="AL253" s="65">
        <v>0.27539999999999998</v>
      </c>
      <c r="AQ253" s="65">
        <v>0.85501900500000005</v>
      </c>
      <c r="AS253" s="65">
        <v>0.74119999999999997</v>
      </c>
      <c r="AT253" s="65">
        <v>0.11163146929999999</v>
      </c>
      <c r="AU253" s="65">
        <v>1.2553305210000001</v>
      </c>
      <c r="AV253" s="65">
        <v>1.706231469</v>
      </c>
      <c r="AW253" s="65">
        <v>0.74119999999999997</v>
      </c>
      <c r="AY253" s="65">
        <v>0.56253241769999995</v>
      </c>
      <c r="BA253" s="65">
        <v>0.5157495258</v>
      </c>
      <c r="BB253" s="65">
        <v>0.27539999999999998</v>
      </c>
      <c r="BC253" s="65">
        <v>1.5946</v>
      </c>
      <c r="BD253" s="65">
        <v>1.706231469</v>
      </c>
      <c r="BF253" s="65">
        <v>0.27539999999999998</v>
      </c>
      <c r="BG253" s="65">
        <v>1.5946</v>
      </c>
      <c r="BH253" s="65">
        <v>3.0464000000000002</v>
      </c>
      <c r="BI253" s="65">
        <v>0.74119999999999997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P253" s="65">
        <v>3.0464000000000002</v>
      </c>
      <c r="BQ253" s="65">
        <v>0.74119999999999997</v>
      </c>
      <c r="BS253" s="65">
        <v>1.3548903809999999</v>
      </c>
      <c r="BT253" s="65">
        <v>3.0464000000000002</v>
      </c>
      <c r="BU253" s="65">
        <v>0.74119999999999997</v>
      </c>
      <c r="BV253" s="65">
        <v>0.27539999999999998</v>
      </c>
      <c r="BW253" s="65">
        <v>1.4539875360000001</v>
      </c>
      <c r="BX253" s="65">
        <v>3.0464000000000002</v>
      </c>
      <c r="BY253" s="65">
        <v>0.74119999999999997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V253" s="65">
        <v>3.0464000000000002</v>
      </c>
      <c r="CW253" s="65">
        <v>0.74119999999999997</v>
      </c>
      <c r="CY253" s="65">
        <v>1.5946</v>
      </c>
      <c r="CZ253" s="65">
        <v>3.0464000000000002</v>
      </c>
      <c r="DA253" s="65">
        <v>0.74119999999999997</v>
      </c>
      <c r="DC253" s="65">
        <v>1.5946</v>
      </c>
      <c r="DD253" s="65">
        <v>3.0464000000000002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N254" s="65">
        <v>2.6880000000000002</v>
      </c>
      <c r="AP254" s="65">
        <v>0.24299999999999999</v>
      </c>
      <c r="AQ254" s="65">
        <v>1.407</v>
      </c>
      <c r="AU254" s="65">
        <v>1.407</v>
      </c>
      <c r="AV254" s="65">
        <v>2.6880000000000002</v>
      </c>
      <c r="AW254" s="65">
        <v>0.65400000000000003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4473.7992780000004</v>
      </c>
      <c r="G257" s="65">
        <v>4583.5099259999997</v>
      </c>
      <c r="H257" s="65">
        <v>4560.8679080000002</v>
      </c>
      <c r="I257" s="65">
        <v>4739.0984099999996</v>
      </c>
      <c r="J257" s="65">
        <v>4617.517938</v>
      </c>
      <c r="K257" s="65">
        <v>4583.5099259999997</v>
      </c>
      <c r="L257" s="65">
        <v>4560.8679080000002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4739.0984099999996</v>
      </c>
      <c r="R257" s="65">
        <v>4618.4119380000002</v>
      </c>
      <c r="S257" s="65">
        <v>4584.4069259999997</v>
      </c>
      <c r="T257" s="65">
        <v>4811.6131079999996</v>
      </c>
      <c r="U257" s="65">
        <v>4975.0067499999996</v>
      </c>
      <c r="V257" s="65">
        <v>4871.3959379999997</v>
      </c>
      <c r="W257" s="65">
        <v>4830.6152259999999</v>
      </c>
      <c r="X257" s="65">
        <v>5096.3154480000003</v>
      </c>
      <c r="Y257" s="65">
        <v>5073.09771</v>
      </c>
      <c r="Z257" s="65">
        <v>4924.5883379999996</v>
      </c>
      <c r="AA257" s="65">
        <v>4867.3073260000001</v>
      </c>
      <c r="AB257" s="65">
        <v>5050.0579079999998</v>
      </c>
      <c r="AC257" s="65">
        <v>5001.8670099999999</v>
      </c>
      <c r="AD257" s="65">
        <v>5134.4227380000002</v>
      </c>
      <c r="AE257" s="65">
        <v>5081.296926</v>
      </c>
      <c r="AF257" s="65">
        <v>5163.6688899999999</v>
      </c>
      <c r="AG257" s="65">
        <v>5372.12691</v>
      </c>
      <c r="AH257" s="65">
        <v>5103.8569379999999</v>
      </c>
      <c r="AI257" s="65">
        <v>5203.8018769999999</v>
      </c>
      <c r="AJ257" s="65">
        <v>5257.9151080000001</v>
      </c>
      <c r="AK257" s="65">
        <v>5139.6292100000001</v>
      </c>
      <c r="AL257" s="65">
        <v>5363.8162380000003</v>
      </c>
      <c r="AM257" s="65">
        <v>5340.7621259999996</v>
      </c>
      <c r="AN257" s="65">
        <v>5611.1629480000001</v>
      </c>
      <c r="AO257" s="65">
        <v>5360.9695099999999</v>
      </c>
      <c r="AP257" s="65">
        <v>7623.6839090000003</v>
      </c>
      <c r="AQ257" s="65">
        <v>7569.1555939999998</v>
      </c>
      <c r="AR257" s="65">
        <v>9523.2599480000008</v>
      </c>
      <c r="AS257" s="65">
        <v>5492.0283099999997</v>
      </c>
      <c r="AT257" s="65">
        <v>5368.6114699999998</v>
      </c>
      <c r="AU257" s="65">
        <v>9258.6289560000005</v>
      </c>
      <c r="AV257" s="65">
        <v>9532.6421790000004</v>
      </c>
      <c r="AW257" s="65">
        <v>9608.9008099999992</v>
      </c>
      <c r="AX257" s="65">
        <v>9275.5689180000008</v>
      </c>
      <c r="AY257" s="65">
        <v>9257.9361580000004</v>
      </c>
      <c r="AZ257" s="65">
        <v>12069.783949999999</v>
      </c>
      <c r="BA257" s="65">
        <v>12133.89616</v>
      </c>
      <c r="BB257" s="65">
        <v>11911.18124</v>
      </c>
      <c r="BC257" s="65">
        <v>11835.15223</v>
      </c>
      <c r="BD257" s="65">
        <v>12071.490180000001</v>
      </c>
      <c r="BE257" s="65">
        <v>12138.391610000001</v>
      </c>
      <c r="BF257" s="65">
        <v>11832.52124</v>
      </c>
      <c r="BG257" s="65">
        <v>11835.15223</v>
      </c>
      <c r="BH257" s="65">
        <v>12072.83035</v>
      </c>
      <c r="BI257" s="65">
        <v>9608.9008099999992</v>
      </c>
      <c r="BJ257" s="65">
        <v>11843.136920000001</v>
      </c>
      <c r="BK257" s="65">
        <v>11835.15223</v>
      </c>
      <c r="BL257" s="65">
        <v>12072.83035</v>
      </c>
      <c r="BM257" s="65">
        <v>11846.03564</v>
      </c>
      <c r="BN257" s="65">
        <v>5369.0182379999997</v>
      </c>
      <c r="BO257" s="65">
        <v>11833.557629999999</v>
      </c>
      <c r="BP257" s="65">
        <v>12072.83035</v>
      </c>
      <c r="BQ257" s="65">
        <v>8022.9143100000001</v>
      </c>
      <c r="BR257" s="65">
        <v>7015.5616760000003</v>
      </c>
      <c r="BS257" s="65">
        <v>11421.15115</v>
      </c>
      <c r="BT257" s="65">
        <v>13881.923349999999</v>
      </c>
      <c r="BU257" s="65">
        <v>10039.07654</v>
      </c>
      <c r="BV257" s="65">
        <v>13562.360629999999</v>
      </c>
      <c r="BW257" s="65">
        <v>13641.99611</v>
      </c>
      <c r="BX257" s="65">
        <v>13881.923349999999</v>
      </c>
      <c r="BY257" s="65">
        <v>14038.23731</v>
      </c>
      <c r="BZ257" s="65">
        <v>7123.5319680000002</v>
      </c>
      <c r="CA257" s="65">
        <v>13583.27276</v>
      </c>
      <c r="CB257" s="65">
        <v>13881.923349999999</v>
      </c>
      <c r="CC257" s="65">
        <v>11508.659309999999</v>
      </c>
      <c r="CD257" s="65">
        <v>8184.7538599999998</v>
      </c>
      <c r="CE257" s="65">
        <v>13642.13673</v>
      </c>
      <c r="CF257" s="65">
        <v>13881.923349999999</v>
      </c>
      <c r="CG257" s="65">
        <v>12528.60563</v>
      </c>
      <c r="CH257" s="65">
        <v>9636.3448380000009</v>
      </c>
      <c r="CI257" s="65">
        <v>13642.13673</v>
      </c>
      <c r="CJ257" s="65">
        <v>13881.923349999999</v>
      </c>
      <c r="CK257" s="65">
        <v>12778.658100000001</v>
      </c>
      <c r="CL257" s="65">
        <v>9770.9812380000003</v>
      </c>
      <c r="CM257" s="65">
        <v>13642.13673</v>
      </c>
      <c r="CN257" s="65">
        <v>13881.923349999999</v>
      </c>
      <c r="CO257" s="65">
        <v>12441.980589999999</v>
      </c>
      <c r="CP257" s="65">
        <v>13116.79227</v>
      </c>
      <c r="CQ257" s="65">
        <v>13642.13673</v>
      </c>
      <c r="CR257" s="65">
        <v>13881.923349999999</v>
      </c>
      <c r="CS257" s="65">
        <v>13916.54811</v>
      </c>
      <c r="CT257" s="65">
        <v>8184.2212179999997</v>
      </c>
      <c r="CU257" s="65">
        <v>13501.205480000001</v>
      </c>
      <c r="CV257" s="65">
        <v>13881.923349999999</v>
      </c>
      <c r="CW257" s="65">
        <v>12139.132809999999</v>
      </c>
      <c r="CX257" s="65">
        <v>11146.694219999999</v>
      </c>
      <c r="CY257" s="65">
        <v>13642.13673</v>
      </c>
      <c r="CZ257" s="65">
        <v>13881.923349999999</v>
      </c>
      <c r="DA257" s="65">
        <v>12808.021360000001</v>
      </c>
      <c r="DB257" s="65">
        <v>9547.9952570000005</v>
      </c>
      <c r="DC257" s="65">
        <v>13642.13673</v>
      </c>
      <c r="DD257" s="65">
        <v>13881.923349999999</v>
      </c>
      <c r="DE257" s="65">
        <v>13119.373820000001</v>
      </c>
      <c r="DF257" s="65">
        <v>5369.0182379999997</v>
      </c>
      <c r="DG257" s="65">
        <v>13642.13673</v>
      </c>
      <c r="DH257" s="65">
        <v>13881.923349999999</v>
      </c>
      <c r="DI257" s="65">
        <v>14011.408359999999</v>
      </c>
      <c r="DJ257" s="65">
        <v>11177.732840000001</v>
      </c>
      <c r="DK257" s="65">
        <v>11767.030699999999</v>
      </c>
      <c r="DL257" s="65">
        <v>13881.923349999999</v>
      </c>
      <c r="DM257" s="65">
        <v>12658.43749</v>
      </c>
      <c r="DN257" s="65">
        <v>5369.0182379999997</v>
      </c>
      <c r="DO257" s="65">
        <v>13523.69176</v>
      </c>
      <c r="DP257" s="65">
        <v>13881.923349999999</v>
      </c>
      <c r="DQ257" s="65">
        <v>14008.5556</v>
      </c>
      <c r="DR257" s="65">
        <v>11363.08221</v>
      </c>
      <c r="DS257" s="65">
        <v>12204.18669</v>
      </c>
      <c r="DT257" s="65">
        <v>13881.923349999999</v>
      </c>
      <c r="DU257" s="65">
        <v>14038.23731</v>
      </c>
      <c r="DV257" s="65">
        <v>7203.4132380000001</v>
      </c>
      <c r="DW257" s="65">
        <v>13642.13673</v>
      </c>
      <c r="DX257" s="65">
        <v>13881.923349999999</v>
      </c>
      <c r="DY257" s="65">
        <v>13607.91027</v>
      </c>
      <c r="DZ257" s="65">
        <v>13745.57624</v>
      </c>
      <c r="EA257" s="65">
        <v>13640.54213</v>
      </c>
      <c r="EB257" s="65">
        <v>13881.923349999999</v>
      </c>
      <c r="EC257" s="65">
        <v>12859.72301</v>
      </c>
      <c r="ED257" s="65">
        <v>5386.4666209999996</v>
      </c>
      <c r="EE257" s="65">
        <v>10875.94917</v>
      </c>
      <c r="EF257" s="65">
        <v>13881.923349999999</v>
      </c>
      <c r="EG257" s="65">
        <v>14038.891310000001</v>
      </c>
      <c r="EH257" s="65">
        <v>13204.92571</v>
      </c>
      <c r="EI257" s="65">
        <v>11065.952730000001</v>
      </c>
      <c r="EJ257" s="65">
        <v>13881.923349999999</v>
      </c>
      <c r="EK257" s="65">
        <v>14038.891310000001</v>
      </c>
      <c r="EL257" s="65">
        <v>5482.3657590000003</v>
      </c>
      <c r="EM257" s="65">
        <v>13640.54213</v>
      </c>
      <c r="EN257" s="65">
        <v>13881.923349999999</v>
      </c>
      <c r="EO257" s="65">
        <v>14038.891310000001</v>
      </c>
      <c r="EP257" s="65">
        <v>9853.8105049999995</v>
      </c>
      <c r="EQ257" s="65">
        <v>10932.62089</v>
      </c>
      <c r="ER257" s="65">
        <v>12176.93542</v>
      </c>
      <c r="ES257" s="65">
        <v>14038.891310000001</v>
      </c>
      <c r="ET257" s="65">
        <v>5673.3553279999996</v>
      </c>
      <c r="EU257" s="65">
        <v>10653.51376</v>
      </c>
      <c r="EV257" s="65">
        <v>12205.73869</v>
      </c>
      <c r="EW257" s="65">
        <v>14038.891310000001</v>
      </c>
      <c r="EX257" s="65">
        <v>9879.3562419999998</v>
      </c>
      <c r="EY257" s="65">
        <v>13642.13673</v>
      </c>
      <c r="EZ257" s="65">
        <v>13878.87695</v>
      </c>
      <c r="FA257" s="65">
        <v>14038.891310000001</v>
      </c>
      <c r="FB257" s="65">
        <v>9343.6132379999999</v>
      </c>
      <c r="FC257" s="65">
        <v>11065.952730000001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0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0.54600000000000004</v>
      </c>
      <c r="O272" s="65">
        <v>0.2</v>
      </c>
      <c r="P272" s="65">
        <v>3.69278</v>
      </c>
      <c r="S272" s="65">
        <v>2.8405999999999998</v>
      </c>
      <c r="T272" s="65">
        <v>3.69278</v>
      </c>
      <c r="W272" s="65">
        <v>1.42</v>
      </c>
      <c r="X272" s="65">
        <v>113.08387999999999</v>
      </c>
      <c r="AA272" s="65">
        <v>140.77459999999999</v>
      </c>
      <c r="AB272" s="65">
        <v>329.30871999999999</v>
      </c>
      <c r="AE272" s="65">
        <v>203.18557920000001</v>
      </c>
      <c r="AF272" s="65">
        <v>389.6737</v>
      </c>
      <c r="AI272" s="65">
        <v>248.83500000000001</v>
      </c>
      <c r="AJ272" s="65">
        <v>405.55970000000002</v>
      </c>
      <c r="AM272" s="65">
        <v>288.96899999999999</v>
      </c>
      <c r="AN272" s="65">
        <v>405.55970000000002</v>
      </c>
      <c r="AQ272" s="65">
        <v>311.96899999999999</v>
      </c>
      <c r="AR272" s="65">
        <v>390.73970000000003</v>
      </c>
      <c r="AU272" s="65">
        <v>300.36900000000003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1.5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2.72</v>
      </c>
      <c r="X281" s="65">
        <v>156.37388000000001</v>
      </c>
      <c r="Y281" s="65">
        <v>0</v>
      </c>
      <c r="Z281" s="65">
        <v>0</v>
      </c>
      <c r="AA281" s="65">
        <v>174.0746</v>
      </c>
      <c r="AB281" s="65">
        <v>445.39872000000003</v>
      </c>
      <c r="AC281" s="65">
        <v>0</v>
      </c>
      <c r="AD281" s="65">
        <v>0</v>
      </c>
      <c r="AE281" s="65">
        <v>292.48557920000002</v>
      </c>
      <c r="AF281" s="65">
        <v>548.66369999999995</v>
      </c>
      <c r="AG281" s="65">
        <v>0</v>
      </c>
      <c r="AH281" s="65">
        <v>0</v>
      </c>
      <c r="AI281" s="65">
        <v>371.13499999999999</v>
      </c>
      <c r="AJ281" s="65">
        <v>564.54970000000003</v>
      </c>
      <c r="AK281" s="65">
        <v>0</v>
      </c>
      <c r="AL281" s="65">
        <v>0</v>
      </c>
      <c r="AM281" s="65">
        <v>411.26900000000001</v>
      </c>
      <c r="AN281" s="65">
        <v>564.54970000000003</v>
      </c>
      <c r="AO281" s="65">
        <v>0</v>
      </c>
      <c r="AP281" s="65">
        <v>0</v>
      </c>
      <c r="AQ281" s="65">
        <v>434.26900000000001</v>
      </c>
      <c r="AR281" s="65">
        <v>549.72969999999998</v>
      </c>
      <c r="AS281" s="65">
        <v>0</v>
      </c>
      <c r="AT281" s="65">
        <v>0</v>
      </c>
      <c r="AU281" s="65">
        <v>422.66899999999998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5245.0904890000002</v>
      </c>
      <c r="CQ294" s="65">
        <v>4034.684992</v>
      </c>
      <c r="CR294" s="65">
        <v>5245.0904890000002</v>
      </c>
      <c r="CU294" s="65">
        <v>4034.684992</v>
      </c>
      <c r="CV294" s="65">
        <v>5245.0904890000002</v>
      </c>
      <c r="CY294" s="65">
        <v>4034.684992</v>
      </c>
      <c r="CZ294" s="65">
        <v>5245.0904890000002</v>
      </c>
      <c r="DC294" s="65">
        <v>4034.684992</v>
      </c>
      <c r="DD294" s="65">
        <v>5245.0904890000002</v>
      </c>
      <c r="DG294" s="65">
        <v>4034.684992</v>
      </c>
      <c r="DH294" s="65">
        <v>5245.0904890000002</v>
      </c>
      <c r="DK294" s="65">
        <v>4034.684992</v>
      </c>
      <c r="DL294" s="65">
        <v>5245.0904890000002</v>
      </c>
      <c r="DO294" s="65">
        <v>4034.684992</v>
      </c>
      <c r="DP294" s="65">
        <v>5245.0904890000002</v>
      </c>
      <c r="DS294" s="65">
        <v>4034.684992</v>
      </c>
      <c r="DT294" s="65">
        <v>5245.0904890000002</v>
      </c>
      <c r="DW294" s="65">
        <v>4034.684992</v>
      </c>
      <c r="DX294" s="65">
        <v>5245.0904890000002</v>
      </c>
      <c r="EA294" s="65">
        <v>4034.684992</v>
      </c>
      <c r="EB294" s="65">
        <v>5245.0904890000002</v>
      </c>
      <c r="EE294" s="65">
        <v>4034.684992</v>
      </c>
      <c r="EF294" s="65">
        <v>5245.0904890000002</v>
      </c>
      <c r="EI294" s="65">
        <v>4034.684992</v>
      </c>
      <c r="EJ294" s="65">
        <v>5245.0904890000002</v>
      </c>
      <c r="EM294" s="65">
        <v>4034.684992</v>
      </c>
      <c r="EN294" s="65">
        <v>5245.0904890000002</v>
      </c>
      <c r="EQ294" s="65">
        <v>4034.684992</v>
      </c>
      <c r="ER294" s="65">
        <v>5245.0904890000002</v>
      </c>
      <c r="EU294" s="65">
        <v>4034.684992</v>
      </c>
      <c r="EV294" s="65">
        <v>5245.0904890000002</v>
      </c>
      <c r="EZ294" s="65">
        <v>5245.0904890000002</v>
      </c>
      <c r="FC294" s="65">
        <v>4034.684992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5245.0904890000002</v>
      </c>
      <c r="CO305" s="65">
        <v>0</v>
      </c>
      <c r="CP305" s="65">
        <v>0</v>
      </c>
      <c r="CQ305" s="65">
        <v>4034.684992</v>
      </c>
      <c r="CR305" s="65">
        <v>5245.0904890000002</v>
      </c>
      <c r="CS305" s="65">
        <v>0</v>
      </c>
      <c r="CT305" s="65">
        <v>0</v>
      </c>
      <c r="CU305" s="65">
        <v>4034.684992</v>
      </c>
      <c r="CV305" s="65">
        <v>5245.0904890000002</v>
      </c>
      <c r="CW305" s="65">
        <v>0</v>
      </c>
      <c r="CX305" s="65">
        <v>0</v>
      </c>
      <c r="CY305" s="65">
        <v>4034.684992</v>
      </c>
      <c r="CZ305" s="65">
        <v>5245.0904890000002</v>
      </c>
      <c r="DA305" s="65">
        <v>0</v>
      </c>
      <c r="DB305" s="65">
        <v>0</v>
      </c>
      <c r="DC305" s="65">
        <v>4034.684992</v>
      </c>
      <c r="DD305" s="65">
        <v>5245.0904890000002</v>
      </c>
      <c r="DE305" s="65">
        <v>0</v>
      </c>
      <c r="DF305" s="65">
        <v>0</v>
      </c>
      <c r="DG305" s="65">
        <v>4034.684992</v>
      </c>
      <c r="DH305" s="65">
        <v>5245.0904890000002</v>
      </c>
      <c r="DI305" s="65">
        <v>0</v>
      </c>
      <c r="DJ305" s="65">
        <v>0</v>
      </c>
      <c r="DK305" s="65">
        <v>4034.684992</v>
      </c>
      <c r="DL305" s="65">
        <v>5245.0904890000002</v>
      </c>
      <c r="DM305" s="65">
        <v>0</v>
      </c>
      <c r="DN305" s="65">
        <v>0</v>
      </c>
      <c r="DO305" s="65">
        <v>4034.684992</v>
      </c>
      <c r="DP305" s="65">
        <v>5245.0904890000002</v>
      </c>
      <c r="DQ305" s="65">
        <v>0</v>
      </c>
      <c r="DR305" s="65">
        <v>0</v>
      </c>
      <c r="DS305" s="65">
        <v>4034.684992</v>
      </c>
      <c r="DT305" s="65">
        <v>5245.0904890000002</v>
      </c>
      <c r="DU305" s="65">
        <v>0</v>
      </c>
      <c r="DV305" s="65">
        <v>0</v>
      </c>
      <c r="DW305" s="65">
        <v>4034.684992</v>
      </c>
      <c r="DX305" s="65">
        <v>5245.0904890000002</v>
      </c>
      <c r="DY305" s="65">
        <v>0</v>
      </c>
      <c r="DZ305" s="65">
        <v>0</v>
      </c>
      <c r="EA305" s="65">
        <v>4034.684992</v>
      </c>
      <c r="EB305" s="65">
        <v>5245.0904890000002</v>
      </c>
      <c r="EC305" s="65">
        <v>0</v>
      </c>
      <c r="ED305" s="65">
        <v>0</v>
      </c>
      <c r="EE305" s="65">
        <v>4034.684992</v>
      </c>
      <c r="EF305" s="65">
        <v>5245.0904890000002</v>
      </c>
      <c r="EG305" s="65">
        <v>0</v>
      </c>
      <c r="EH305" s="65">
        <v>0</v>
      </c>
      <c r="EI305" s="65">
        <v>4034.684992</v>
      </c>
      <c r="EJ305" s="65">
        <v>5245.0904890000002</v>
      </c>
      <c r="EK305" s="65">
        <v>0</v>
      </c>
      <c r="EL305" s="65">
        <v>0</v>
      </c>
      <c r="EM305" s="65">
        <v>4034.684992</v>
      </c>
      <c r="EN305" s="65">
        <v>5245.0904890000002</v>
      </c>
      <c r="EO305" s="65">
        <v>0</v>
      </c>
      <c r="EP305" s="65">
        <v>0</v>
      </c>
      <c r="EQ305" s="65">
        <v>4034.684992</v>
      </c>
      <c r="ER305" s="65">
        <v>5245.0904890000002</v>
      </c>
      <c r="ES305" s="65">
        <v>0</v>
      </c>
      <c r="ET305" s="65">
        <v>0</v>
      </c>
      <c r="EU305" s="65">
        <v>4034.684992</v>
      </c>
      <c r="EV305" s="65">
        <v>5245.0904890000002</v>
      </c>
      <c r="EW305" s="65">
        <v>0</v>
      </c>
      <c r="EX305" s="65">
        <v>0</v>
      </c>
      <c r="EY305" s="65">
        <v>0</v>
      </c>
      <c r="EZ305" s="65">
        <v>5245.0904890000002</v>
      </c>
      <c r="FA305" s="65">
        <v>0</v>
      </c>
      <c r="FB305" s="65">
        <v>0</v>
      </c>
      <c r="FC305" s="65">
        <v>4034.684992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7.22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G368" s="65">
        <v>27.074999999999999</v>
      </c>
      <c r="H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N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135.375</v>
      </c>
      <c r="AD368" s="65">
        <v>162.44999999999999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135.375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135.375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190.39471069999999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30.684999999999999</v>
      </c>
      <c r="L377" s="65">
        <v>260.642</v>
      </c>
      <c r="M377" s="65">
        <v>233.56700000000001</v>
      </c>
      <c r="N377" s="65">
        <v>260.642</v>
      </c>
      <c r="O377" s="65">
        <v>233.56700000000001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68.048500000000004</v>
      </c>
      <c r="V377" s="65">
        <v>298.00549999999998</v>
      </c>
      <c r="W377" s="65">
        <v>294.39550000000003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440.60050000000001</v>
      </c>
      <c r="AC377" s="65">
        <v>413.52550000000002</v>
      </c>
      <c r="AD377" s="65">
        <v>440.60050000000001</v>
      </c>
      <c r="AE377" s="65">
        <v>455.76249999999999</v>
      </c>
      <c r="AF377" s="65">
        <v>603.77250000000004</v>
      </c>
      <c r="AG377" s="65">
        <v>564.21021069999995</v>
      </c>
      <c r="AH377" s="65">
        <v>603.77250000000004</v>
      </c>
      <c r="AI377" s="65">
        <v>600.16250000000002</v>
      </c>
      <c r="AJ377" s="65">
        <v>648.89750000000004</v>
      </c>
      <c r="AK377" s="65">
        <v>648.89750000000004</v>
      </c>
      <c r="AL377" s="65">
        <v>648.89750000000004</v>
      </c>
      <c r="AM377" s="65">
        <v>648.89750000000004</v>
      </c>
      <c r="AN377" s="65">
        <v>653.41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653.41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611.173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475.798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348.18450000000001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333.02249999999998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13.54299269</v>
      </c>
      <c r="F379" s="65">
        <v>18.150462789999999</v>
      </c>
      <c r="G379" s="65">
        <v>25.479334189999999</v>
      </c>
      <c r="H379" s="65">
        <v>24.049278789999999</v>
      </c>
      <c r="I379" s="65">
        <v>18.03695909</v>
      </c>
      <c r="J379" s="65">
        <v>24.049278789999999</v>
      </c>
      <c r="K379" s="65">
        <v>36.068096990000001</v>
      </c>
      <c r="L379" s="65">
        <v>57.248552590000003</v>
      </c>
      <c r="M379" s="65">
        <v>33.22956344</v>
      </c>
      <c r="N379" s="65">
        <v>44.290561390000001</v>
      </c>
      <c r="O379" s="65">
        <v>85.872828889999994</v>
      </c>
      <c r="P379" s="65">
        <v>58.921177389999997</v>
      </c>
      <c r="Q379" s="65">
        <v>33.840789440000002</v>
      </c>
      <c r="R379" s="65">
        <v>46.894578189999997</v>
      </c>
      <c r="S379" s="65">
        <v>68.59550729</v>
      </c>
      <c r="T379" s="65">
        <v>69.162220509999997</v>
      </c>
      <c r="U379" s="65">
        <v>51.871665380000003</v>
      </c>
      <c r="V379" s="65">
        <v>57.275330109999999</v>
      </c>
      <c r="W379" s="65">
        <v>83.840647970000006</v>
      </c>
      <c r="X379" s="65">
        <v>69.162220509999997</v>
      </c>
      <c r="Y379" s="65">
        <v>42.164814380000003</v>
      </c>
      <c r="Z379" s="65">
        <v>57.364588509999997</v>
      </c>
      <c r="AA379" s="65">
        <v>103.7433308</v>
      </c>
      <c r="AB379" s="65">
        <v>65.149473310000005</v>
      </c>
      <c r="AC379" s="65">
        <v>45.046308379999999</v>
      </c>
      <c r="AD379" s="65">
        <v>64.249127709999996</v>
      </c>
      <c r="AE379" s="65">
        <v>98.184084769999998</v>
      </c>
      <c r="AF379" s="65">
        <v>80.769693309999994</v>
      </c>
      <c r="AG379" s="65">
        <v>50.072914580000003</v>
      </c>
      <c r="AH379" s="65">
        <v>64.877817309999998</v>
      </c>
      <c r="AI379" s="65">
        <v>93.53294597</v>
      </c>
      <c r="AJ379" s="65">
        <v>72.099986110000003</v>
      </c>
      <c r="AK379" s="65">
        <v>46.757741179999996</v>
      </c>
      <c r="AL379" s="65">
        <v>64.877817309999998</v>
      </c>
      <c r="AM379" s="65">
        <v>121.00901</v>
      </c>
      <c r="AN379" s="65">
        <v>64.947671709999995</v>
      </c>
      <c r="AO379" s="65">
        <v>60.50450498</v>
      </c>
      <c r="AP379" s="65">
        <v>64.877817309999998</v>
      </c>
      <c r="AQ379" s="65">
        <v>121.00901</v>
      </c>
      <c r="AR379" s="65">
        <v>80.672673309999993</v>
      </c>
      <c r="AS379" s="65">
        <v>59.724464179999998</v>
      </c>
      <c r="AT379" s="65">
        <v>78.119106909999999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49.356906979999998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54.133230689999998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51.612699599999999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36.138979800000001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14.371640510000001</v>
      </c>
      <c r="F389" s="65">
        <v>19.255326549999999</v>
      </c>
      <c r="G389" s="65">
        <v>27.13662983</v>
      </c>
      <c r="H389" s="65">
        <v>25.15414255</v>
      </c>
      <c r="I389" s="65">
        <v>18.86560691</v>
      </c>
      <c r="J389" s="65">
        <v>25.15414255</v>
      </c>
      <c r="K389" s="65">
        <v>37.725392630000002</v>
      </c>
      <c r="L389" s="65">
        <v>58.353416350000003</v>
      </c>
      <c r="M389" s="65">
        <v>34.05821126</v>
      </c>
      <c r="N389" s="65">
        <v>45.395425150000001</v>
      </c>
      <c r="O389" s="65">
        <v>87.530124529999995</v>
      </c>
      <c r="P389" s="65">
        <v>60.026041149999998</v>
      </c>
      <c r="Q389" s="65">
        <v>34.669437260000002</v>
      </c>
      <c r="R389" s="65">
        <v>47.999441949999998</v>
      </c>
      <c r="S389" s="65">
        <v>70.252802930000001</v>
      </c>
      <c r="T389" s="65">
        <v>70.267084269999998</v>
      </c>
      <c r="U389" s="65">
        <v>52.700313199999997</v>
      </c>
      <c r="V389" s="65">
        <v>58.380193869999999</v>
      </c>
      <c r="W389" s="65">
        <v>85.497943609999993</v>
      </c>
      <c r="X389" s="65">
        <v>70.267084269999998</v>
      </c>
      <c r="Y389" s="65">
        <v>42.993462200000003</v>
      </c>
      <c r="Z389" s="65">
        <v>58.469452269999998</v>
      </c>
      <c r="AA389" s="65">
        <v>105.40062639999999</v>
      </c>
      <c r="AB389" s="65">
        <v>66.254337070000005</v>
      </c>
      <c r="AC389" s="65">
        <v>45.8749562</v>
      </c>
      <c r="AD389" s="65">
        <v>65.353991469999997</v>
      </c>
      <c r="AE389" s="65">
        <v>99.841380409999999</v>
      </c>
      <c r="AF389" s="65">
        <v>81.874557069999994</v>
      </c>
      <c r="AG389" s="65">
        <v>50.901562400000003</v>
      </c>
      <c r="AH389" s="65">
        <v>65.982681069999998</v>
      </c>
      <c r="AI389" s="65">
        <v>95.190241610000001</v>
      </c>
      <c r="AJ389" s="65">
        <v>73.204849870000004</v>
      </c>
      <c r="AK389" s="65">
        <v>47.586388999999997</v>
      </c>
      <c r="AL389" s="65">
        <v>65.982681069999998</v>
      </c>
      <c r="AM389" s="65">
        <v>122.6663056</v>
      </c>
      <c r="AN389" s="65">
        <v>66.052535469999995</v>
      </c>
      <c r="AO389" s="65">
        <v>61.333152800000001</v>
      </c>
      <c r="AP389" s="65">
        <v>65.982681069999998</v>
      </c>
      <c r="AQ389" s="65">
        <v>122.6663056</v>
      </c>
      <c r="AR389" s="65">
        <v>81.777537069999994</v>
      </c>
      <c r="AS389" s="65">
        <v>60.553111999999999</v>
      </c>
      <c r="AT389" s="65">
        <v>79.22397067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50.185554799999998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54.961878509999998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51.612699599999999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36.138979800000001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216.23580000000001</v>
      </c>
      <c r="E392" s="65">
        <v>559.48</v>
      </c>
      <c r="F392" s="65">
        <v>518.58100000000002</v>
      </c>
      <c r="G392" s="65">
        <v>702.86099999999999</v>
      </c>
      <c r="H392" s="65">
        <v>690.72475999999995</v>
      </c>
      <c r="I392" s="65">
        <v>813.16449999999998</v>
      </c>
      <c r="J392" s="65">
        <v>973.80430000000001</v>
      </c>
      <c r="K392" s="65">
        <v>809.99339999999995</v>
      </c>
      <c r="L392" s="65">
        <v>833.23811999999998</v>
      </c>
      <c r="M392" s="65">
        <v>649.24</v>
      </c>
      <c r="N392" s="65">
        <v>1235.2122999999999</v>
      </c>
      <c r="O392" s="65">
        <v>628.21799999999996</v>
      </c>
      <c r="P392" s="65">
        <v>1102.07152</v>
      </c>
      <c r="Q392" s="65">
        <v>989.83399999999995</v>
      </c>
      <c r="R392" s="65">
        <v>844.44290000000001</v>
      </c>
      <c r="S392" s="65">
        <v>1385.8068000000001</v>
      </c>
      <c r="T392" s="65">
        <v>1621.2990199999999</v>
      </c>
      <c r="U392" s="65">
        <v>1468.53925</v>
      </c>
      <c r="V392" s="65">
        <v>2393.37455</v>
      </c>
      <c r="W392" s="65">
        <v>1966.3253999999999</v>
      </c>
      <c r="X392" s="65">
        <v>1055.3450600000001</v>
      </c>
      <c r="Y392" s="65">
        <v>1543.5605</v>
      </c>
      <c r="Z392" s="65">
        <v>1832.3113080000001</v>
      </c>
      <c r="AA392" s="65">
        <v>2000.6579999999999</v>
      </c>
      <c r="AB392" s="65">
        <v>2127.4187000000002</v>
      </c>
      <c r="AC392" s="65">
        <v>1777.6442500000001</v>
      </c>
      <c r="AD392" s="65">
        <v>2232.0508</v>
      </c>
      <c r="AE392" s="65">
        <v>2529</v>
      </c>
      <c r="AF392" s="65">
        <v>2772.42724</v>
      </c>
      <c r="AG392" s="65">
        <v>2748.1215000000002</v>
      </c>
      <c r="AH392" s="65">
        <v>3667.65245</v>
      </c>
      <c r="AI392" s="65">
        <v>3117.7428</v>
      </c>
      <c r="AJ392" s="65">
        <v>3055.0596999999998</v>
      </c>
      <c r="AK392" s="65">
        <v>3038.2824999999998</v>
      </c>
      <c r="AL392" s="65">
        <v>3104.1765999999998</v>
      </c>
      <c r="AM392" s="65">
        <v>3497.0346</v>
      </c>
      <c r="AN392" s="65">
        <v>2916.0900999999999</v>
      </c>
      <c r="AO392" s="65">
        <v>2951.0713059999998</v>
      </c>
      <c r="AP392" s="65">
        <v>4490.0852500000001</v>
      </c>
      <c r="AQ392" s="65">
        <v>4120.2344999999996</v>
      </c>
      <c r="AR392" s="65">
        <v>2770.8619450000001</v>
      </c>
      <c r="AS392" s="65">
        <v>3130.1662500000002</v>
      </c>
      <c r="AT392" s="65">
        <v>4952.6522500000001</v>
      </c>
      <c r="AU392" s="65">
        <v>3704.8694999999998</v>
      </c>
      <c r="AV392" s="65">
        <v>3113.0956999999999</v>
      </c>
      <c r="AW392" s="65">
        <v>2386.3670000000002</v>
      </c>
      <c r="AX392" s="65">
        <v>4952.6522500000001</v>
      </c>
      <c r="AY392" s="65">
        <v>4245.1305000000002</v>
      </c>
      <c r="AZ392" s="65">
        <v>3113.0956999999999</v>
      </c>
      <c r="BA392" s="65">
        <v>1835.4177500000001</v>
      </c>
      <c r="BB392" s="65">
        <v>4933.7522499999995</v>
      </c>
      <c r="BC392" s="65">
        <v>4245.1305000000002</v>
      </c>
      <c r="BD392" s="65">
        <v>3113.0956999999999</v>
      </c>
      <c r="BE392" s="65">
        <v>3537.6087499999999</v>
      </c>
      <c r="BF392" s="65">
        <v>3206.0531999999998</v>
      </c>
      <c r="BG392" s="65">
        <v>4245.1305000000002</v>
      </c>
      <c r="BH392" s="65">
        <v>3113.0956999999999</v>
      </c>
      <c r="BI392" s="65">
        <v>3489.4587499999998</v>
      </c>
      <c r="BJ392" s="65">
        <v>4952.6522500000001</v>
      </c>
      <c r="BK392" s="65">
        <v>4245.1305000000002</v>
      </c>
      <c r="BL392" s="65">
        <v>3102.2496999999998</v>
      </c>
      <c r="BM392" s="65">
        <v>3463.5337500000001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1875.33168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45</v>
      </c>
      <c r="AD393" s="65">
        <v>84</v>
      </c>
      <c r="AE393" s="65">
        <v>72</v>
      </c>
      <c r="AF393" s="65">
        <v>46.2</v>
      </c>
      <c r="AG393" s="65">
        <v>26.25</v>
      </c>
      <c r="AH393" s="65">
        <v>84</v>
      </c>
      <c r="AI393" s="65">
        <v>72</v>
      </c>
      <c r="AJ393" s="65">
        <v>52.8</v>
      </c>
      <c r="AK393" s="65">
        <v>52.5</v>
      </c>
      <c r="AL393" s="65">
        <v>84</v>
      </c>
      <c r="AM393" s="65">
        <v>72</v>
      </c>
      <c r="AN393" s="65">
        <v>52.8</v>
      </c>
      <c r="AO393" s="65">
        <v>52.5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33.75</v>
      </c>
      <c r="CH393" s="65">
        <v>84</v>
      </c>
      <c r="CI393" s="65">
        <v>72</v>
      </c>
      <c r="CJ393" s="65">
        <v>52.8</v>
      </c>
      <c r="CK393" s="65">
        <v>33.75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216.23580000000001</v>
      </c>
      <c r="E401" s="65">
        <v>559.48</v>
      </c>
      <c r="F401" s="65">
        <v>518.58100000000002</v>
      </c>
      <c r="G401" s="65">
        <v>702.86099999999999</v>
      </c>
      <c r="H401" s="65">
        <v>690.72475999999995</v>
      </c>
      <c r="I401" s="65">
        <v>813.16449999999998</v>
      </c>
      <c r="J401" s="65">
        <v>973.80430000000001</v>
      </c>
      <c r="K401" s="65">
        <v>809.99339999999995</v>
      </c>
      <c r="L401" s="65">
        <v>833.23811999999998</v>
      </c>
      <c r="M401" s="65">
        <v>649.24</v>
      </c>
      <c r="N401" s="65">
        <v>1235.2122999999999</v>
      </c>
      <c r="O401" s="65">
        <v>628.21799999999996</v>
      </c>
      <c r="P401" s="65">
        <v>1102.07152</v>
      </c>
      <c r="Q401" s="65">
        <v>989.83399999999995</v>
      </c>
      <c r="R401" s="65">
        <v>844.44290000000001</v>
      </c>
      <c r="S401" s="65">
        <v>1385.8068000000001</v>
      </c>
      <c r="T401" s="65">
        <v>1621.2990199999999</v>
      </c>
      <c r="U401" s="65">
        <v>1468.53925</v>
      </c>
      <c r="V401" s="65">
        <v>2393.37455</v>
      </c>
      <c r="W401" s="65">
        <v>1966.3253999999999</v>
      </c>
      <c r="X401" s="65">
        <v>1055.3450600000001</v>
      </c>
      <c r="Y401" s="65">
        <v>1543.5605</v>
      </c>
      <c r="Z401" s="65">
        <v>1832.3113080000001</v>
      </c>
      <c r="AA401" s="65">
        <v>2000.6579999999999</v>
      </c>
      <c r="AB401" s="65">
        <v>2180.2186999999999</v>
      </c>
      <c r="AC401" s="65">
        <v>1822.6442500000001</v>
      </c>
      <c r="AD401" s="65">
        <v>2316.0508</v>
      </c>
      <c r="AE401" s="65">
        <v>2601</v>
      </c>
      <c r="AF401" s="65">
        <v>2818.6272399999998</v>
      </c>
      <c r="AG401" s="65">
        <v>2774.3715000000002</v>
      </c>
      <c r="AH401" s="65">
        <v>3751.65245</v>
      </c>
      <c r="AI401" s="65">
        <v>3189.7428</v>
      </c>
      <c r="AJ401" s="65">
        <v>3107.8597</v>
      </c>
      <c r="AK401" s="65">
        <v>3090.7824999999998</v>
      </c>
      <c r="AL401" s="65">
        <v>3188.1765999999998</v>
      </c>
      <c r="AM401" s="65">
        <v>3569.0346</v>
      </c>
      <c r="AN401" s="65">
        <v>2968.8901000000001</v>
      </c>
      <c r="AO401" s="65">
        <v>3003.5713059999998</v>
      </c>
      <c r="AP401" s="65">
        <v>4574.0852500000001</v>
      </c>
      <c r="AQ401" s="65">
        <v>4192.2344999999996</v>
      </c>
      <c r="AR401" s="65">
        <v>2823.6619449999998</v>
      </c>
      <c r="AS401" s="65">
        <v>3190.1662500000002</v>
      </c>
      <c r="AT401" s="65">
        <v>5036.6522500000001</v>
      </c>
      <c r="AU401" s="65">
        <v>3776.8694999999998</v>
      </c>
      <c r="AV401" s="65">
        <v>3165.8957</v>
      </c>
      <c r="AW401" s="65">
        <v>2446.3670000000002</v>
      </c>
      <c r="AX401" s="65">
        <v>5036.6522500000001</v>
      </c>
      <c r="AY401" s="65">
        <v>4317.1305000000002</v>
      </c>
      <c r="AZ401" s="65">
        <v>3165.8957</v>
      </c>
      <c r="BA401" s="65">
        <v>1895.4177500000001</v>
      </c>
      <c r="BB401" s="65">
        <v>5017.7522499999995</v>
      </c>
      <c r="BC401" s="65">
        <v>4317.1305000000002</v>
      </c>
      <c r="BD401" s="65">
        <v>3165.8957</v>
      </c>
      <c r="BE401" s="65">
        <v>3597.6087499999999</v>
      </c>
      <c r="BF401" s="65">
        <v>3290.0531999999998</v>
      </c>
      <c r="BG401" s="65">
        <v>4317.1305000000002</v>
      </c>
      <c r="BH401" s="65">
        <v>3165.8957</v>
      </c>
      <c r="BI401" s="65">
        <v>3549.4587499999998</v>
      </c>
      <c r="BJ401" s="65">
        <v>5036.6522500000001</v>
      </c>
      <c r="BK401" s="65">
        <v>4317.1305000000002</v>
      </c>
      <c r="BL401" s="65">
        <v>3155.0497</v>
      </c>
      <c r="BM401" s="65">
        <v>3523.5337500000001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1959.33168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3365.42625</v>
      </c>
      <c r="CH401" s="65">
        <v>4748.3467499999997</v>
      </c>
      <c r="CI401" s="65">
        <v>4070.0115000000001</v>
      </c>
      <c r="CJ401" s="65">
        <v>2633.2053000000001</v>
      </c>
      <c r="CK401" s="65">
        <v>2966.0287499999999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S416" s="65">
        <v>637.7321081</v>
      </c>
      <c r="AU416" s="65">
        <v>765.27852970000004</v>
      </c>
      <c r="AV416" s="65">
        <v>2017.21318</v>
      </c>
      <c r="AW416" s="65">
        <v>2292.2877039999998</v>
      </c>
      <c r="AY416" s="65">
        <v>2682.4338269999998</v>
      </c>
      <c r="AZ416" s="65">
        <v>2513.040665</v>
      </c>
      <c r="BA416" s="65">
        <v>2855.728028</v>
      </c>
      <c r="BC416" s="65">
        <v>3426.873634</v>
      </c>
      <c r="BD416" s="65">
        <v>4413.025541</v>
      </c>
      <c r="BE416" s="65">
        <v>2212.4970709999998</v>
      </c>
      <c r="BF416" s="65">
        <v>7020.722452</v>
      </c>
      <c r="BG416" s="65">
        <v>6017.7621019999997</v>
      </c>
      <c r="BH416" s="65">
        <v>4881.5862459999998</v>
      </c>
      <c r="BI416" s="65">
        <v>5547.257098</v>
      </c>
      <c r="BJ416" s="65">
        <v>3665.8060150000001</v>
      </c>
      <c r="BK416" s="65">
        <v>6656.7085180000004</v>
      </c>
      <c r="BL416" s="65">
        <v>5578.6928029999999</v>
      </c>
      <c r="BM416" s="65">
        <v>6339.42364</v>
      </c>
      <c r="BN416" s="65">
        <v>7325.5008029999999</v>
      </c>
      <c r="BO416" s="65">
        <v>7607.308368</v>
      </c>
      <c r="BP416" s="65">
        <v>6244.2780979999998</v>
      </c>
      <c r="BQ416" s="65">
        <v>7095.7705660000001</v>
      </c>
      <c r="BR416" s="65">
        <v>9934.0787920000002</v>
      </c>
      <c r="BS416" s="65">
        <v>8514.9246789999997</v>
      </c>
      <c r="BT416" s="65">
        <v>7217.6960399999998</v>
      </c>
      <c r="BU416" s="65">
        <v>8201.927318</v>
      </c>
      <c r="BV416" s="65">
        <v>11482.698249999999</v>
      </c>
      <c r="BW416" s="65">
        <v>9842.3127820000009</v>
      </c>
      <c r="BX416" s="65">
        <v>7217.6960399999998</v>
      </c>
      <c r="BY416" s="65">
        <v>6541.5856190000004</v>
      </c>
      <c r="BZ416" s="65">
        <v>11482.698249999999</v>
      </c>
      <c r="CA416" s="65">
        <v>9842.3127820000009</v>
      </c>
      <c r="CB416" s="65">
        <v>7217.6960399999998</v>
      </c>
      <c r="CC416" s="65">
        <v>8201.927318</v>
      </c>
      <c r="CD416" s="65">
        <v>11482.698249999999</v>
      </c>
      <c r="CE416" s="65">
        <v>9842.3127820000009</v>
      </c>
      <c r="CF416" s="65">
        <v>7217.6960399999998</v>
      </c>
      <c r="CG416" s="65">
        <v>8201.927318</v>
      </c>
      <c r="CH416" s="65">
        <v>11482.698249999999</v>
      </c>
      <c r="CI416" s="65">
        <v>9842.3127820000009</v>
      </c>
      <c r="CJ416" s="65">
        <v>7217.6960399999998</v>
      </c>
      <c r="CK416" s="65">
        <v>8201.927318</v>
      </c>
      <c r="CL416" s="65">
        <v>11482.698249999999</v>
      </c>
      <c r="CM416" s="65">
        <v>9842.3127820000009</v>
      </c>
      <c r="CN416" s="65">
        <v>7217.6960399999998</v>
      </c>
      <c r="CO416" s="65">
        <v>8201.927318</v>
      </c>
      <c r="CP416" s="65">
        <v>11482.698249999999</v>
      </c>
      <c r="CQ416" s="65">
        <v>9842.3127820000009</v>
      </c>
      <c r="CR416" s="65">
        <v>7217.6960399999998</v>
      </c>
      <c r="CS416" s="65">
        <v>8201.927318</v>
      </c>
      <c r="CT416" s="65">
        <v>11482.698249999999</v>
      </c>
      <c r="CU416" s="65">
        <v>9842.3127820000009</v>
      </c>
      <c r="CV416" s="65">
        <v>7217.6960399999998</v>
      </c>
      <c r="CW416" s="65">
        <v>8201.927318</v>
      </c>
      <c r="CX416" s="65">
        <v>11482.698249999999</v>
      </c>
      <c r="CY416" s="65">
        <v>9842.3127820000009</v>
      </c>
      <c r="CZ416" s="65">
        <v>7217.6960399999998</v>
      </c>
      <c r="DA416" s="65">
        <v>8201.927318</v>
      </c>
      <c r="DB416" s="65">
        <v>11482.698249999999</v>
      </c>
      <c r="DC416" s="65">
        <v>9842.3127820000009</v>
      </c>
      <c r="DD416" s="65">
        <v>7217.6960399999998</v>
      </c>
      <c r="DE416" s="65">
        <v>8201.927318</v>
      </c>
      <c r="DF416" s="65">
        <v>11482.698249999999</v>
      </c>
      <c r="DG416" s="65">
        <v>9842.3127820000009</v>
      </c>
      <c r="DH416" s="65">
        <v>7217.6960399999998</v>
      </c>
      <c r="DI416" s="65">
        <v>8201.927318</v>
      </c>
      <c r="DJ416" s="65">
        <v>11482.698249999999</v>
      </c>
      <c r="DK416" s="65">
        <v>9842.3127820000009</v>
      </c>
      <c r="DL416" s="65">
        <v>7217.6960399999998</v>
      </c>
      <c r="DM416" s="65">
        <v>8201.927318</v>
      </c>
      <c r="DN416" s="65">
        <v>11482.698249999999</v>
      </c>
      <c r="DO416" s="65">
        <v>9842.3127820000009</v>
      </c>
      <c r="DP416" s="65">
        <v>7217.6960399999998</v>
      </c>
      <c r="DQ416" s="65">
        <v>8201.927318</v>
      </c>
      <c r="DR416" s="65">
        <v>11482.698249999999</v>
      </c>
      <c r="DS416" s="65">
        <v>9842.3127820000009</v>
      </c>
      <c r="DT416" s="65">
        <v>7217.6960399999998</v>
      </c>
      <c r="DU416" s="65">
        <v>8201.927318</v>
      </c>
      <c r="DV416" s="65">
        <v>11482.698249999999</v>
      </c>
      <c r="DW416" s="65">
        <v>9842.3127820000009</v>
      </c>
      <c r="DX416" s="65">
        <v>7217.6960399999998</v>
      </c>
      <c r="DY416" s="65">
        <v>8201.927318</v>
      </c>
      <c r="DZ416" s="65">
        <v>11482.698249999999</v>
      </c>
      <c r="EA416" s="65">
        <v>9842.3127820000009</v>
      </c>
      <c r="EB416" s="65">
        <v>7217.6960399999998</v>
      </c>
      <c r="EC416" s="65">
        <v>8201.927318</v>
      </c>
      <c r="ED416" s="65">
        <v>11482.698249999999</v>
      </c>
      <c r="EE416" s="65">
        <v>9842.3127820000009</v>
      </c>
      <c r="EF416" s="65">
        <v>7217.6960399999998</v>
      </c>
      <c r="EG416" s="65">
        <v>8201.927318</v>
      </c>
      <c r="EH416" s="65">
        <v>11482.698249999999</v>
      </c>
      <c r="EI416" s="65">
        <v>9842.3127820000009</v>
      </c>
      <c r="EJ416" s="65">
        <v>7217.6960399999998</v>
      </c>
      <c r="EK416" s="65">
        <v>8201.927318</v>
      </c>
      <c r="EL416" s="65">
        <v>11482.698249999999</v>
      </c>
      <c r="EM416" s="65">
        <v>9842.3127820000009</v>
      </c>
      <c r="EN416" s="65">
        <v>7217.6960399999998</v>
      </c>
      <c r="EO416" s="65">
        <v>8201.927318</v>
      </c>
      <c r="EP416" s="65">
        <v>11482.698249999999</v>
      </c>
      <c r="EQ416" s="65">
        <v>9842.3127820000009</v>
      </c>
      <c r="ER416" s="65">
        <v>7217.6960399999998</v>
      </c>
      <c r="ES416" s="65">
        <v>8201.927318</v>
      </c>
      <c r="ET416" s="65">
        <v>11482.698249999999</v>
      </c>
      <c r="EU416" s="65">
        <v>9842.3127820000009</v>
      </c>
      <c r="EV416" s="65">
        <v>7217.6960399999998</v>
      </c>
      <c r="EW416" s="65">
        <v>8201.927318</v>
      </c>
      <c r="EX416" s="65">
        <v>11482.698249999999</v>
      </c>
      <c r="EY416" s="65">
        <v>9842.3127820000009</v>
      </c>
      <c r="EZ416" s="65">
        <v>7217.6960399999998</v>
      </c>
      <c r="FA416" s="65">
        <v>8201.927318</v>
      </c>
      <c r="FB416" s="65">
        <v>11482.698249999999</v>
      </c>
      <c r="FC416" s="65">
        <v>9842.3127820000009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637.7321081</v>
      </c>
      <c r="AT425" s="65">
        <v>0</v>
      </c>
      <c r="AU425" s="65">
        <v>765.27852970000004</v>
      </c>
      <c r="AV425" s="65">
        <v>2017.21318</v>
      </c>
      <c r="AW425" s="65">
        <v>2292.2877039999998</v>
      </c>
      <c r="AX425" s="65">
        <v>0</v>
      </c>
      <c r="AY425" s="65">
        <v>2682.4338269999998</v>
      </c>
      <c r="AZ425" s="65">
        <v>2513.040665</v>
      </c>
      <c r="BA425" s="65">
        <v>2855.728028</v>
      </c>
      <c r="BB425" s="65">
        <v>0</v>
      </c>
      <c r="BC425" s="65">
        <v>3426.873634</v>
      </c>
      <c r="BD425" s="65">
        <v>4413.025541</v>
      </c>
      <c r="BE425" s="65">
        <v>2212.4970709999998</v>
      </c>
      <c r="BF425" s="65">
        <v>7020.722452</v>
      </c>
      <c r="BG425" s="65">
        <v>6017.7621019999997</v>
      </c>
      <c r="BH425" s="65">
        <v>4881.5862459999998</v>
      </c>
      <c r="BI425" s="65">
        <v>5547.257098</v>
      </c>
      <c r="BJ425" s="65">
        <v>3665.8060150000001</v>
      </c>
      <c r="BK425" s="65">
        <v>6656.7085180000004</v>
      </c>
      <c r="BL425" s="65">
        <v>5578.6928029999999</v>
      </c>
      <c r="BM425" s="65">
        <v>6339.42364</v>
      </c>
      <c r="BN425" s="65">
        <v>7325.5008029999999</v>
      </c>
      <c r="BO425" s="65">
        <v>7607.308368</v>
      </c>
      <c r="BP425" s="65">
        <v>6244.2780979999998</v>
      </c>
      <c r="BQ425" s="65">
        <v>7095.7705660000001</v>
      </c>
      <c r="BR425" s="65">
        <v>9934.0787920000002</v>
      </c>
      <c r="BS425" s="65">
        <v>8514.9246789999997</v>
      </c>
      <c r="BT425" s="65">
        <v>7217.6960399999998</v>
      </c>
      <c r="BU425" s="65">
        <v>8201.927318</v>
      </c>
      <c r="BV425" s="65">
        <v>11482.698249999999</v>
      </c>
      <c r="BW425" s="65">
        <v>9842.3127820000009</v>
      </c>
      <c r="BX425" s="65">
        <v>7217.6960399999998</v>
      </c>
      <c r="BY425" s="65">
        <v>6541.5856190000004</v>
      </c>
      <c r="BZ425" s="65">
        <v>11482.698249999999</v>
      </c>
      <c r="CA425" s="65">
        <v>9842.3127820000009</v>
      </c>
      <c r="CB425" s="65">
        <v>7217.6960399999998</v>
      </c>
      <c r="CC425" s="65">
        <v>8201.927318</v>
      </c>
      <c r="CD425" s="65">
        <v>11482.698249999999</v>
      </c>
      <c r="CE425" s="65">
        <v>9842.3127820000009</v>
      </c>
      <c r="CF425" s="65">
        <v>7217.6960399999998</v>
      </c>
      <c r="CG425" s="65">
        <v>8201.927318</v>
      </c>
      <c r="CH425" s="65">
        <v>11482.698249999999</v>
      </c>
      <c r="CI425" s="65">
        <v>9842.3127820000009</v>
      </c>
      <c r="CJ425" s="65">
        <v>7217.6960399999998</v>
      </c>
      <c r="CK425" s="65">
        <v>8201.927318</v>
      </c>
      <c r="CL425" s="65">
        <v>11482.698249999999</v>
      </c>
      <c r="CM425" s="65">
        <v>9842.3127820000009</v>
      </c>
      <c r="CN425" s="65">
        <v>7217.6960399999998</v>
      </c>
      <c r="CO425" s="65">
        <v>8201.927318</v>
      </c>
      <c r="CP425" s="65">
        <v>11482.698249999999</v>
      </c>
      <c r="CQ425" s="65">
        <v>9842.3127820000009</v>
      </c>
      <c r="CR425" s="65">
        <v>7217.6960399999998</v>
      </c>
      <c r="CS425" s="65">
        <v>8201.927318</v>
      </c>
      <c r="CT425" s="65">
        <v>11482.698249999999</v>
      </c>
      <c r="CU425" s="65">
        <v>9842.3127820000009</v>
      </c>
      <c r="CV425" s="65">
        <v>7217.6960399999998</v>
      </c>
      <c r="CW425" s="65">
        <v>8201.927318</v>
      </c>
      <c r="CX425" s="65">
        <v>11482.698249999999</v>
      </c>
      <c r="CY425" s="65">
        <v>9842.3127820000009</v>
      </c>
      <c r="CZ425" s="65">
        <v>7217.6960399999998</v>
      </c>
      <c r="DA425" s="65">
        <v>8201.927318</v>
      </c>
      <c r="DB425" s="65">
        <v>11482.698249999999</v>
      </c>
      <c r="DC425" s="65">
        <v>9842.3127820000009</v>
      </c>
      <c r="DD425" s="65">
        <v>7217.6960399999998</v>
      </c>
      <c r="DE425" s="65">
        <v>8201.927318</v>
      </c>
      <c r="DF425" s="65">
        <v>11482.698249999999</v>
      </c>
      <c r="DG425" s="65">
        <v>9842.3127820000009</v>
      </c>
      <c r="DH425" s="65">
        <v>7217.6960399999998</v>
      </c>
      <c r="DI425" s="65">
        <v>8201.927318</v>
      </c>
      <c r="DJ425" s="65">
        <v>11482.698249999999</v>
      </c>
      <c r="DK425" s="65">
        <v>9842.3127820000009</v>
      </c>
      <c r="DL425" s="65">
        <v>7217.6960399999998</v>
      </c>
      <c r="DM425" s="65">
        <v>8201.927318</v>
      </c>
      <c r="DN425" s="65">
        <v>11482.698249999999</v>
      </c>
      <c r="DO425" s="65">
        <v>9842.3127820000009</v>
      </c>
      <c r="DP425" s="65">
        <v>7217.6960399999998</v>
      </c>
      <c r="DQ425" s="65">
        <v>8201.927318</v>
      </c>
      <c r="DR425" s="65">
        <v>11482.698249999999</v>
      </c>
      <c r="DS425" s="65">
        <v>9842.3127820000009</v>
      </c>
      <c r="DT425" s="65">
        <v>7217.6960399999998</v>
      </c>
      <c r="DU425" s="65">
        <v>8201.927318</v>
      </c>
      <c r="DV425" s="65">
        <v>11482.698249999999</v>
      </c>
      <c r="DW425" s="65">
        <v>9842.3127820000009</v>
      </c>
      <c r="DX425" s="65">
        <v>7217.6960399999998</v>
      </c>
      <c r="DY425" s="65">
        <v>8201.927318</v>
      </c>
      <c r="DZ425" s="65">
        <v>11482.698249999999</v>
      </c>
      <c r="EA425" s="65">
        <v>9842.3127820000009</v>
      </c>
      <c r="EB425" s="65">
        <v>7217.6960399999998</v>
      </c>
      <c r="EC425" s="65">
        <v>8201.927318</v>
      </c>
      <c r="ED425" s="65">
        <v>11482.698249999999</v>
      </c>
      <c r="EE425" s="65">
        <v>9842.3127820000009</v>
      </c>
      <c r="EF425" s="65">
        <v>7217.6960399999998</v>
      </c>
      <c r="EG425" s="65">
        <v>8201.927318</v>
      </c>
      <c r="EH425" s="65">
        <v>11482.698249999999</v>
      </c>
      <c r="EI425" s="65">
        <v>9842.3127820000009</v>
      </c>
      <c r="EJ425" s="65">
        <v>7217.6960399999998</v>
      </c>
      <c r="EK425" s="65">
        <v>8201.927318</v>
      </c>
      <c r="EL425" s="65">
        <v>11482.698249999999</v>
      </c>
      <c r="EM425" s="65">
        <v>9842.3127820000009</v>
      </c>
      <c r="EN425" s="65">
        <v>7217.6960399999998</v>
      </c>
      <c r="EO425" s="65">
        <v>8201.927318</v>
      </c>
      <c r="EP425" s="65">
        <v>11482.698249999999</v>
      </c>
      <c r="EQ425" s="65">
        <v>9842.3127820000009</v>
      </c>
      <c r="ER425" s="65">
        <v>7217.6960399999998</v>
      </c>
      <c r="ES425" s="65">
        <v>8201.927318</v>
      </c>
      <c r="ET425" s="65">
        <v>11482.698249999999</v>
      </c>
      <c r="EU425" s="65">
        <v>9842.3127820000009</v>
      </c>
      <c r="EV425" s="65">
        <v>7217.6960399999998</v>
      </c>
      <c r="EW425" s="65">
        <v>8201.927318</v>
      </c>
      <c r="EX425" s="65">
        <v>11482.698249999999</v>
      </c>
      <c r="EY425" s="65">
        <v>9842.3127820000009</v>
      </c>
      <c r="EZ425" s="65">
        <v>7217.6960399999998</v>
      </c>
      <c r="FA425" s="65">
        <v>8201.927318</v>
      </c>
      <c r="FB425" s="65">
        <v>11482.698249999999</v>
      </c>
      <c r="FC425" s="65">
        <v>9842.3127820000009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485.6435371</v>
      </c>
      <c r="BY440" s="65">
        <v>551.86765579999997</v>
      </c>
      <c r="BZ440" s="65">
        <v>772.61471819999997</v>
      </c>
      <c r="CA440" s="65">
        <v>662.24118699999997</v>
      </c>
      <c r="CB440" s="65">
        <v>1483.7102219999999</v>
      </c>
      <c r="CD440" s="65">
        <v>2360.4480800000001</v>
      </c>
      <c r="CE440" s="65">
        <v>2023.241211</v>
      </c>
      <c r="CF440" s="65">
        <v>2008.0726529999999</v>
      </c>
      <c r="CG440" s="65">
        <v>2281.9007430000001</v>
      </c>
      <c r="CH440" s="65">
        <v>3194.66104</v>
      </c>
      <c r="CI440" s="65">
        <v>2738.2808909999999</v>
      </c>
      <c r="CJ440" s="65">
        <v>3252.694332</v>
      </c>
      <c r="CK440" s="65">
        <v>3696.243559</v>
      </c>
      <c r="CL440" s="65">
        <v>5174.7409820000003</v>
      </c>
      <c r="CM440" s="65">
        <v>4435.4922710000001</v>
      </c>
      <c r="CN440" s="65">
        <v>5003.1220540000004</v>
      </c>
      <c r="CO440" s="65">
        <v>5685.3659699999998</v>
      </c>
      <c r="CP440" s="65">
        <v>7959.5123579999999</v>
      </c>
      <c r="CQ440" s="65">
        <v>6822.4391640000003</v>
      </c>
      <c r="CR440" s="65">
        <v>6811.3336310000004</v>
      </c>
      <c r="CS440" s="65">
        <v>7740.1518530000003</v>
      </c>
      <c r="CT440" s="65">
        <v>10836.212589999999</v>
      </c>
      <c r="CU440" s="65">
        <v>9288.1822229999998</v>
      </c>
      <c r="CV440" s="65">
        <v>8366.3898809999991</v>
      </c>
      <c r="CW440" s="65">
        <v>9507.2612279999994</v>
      </c>
      <c r="CX440" s="65">
        <v>13310.165720000001</v>
      </c>
      <c r="CY440" s="65">
        <v>11408.713470000001</v>
      </c>
      <c r="CZ440" s="65">
        <v>10508.985350000001</v>
      </c>
      <c r="DA440" s="65">
        <v>11942.02881</v>
      </c>
      <c r="DB440" s="65">
        <v>16718.840329999999</v>
      </c>
      <c r="DC440" s="65">
        <v>14330.434569999999</v>
      </c>
      <c r="DD440" s="65">
        <v>11880.17418</v>
      </c>
      <c r="DE440" s="65">
        <v>13500.19793</v>
      </c>
      <c r="DF440" s="65">
        <v>17995.908960000001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485.6435371</v>
      </c>
      <c r="BY449" s="65">
        <v>551.86765579999997</v>
      </c>
      <c r="BZ449" s="65">
        <v>772.61471819999997</v>
      </c>
      <c r="CA449" s="65">
        <v>662.24118699999997</v>
      </c>
      <c r="CB449" s="65">
        <v>1483.7102219999999</v>
      </c>
      <c r="CC449" s="65">
        <v>0</v>
      </c>
      <c r="CD449" s="65">
        <v>2360.4480800000001</v>
      </c>
      <c r="CE449" s="65">
        <v>2023.241211</v>
      </c>
      <c r="CF449" s="65">
        <v>2008.0726529999999</v>
      </c>
      <c r="CG449" s="65">
        <v>2281.9007430000001</v>
      </c>
      <c r="CH449" s="65">
        <v>3194.66104</v>
      </c>
      <c r="CI449" s="65">
        <v>2738.2808909999999</v>
      </c>
      <c r="CJ449" s="65">
        <v>3252.694332</v>
      </c>
      <c r="CK449" s="65">
        <v>3696.243559</v>
      </c>
      <c r="CL449" s="65">
        <v>5174.7409820000003</v>
      </c>
      <c r="CM449" s="65">
        <v>4435.4922710000001</v>
      </c>
      <c r="CN449" s="65">
        <v>5003.1220540000004</v>
      </c>
      <c r="CO449" s="65">
        <v>5685.3659699999998</v>
      </c>
      <c r="CP449" s="65">
        <v>7959.5123579999999</v>
      </c>
      <c r="CQ449" s="65">
        <v>6822.4391640000003</v>
      </c>
      <c r="CR449" s="65">
        <v>6811.3336310000004</v>
      </c>
      <c r="CS449" s="65">
        <v>7740.1518530000003</v>
      </c>
      <c r="CT449" s="65">
        <v>10836.212589999999</v>
      </c>
      <c r="CU449" s="65">
        <v>9288.1822229999998</v>
      </c>
      <c r="CV449" s="65">
        <v>8366.3898809999991</v>
      </c>
      <c r="CW449" s="65">
        <v>9507.2612279999994</v>
      </c>
      <c r="CX449" s="65">
        <v>13310.165720000001</v>
      </c>
      <c r="CY449" s="65">
        <v>11408.713470000001</v>
      </c>
      <c r="CZ449" s="65">
        <v>10508.985350000001</v>
      </c>
      <c r="DA449" s="65">
        <v>11942.02881</v>
      </c>
      <c r="DB449" s="65">
        <v>16718.840329999999</v>
      </c>
      <c r="DC449" s="65">
        <v>14330.434569999999</v>
      </c>
      <c r="DD449" s="65">
        <v>11880.17418</v>
      </c>
      <c r="DE449" s="65">
        <v>13500.19793</v>
      </c>
      <c r="DF449" s="65">
        <v>17995.908960000001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2877.2147749999999</v>
      </c>
      <c r="DM464" s="65">
        <v>3269.5622450000001</v>
      </c>
      <c r="DN464" s="65">
        <v>4577.3871429999999</v>
      </c>
      <c r="DO464" s="65">
        <v>3923.474694</v>
      </c>
      <c r="DP464" s="65">
        <v>3907.9037159999998</v>
      </c>
      <c r="DQ464" s="65">
        <v>4298.8778050000001</v>
      </c>
      <c r="DR464" s="65">
        <v>6217.1195479999997</v>
      </c>
      <c r="DS464" s="65">
        <v>5328.959613</v>
      </c>
      <c r="DT464" s="65">
        <v>4674.7721259999998</v>
      </c>
      <c r="DU464" s="65">
        <v>5312.2410529999997</v>
      </c>
      <c r="DV464" s="65">
        <v>7437.1374740000001</v>
      </c>
      <c r="DW464" s="65">
        <v>6374.6892630000002</v>
      </c>
      <c r="DX464" s="65">
        <v>5426.9893009999996</v>
      </c>
      <c r="DY464" s="65">
        <v>6167.0332959999996</v>
      </c>
      <c r="DZ464" s="65">
        <v>1109.486846</v>
      </c>
      <c r="EA464" s="65">
        <v>7400.4399549999998</v>
      </c>
      <c r="EB464" s="65">
        <v>6195.3189519999996</v>
      </c>
      <c r="EC464" s="65">
        <v>7040.1351720000002</v>
      </c>
      <c r="ED464" s="65">
        <v>9856.189241</v>
      </c>
      <c r="EE464" s="65">
        <v>8448.1622069999994</v>
      </c>
      <c r="EF464" s="65">
        <v>7162.117252</v>
      </c>
      <c r="EG464" s="65">
        <v>8138.7696040000001</v>
      </c>
      <c r="EH464" s="65">
        <v>11394.27745</v>
      </c>
      <c r="EI464" s="65">
        <v>9766.5235250000005</v>
      </c>
      <c r="EJ464" s="65">
        <v>8091.1600980000003</v>
      </c>
      <c r="EK464" s="65">
        <v>9194.5001109999994</v>
      </c>
      <c r="EL464" s="65">
        <v>12872.300160000001</v>
      </c>
      <c r="EM464" s="65">
        <v>11033.40013</v>
      </c>
      <c r="EN464" s="65">
        <v>9145.2040899999993</v>
      </c>
      <c r="EO464" s="65">
        <v>10392.27738</v>
      </c>
      <c r="EP464" s="65">
        <v>14549.188330000001</v>
      </c>
      <c r="EQ464" s="65">
        <v>12470.73285</v>
      </c>
      <c r="ER464" s="65">
        <v>10053.16012</v>
      </c>
      <c r="ES464" s="65">
        <v>11424.045599999999</v>
      </c>
      <c r="ET464" s="65">
        <v>15993.66383</v>
      </c>
      <c r="EU464" s="65">
        <v>13708.85471</v>
      </c>
      <c r="EV464" s="65">
        <v>11044.658740000001</v>
      </c>
      <c r="EW464" s="65">
        <v>12550.74856</v>
      </c>
      <c r="EX464" s="65">
        <v>17571.047989999999</v>
      </c>
      <c r="EY464" s="65">
        <v>15060.898279999999</v>
      </c>
      <c r="EZ464" s="65">
        <v>11956.51821</v>
      </c>
      <c r="FA464" s="65">
        <v>13586.952509999999</v>
      </c>
      <c r="FB464" s="65">
        <v>19021.733520000002</v>
      </c>
      <c r="FC464" s="65">
        <v>16304.34302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2877.2147749999999</v>
      </c>
      <c r="DM473" s="65">
        <v>3269.5622450000001</v>
      </c>
      <c r="DN473" s="65">
        <v>4577.3871429999999</v>
      </c>
      <c r="DO473" s="65">
        <v>3923.474694</v>
      </c>
      <c r="DP473" s="65">
        <v>3907.9037159999998</v>
      </c>
      <c r="DQ473" s="65">
        <v>4298.8778050000001</v>
      </c>
      <c r="DR473" s="65">
        <v>6217.1195479999997</v>
      </c>
      <c r="DS473" s="65">
        <v>5328.959613</v>
      </c>
      <c r="DT473" s="65">
        <v>4674.7721259999998</v>
      </c>
      <c r="DU473" s="65">
        <v>5312.2410529999997</v>
      </c>
      <c r="DV473" s="65">
        <v>7437.1374740000001</v>
      </c>
      <c r="DW473" s="65">
        <v>6374.6892630000002</v>
      </c>
      <c r="DX473" s="65">
        <v>5426.9893009999996</v>
      </c>
      <c r="DY473" s="65">
        <v>6167.0332959999996</v>
      </c>
      <c r="DZ473" s="65">
        <v>1109.486846</v>
      </c>
      <c r="EA473" s="65">
        <v>7400.4399549999998</v>
      </c>
      <c r="EB473" s="65">
        <v>6195.3189519999996</v>
      </c>
      <c r="EC473" s="65">
        <v>7040.1351720000002</v>
      </c>
      <c r="ED473" s="65">
        <v>9856.189241</v>
      </c>
      <c r="EE473" s="65">
        <v>8448.1622069999994</v>
      </c>
      <c r="EF473" s="65">
        <v>7162.117252</v>
      </c>
      <c r="EG473" s="65">
        <v>8138.7696040000001</v>
      </c>
      <c r="EH473" s="65">
        <v>11394.27745</v>
      </c>
      <c r="EI473" s="65">
        <v>9766.5235250000005</v>
      </c>
      <c r="EJ473" s="65">
        <v>8091.1600980000003</v>
      </c>
      <c r="EK473" s="65">
        <v>9194.5001109999994</v>
      </c>
      <c r="EL473" s="65">
        <v>12872.300160000001</v>
      </c>
      <c r="EM473" s="65">
        <v>11033.40013</v>
      </c>
      <c r="EN473" s="65">
        <v>9145.2040899999993</v>
      </c>
      <c r="EO473" s="65">
        <v>10392.27738</v>
      </c>
      <c r="EP473" s="65">
        <v>14549.188330000001</v>
      </c>
      <c r="EQ473" s="65">
        <v>12470.73285</v>
      </c>
      <c r="ER473" s="65">
        <v>10053.16012</v>
      </c>
      <c r="ES473" s="65">
        <v>11424.045599999999</v>
      </c>
      <c r="ET473" s="65">
        <v>15993.66383</v>
      </c>
      <c r="EU473" s="65">
        <v>13708.85471</v>
      </c>
      <c r="EV473" s="65">
        <v>11044.658740000001</v>
      </c>
      <c r="EW473" s="65">
        <v>12550.74856</v>
      </c>
      <c r="EX473" s="65">
        <v>17571.047989999999</v>
      </c>
      <c r="EY473" s="65">
        <v>15060.898279999999</v>
      </c>
      <c r="EZ473" s="65">
        <v>11956.51821</v>
      </c>
      <c r="FA473" s="65">
        <v>13586.952509999999</v>
      </c>
      <c r="FB473" s="65">
        <v>19021.733520000002</v>
      </c>
      <c r="FC473" s="65">
        <v>16304.34302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2252.8705110000001</v>
      </c>
      <c r="CC642" s="65">
        <v>2252.8705110000001</v>
      </c>
      <c r="CD642" s="65">
        <v>2252.8705110000001</v>
      </c>
      <c r="CE642" s="65">
        <v>2252.8705110000001</v>
      </c>
      <c r="CF642" s="65">
        <v>2252.8705110000001</v>
      </c>
      <c r="CG642" s="65">
        <v>2252.8705110000001</v>
      </c>
      <c r="CH642" s="65">
        <v>2252.8705110000001</v>
      </c>
      <c r="CI642" s="65">
        <v>2252.8705110000001</v>
      </c>
      <c r="CJ642" s="65">
        <v>2543.914581</v>
      </c>
      <c r="CK642" s="65">
        <v>2543.914581</v>
      </c>
      <c r="CL642" s="65">
        <v>2543.914581</v>
      </c>
      <c r="CM642" s="65">
        <v>2543.914581</v>
      </c>
      <c r="CN642" s="65">
        <v>2543.914581</v>
      </c>
      <c r="CO642" s="65">
        <v>2543.914581</v>
      </c>
      <c r="CP642" s="65">
        <v>2543.914581</v>
      </c>
      <c r="CQ642" s="65">
        <v>2543.914581</v>
      </c>
      <c r="CR642" s="65">
        <v>2543.914581</v>
      </c>
      <c r="CS642" s="65">
        <v>2543.914581</v>
      </c>
      <c r="CT642" s="65">
        <v>2543.914581</v>
      </c>
      <c r="CU642" s="65">
        <v>2543.914581</v>
      </c>
      <c r="CV642" s="65">
        <v>5174.5635140000004</v>
      </c>
      <c r="CW642" s="65">
        <v>5174.5635140000004</v>
      </c>
      <c r="CX642" s="65">
        <v>5174.5635140000004</v>
      </c>
      <c r="CY642" s="65">
        <v>5174.5635140000004</v>
      </c>
      <c r="CZ642" s="65">
        <v>5174.5635140000004</v>
      </c>
      <c r="DA642" s="65">
        <v>5174.5635140000004</v>
      </c>
      <c r="DB642" s="65">
        <v>5174.5635140000004</v>
      </c>
      <c r="DC642" s="65">
        <v>5174.5635140000004</v>
      </c>
      <c r="DD642" s="65">
        <v>7685.2147329999998</v>
      </c>
      <c r="DE642" s="65">
        <v>7685.2147329999998</v>
      </c>
      <c r="DF642" s="65">
        <v>7685.2147329999998</v>
      </c>
      <c r="DG642" s="65">
        <v>7685.2147329999998</v>
      </c>
      <c r="DH642" s="65">
        <v>11073.180689999999</v>
      </c>
      <c r="DI642" s="65">
        <v>11073.180689999999</v>
      </c>
      <c r="DJ642" s="65">
        <v>11073.180689999999</v>
      </c>
      <c r="DK642" s="65">
        <v>11073.180689999999</v>
      </c>
      <c r="DL642" s="65">
        <v>11077.32315</v>
      </c>
      <c r="DM642" s="65">
        <v>11077.32315</v>
      </c>
      <c r="DN642" s="65">
        <v>11077.32315</v>
      </c>
      <c r="DO642" s="65">
        <v>11077.32315</v>
      </c>
      <c r="DP642" s="65">
        <v>11077.32315</v>
      </c>
      <c r="DQ642" s="65">
        <v>11077.32315</v>
      </c>
      <c r="DR642" s="65">
        <v>11077.32315</v>
      </c>
      <c r="DS642" s="65">
        <v>11077.32315</v>
      </c>
      <c r="DT642" s="65">
        <v>12751.278609999999</v>
      </c>
      <c r="DU642" s="65">
        <v>12751.278609999999</v>
      </c>
      <c r="DV642" s="65">
        <v>12751.278609999999</v>
      </c>
      <c r="DW642" s="65">
        <v>12751.278609999999</v>
      </c>
      <c r="DX642" s="65">
        <v>12751.278609999999</v>
      </c>
      <c r="DY642" s="65">
        <v>12751.278609999999</v>
      </c>
      <c r="DZ642" s="65">
        <v>12751.278609999999</v>
      </c>
      <c r="EA642" s="65">
        <v>12751.278609999999</v>
      </c>
      <c r="EB642" s="65">
        <v>14574.840910000001</v>
      </c>
      <c r="EC642" s="65">
        <v>14574.840910000001</v>
      </c>
      <c r="ED642" s="65">
        <v>14574.840910000001</v>
      </c>
      <c r="EE642" s="65">
        <v>14574.840910000001</v>
      </c>
      <c r="EF642" s="65">
        <v>14574.840910000001</v>
      </c>
      <c r="EG642" s="65">
        <v>14574.840910000001</v>
      </c>
      <c r="EH642" s="65">
        <v>14574.840910000001</v>
      </c>
      <c r="EI642" s="65">
        <v>14574.840910000001</v>
      </c>
      <c r="EJ642" s="65">
        <v>16328.268309999999</v>
      </c>
      <c r="EK642" s="65">
        <v>16328.268309999999</v>
      </c>
      <c r="EL642" s="65">
        <v>16328.268309999999</v>
      </c>
      <c r="EM642" s="65">
        <v>16328.268309999999</v>
      </c>
      <c r="EN642" s="65">
        <v>19820.750830000001</v>
      </c>
      <c r="EO642" s="65">
        <v>19820.750830000001</v>
      </c>
      <c r="EP642" s="65">
        <v>19820.750830000001</v>
      </c>
      <c r="EQ642" s="65">
        <v>19820.750830000001</v>
      </c>
      <c r="ER642" s="65">
        <v>19820.750830000001</v>
      </c>
      <c r="ES642" s="65">
        <v>19820.750830000001</v>
      </c>
      <c r="ET642" s="65">
        <v>19820.750830000001</v>
      </c>
      <c r="EU642" s="65">
        <v>19820.750830000001</v>
      </c>
      <c r="EV642" s="65">
        <v>23279.89978</v>
      </c>
      <c r="EW642" s="65">
        <v>23279.89978</v>
      </c>
      <c r="EX642" s="65">
        <v>23279.89978</v>
      </c>
      <c r="EY642" s="65">
        <v>23279.89978</v>
      </c>
      <c r="EZ642" s="65">
        <v>24421.4954</v>
      </c>
      <c r="FA642" s="65">
        <v>24421.4954</v>
      </c>
      <c r="FB642" s="65">
        <v>24421.4954</v>
      </c>
      <c r="FC642" s="65">
        <v>24421.4954</v>
      </c>
    </row>
    <row r="643" spans="2:159" x14ac:dyDescent="0.2">
      <c r="B643" s="65" t="s">
        <v>676</v>
      </c>
      <c r="C643" s="65" t="s">
        <v>38</v>
      </c>
      <c r="BX643" s="65">
        <v>1017.513077</v>
      </c>
      <c r="BY643" s="65">
        <v>1017.513077</v>
      </c>
      <c r="BZ643" s="65">
        <v>1017.513077</v>
      </c>
      <c r="CA643" s="65">
        <v>1017.513077</v>
      </c>
      <c r="CB643" s="65">
        <v>3029.522172</v>
      </c>
      <c r="CC643" s="65">
        <v>3029.522172</v>
      </c>
      <c r="CD643" s="65">
        <v>3029.522172</v>
      </c>
      <c r="CE643" s="65">
        <v>3029.522172</v>
      </c>
      <c r="CF643" s="65">
        <v>4183.6187250000003</v>
      </c>
      <c r="CG643" s="65">
        <v>4183.6187250000003</v>
      </c>
      <c r="CH643" s="65">
        <v>4183.6187250000003</v>
      </c>
      <c r="CI643" s="65">
        <v>4183.6187250000003</v>
      </c>
      <c r="CJ643" s="65">
        <v>4748.338761</v>
      </c>
      <c r="CK643" s="65">
        <v>4748.338761</v>
      </c>
      <c r="CL643" s="65">
        <v>4748.338761</v>
      </c>
      <c r="CM643" s="65">
        <v>4748.338761</v>
      </c>
      <c r="CN643" s="65">
        <v>5530.5159299999996</v>
      </c>
      <c r="CO643" s="65">
        <v>5530.5159299999996</v>
      </c>
      <c r="CP643" s="65">
        <v>5530.5159299999996</v>
      </c>
      <c r="CQ643" s="65">
        <v>5530.5159299999996</v>
      </c>
      <c r="CR643" s="65">
        <v>7444.6329079999996</v>
      </c>
      <c r="CS643" s="65">
        <v>7444.6329079999996</v>
      </c>
      <c r="CT643" s="65">
        <v>7444.6329079999996</v>
      </c>
      <c r="CU643" s="65">
        <v>7444.6329079999996</v>
      </c>
      <c r="CV643" s="65">
        <v>7444.6329079999996</v>
      </c>
      <c r="CW643" s="65">
        <v>7444.6329079999996</v>
      </c>
      <c r="CX643" s="65">
        <v>7444.6329079999996</v>
      </c>
      <c r="CY643" s="65">
        <v>7444.6329079999996</v>
      </c>
      <c r="CZ643" s="65">
        <v>10146.511189999999</v>
      </c>
      <c r="DA643" s="65">
        <v>10146.511189999999</v>
      </c>
      <c r="DB643" s="65">
        <v>10146.511189999999</v>
      </c>
      <c r="DC643" s="65">
        <v>10146.511189999999</v>
      </c>
      <c r="DD643" s="65">
        <v>10720.39186</v>
      </c>
      <c r="DE643" s="65">
        <v>10720.39186</v>
      </c>
      <c r="DF643" s="65">
        <v>10720.39186</v>
      </c>
      <c r="DG643" s="65">
        <v>10720.39186</v>
      </c>
      <c r="DH643" s="65">
        <v>10720.39186</v>
      </c>
      <c r="DI643" s="65">
        <v>10720.39186</v>
      </c>
      <c r="DJ643" s="65">
        <v>10720.39186</v>
      </c>
      <c r="DK643" s="65">
        <v>10720.39186</v>
      </c>
      <c r="DL643" s="65">
        <v>11421.25332</v>
      </c>
      <c r="DM643" s="65">
        <v>11421.25332</v>
      </c>
      <c r="DN643" s="65">
        <v>11421.25332</v>
      </c>
      <c r="DO643" s="65">
        <v>11421.25332</v>
      </c>
      <c r="DP643" s="65">
        <v>12816.8043</v>
      </c>
      <c r="DQ643" s="65">
        <v>12816.8043</v>
      </c>
      <c r="DR643" s="65">
        <v>12816.8043</v>
      </c>
      <c r="DS643" s="65">
        <v>12816.8043</v>
      </c>
      <c r="DT643" s="65">
        <v>12816.8043</v>
      </c>
      <c r="DU643" s="65">
        <v>12816.8043</v>
      </c>
      <c r="DV643" s="65">
        <v>12816.8043</v>
      </c>
      <c r="DW643" s="65">
        <v>12816.8043</v>
      </c>
      <c r="DX643" s="65">
        <v>14533.42058</v>
      </c>
      <c r="DY643" s="65">
        <v>14533.42058</v>
      </c>
      <c r="DZ643" s="65">
        <v>14533.42058</v>
      </c>
      <c r="EA643" s="65">
        <v>14533.42058</v>
      </c>
      <c r="EB643" s="65">
        <v>14533.42058</v>
      </c>
      <c r="EC643" s="65">
        <v>14533.42058</v>
      </c>
      <c r="ED643" s="65">
        <v>14533.42058</v>
      </c>
      <c r="EE643" s="65">
        <v>14533.42058</v>
      </c>
      <c r="EF643" s="65">
        <v>17132.040499999999</v>
      </c>
      <c r="EG643" s="65">
        <v>17132.040499999999</v>
      </c>
      <c r="EH643" s="65">
        <v>17132.040499999999</v>
      </c>
      <c r="EI643" s="65">
        <v>17132.040499999999</v>
      </c>
      <c r="EJ643" s="65">
        <v>17132.040499999999</v>
      </c>
      <c r="EK643" s="65">
        <v>17132.040499999999</v>
      </c>
      <c r="EL643" s="65">
        <v>17132.040499999999</v>
      </c>
      <c r="EM643" s="65">
        <v>17132.040499999999</v>
      </c>
      <c r="EN643" s="65">
        <v>17132.040499999999</v>
      </c>
      <c r="EO643" s="65">
        <v>17132.040499999999</v>
      </c>
      <c r="EP643" s="65">
        <v>17132.040499999999</v>
      </c>
      <c r="EQ643" s="65">
        <v>17132.040499999999</v>
      </c>
      <c r="ER643" s="65">
        <v>20956.43821</v>
      </c>
      <c r="ES643" s="65">
        <v>20956.43821</v>
      </c>
      <c r="ET643" s="65">
        <v>20956.43821</v>
      </c>
      <c r="EU643" s="65">
        <v>20956.43821</v>
      </c>
      <c r="EV643" s="65">
        <v>20956.43821</v>
      </c>
      <c r="EW643" s="65">
        <v>20956.43821</v>
      </c>
      <c r="EX643" s="65">
        <v>20956.43821</v>
      </c>
      <c r="EY643" s="65">
        <v>20956.43821</v>
      </c>
      <c r="EZ643" s="65">
        <v>22746.545999999998</v>
      </c>
      <c r="FA643" s="65">
        <v>22746.545999999998</v>
      </c>
      <c r="FB643" s="65">
        <v>22746.545999999998</v>
      </c>
      <c r="FC643" s="65">
        <v>22746.545999999998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B645" s="65">
        <v>334.1198119</v>
      </c>
      <c r="CC645" s="65">
        <v>334.1198119</v>
      </c>
      <c r="CE645" s="65">
        <v>334.1198119</v>
      </c>
      <c r="CF645" s="65">
        <v>674.98575940000001</v>
      </c>
      <c r="CH645" s="65">
        <v>674.98575940000001</v>
      </c>
      <c r="CI645" s="65">
        <v>674.98575940000001</v>
      </c>
      <c r="CJ645" s="65">
        <v>1016.552364</v>
      </c>
      <c r="CL645" s="65">
        <v>1016.552364</v>
      </c>
      <c r="CM645" s="65">
        <v>1016.552364</v>
      </c>
      <c r="CN645" s="65">
        <v>1021.704122</v>
      </c>
      <c r="CO645" s="65">
        <v>1021.704122</v>
      </c>
      <c r="CP645" s="65">
        <v>1021.704122</v>
      </c>
      <c r="CQ645" s="65">
        <v>1021.704122</v>
      </c>
      <c r="CR645" s="65">
        <v>1376.706373</v>
      </c>
      <c r="CS645" s="65">
        <v>1376.706373</v>
      </c>
      <c r="CT645" s="65">
        <v>1376.706373</v>
      </c>
      <c r="CU645" s="65">
        <v>1376.706373</v>
      </c>
      <c r="CV645" s="65">
        <v>1579.323633</v>
      </c>
      <c r="CW645" s="65">
        <v>1579.323633</v>
      </c>
      <c r="CX645" s="65">
        <v>1579.323633</v>
      </c>
      <c r="CY645" s="65">
        <v>1579.323633</v>
      </c>
      <c r="CZ645" s="65">
        <v>1988.0049280000001</v>
      </c>
      <c r="DA645" s="65">
        <v>1988.0049280000001</v>
      </c>
      <c r="DB645" s="65">
        <v>1988.0049280000001</v>
      </c>
      <c r="DC645" s="65">
        <v>1988.0049280000001</v>
      </c>
      <c r="DD645" s="65">
        <v>2369.6607720000002</v>
      </c>
      <c r="DE645" s="65">
        <v>912.99740889999998</v>
      </c>
      <c r="DF645" s="65">
        <v>2369.6607720000002</v>
      </c>
      <c r="DG645" s="65">
        <v>1377.826838</v>
      </c>
      <c r="DH645" s="65">
        <v>2369.6607720000002</v>
      </c>
      <c r="DI645" s="65">
        <v>2369.6607720000002</v>
      </c>
      <c r="DJ645" s="65">
        <v>2369.6607720000002</v>
      </c>
      <c r="DK645" s="65">
        <v>2369.6607720000002</v>
      </c>
      <c r="DL645" s="65">
        <v>2415.2947810000001</v>
      </c>
      <c r="DM645" s="65">
        <v>2415.2947810000001</v>
      </c>
      <c r="DN645" s="65">
        <v>2415.2947810000001</v>
      </c>
      <c r="DO645" s="65">
        <v>2415.2947810000001</v>
      </c>
      <c r="DP645" s="65">
        <v>2844.7090840000001</v>
      </c>
      <c r="DQ645" s="65">
        <v>2844.7090840000001</v>
      </c>
      <c r="DR645" s="65">
        <v>2844.7090840000001</v>
      </c>
      <c r="DS645" s="65">
        <v>2844.7090840000001</v>
      </c>
      <c r="DT645" s="65">
        <v>3252.4697630000001</v>
      </c>
      <c r="DU645" s="65">
        <v>3252.4697630000001</v>
      </c>
      <c r="DV645" s="65">
        <v>3252.4697630000001</v>
      </c>
      <c r="DW645" s="65">
        <v>3252.4697630000001</v>
      </c>
      <c r="DX645" s="65">
        <v>3688.1288679999998</v>
      </c>
      <c r="DY645" s="65">
        <v>3688.1288679999998</v>
      </c>
      <c r="DZ645" s="65">
        <v>3688.1288679999998</v>
      </c>
      <c r="EA645" s="65">
        <v>3688.1288679999998</v>
      </c>
      <c r="EB645" s="65">
        <v>4111.910304</v>
      </c>
      <c r="EC645" s="65">
        <v>4111.910304</v>
      </c>
      <c r="ED645" s="65">
        <v>4111.910304</v>
      </c>
      <c r="EE645" s="65">
        <v>4111.910304</v>
      </c>
      <c r="EF645" s="65">
        <v>4192.3326619999998</v>
      </c>
      <c r="EG645" s="65">
        <v>4192.3326619999998</v>
      </c>
      <c r="EH645" s="65">
        <v>4192.3326619999998</v>
      </c>
      <c r="EI645" s="65">
        <v>4192.3326619999998</v>
      </c>
      <c r="EJ645" s="65">
        <v>4192.3326619999998</v>
      </c>
      <c r="EK645" s="65">
        <v>4192.3326619999998</v>
      </c>
      <c r="EL645" s="65">
        <v>4192.3326619999998</v>
      </c>
      <c r="EM645" s="65">
        <v>4192.3326619999998</v>
      </c>
      <c r="EN645" s="65">
        <v>4192.3326619999998</v>
      </c>
      <c r="EO645" s="65">
        <v>4192.3326619999998</v>
      </c>
      <c r="EP645" s="65">
        <v>4192.3326619999998</v>
      </c>
      <c r="EQ645" s="65">
        <v>4192.3326619999998</v>
      </c>
      <c r="ER645" s="65">
        <v>4263.7031230000002</v>
      </c>
      <c r="ES645" s="65">
        <v>4263.7031230000002</v>
      </c>
      <c r="ET645" s="65">
        <v>4263.7031230000002</v>
      </c>
      <c r="EU645" s="65">
        <v>4263.7031230000002</v>
      </c>
      <c r="EV645" s="65">
        <v>4263.7031230000002</v>
      </c>
      <c r="EW645" s="65">
        <v>4263.7031230000002</v>
      </c>
      <c r="EX645" s="65">
        <v>3138.6642590000001</v>
      </c>
      <c r="EY645" s="65">
        <v>4263.7031230000002</v>
      </c>
      <c r="EZ645" s="65">
        <v>4263.7031230000002</v>
      </c>
      <c r="FA645" s="65">
        <v>4263.7031230000002</v>
      </c>
      <c r="FB645" s="65">
        <v>4263.7031230000002</v>
      </c>
      <c r="FC645" s="65">
        <v>4263.7031230000002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1017.513077</v>
      </c>
      <c r="BY653" s="65">
        <v>1017.513077</v>
      </c>
      <c r="BZ653" s="65">
        <v>1017.513077</v>
      </c>
      <c r="CA653" s="65">
        <v>1017.513077</v>
      </c>
      <c r="CB653" s="65">
        <v>5616.5124949999999</v>
      </c>
      <c r="CC653" s="65">
        <v>5616.5124949999999</v>
      </c>
      <c r="CD653" s="65">
        <v>5282.392683</v>
      </c>
      <c r="CE653" s="65">
        <v>5616.5124949999999</v>
      </c>
      <c r="CF653" s="65">
        <v>7111.4749949999996</v>
      </c>
      <c r="CG653" s="65">
        <v>6436.4892360000003</v>
      </c>
      <c r="CH653" s="65">
        <v>7111.4749949999996</v>
      </c>
      <c r="CI653" s="65">
        <v>7111.4749949999996</v>
      </c>
      <c r="CJ653" s="65">
        <v>8308.8057059999992</v>
      </c>
      <c r="CK653" s="65">
        <v>7292.253342</v>
      </c>
      <c r="CL653" s="65">
        <v>8308.8057059999992</v>
      </c>
      <c r="CM653" s="65">
        <v>8308.8057059999992</v>
      </c>
      <c r="CN653" s="65">
        <v>9096.1346329999997</v>
      </c>
      <c r="CO653" s="65">
        <v>9096.1346329999997</v>
      </c>
      <c r="CP653" s="65">
        <v>9096.1346329999997</v>
      </c>
      <c r="CQ653" s="65">
        <v>9096.1346329999997</v>
      </c>
      <c r="CR653" s="65">
        <v>11365.253860000001</v>
      </c>
      <c r="CS653" s="65">
        <v>11365.253860000001</v>
      </c>
      <c r="CT653" s="65">
        <v>11365.253860000001</v>
      </c>
      <c r="CU653" s="65">
        <v>11365.253860000001</v>
      </c>
      <c r="CV653" s="65">
        <v>14198.520060000001</v>
      </c>
      <c r="CW653" s="65">
        <v>14198.520060000001</v>
      </c>
      <c r="CX653" s="65">
        <v>14198.520060000001</v>
      </c>
      <c r="CY653" s="65">
        <v>14198.520060000001</v>
      </c>
      <c r="CZ653" s="65">
        <v>17309.07963</v>
      </c>
      <c r="DA653" s="65">
        <v>17309.07963</v>
      </c>
      <c r="DB653" s="65">
        <v>17309.07963</v>
      </c>
      <c r="DC653" s="65">
        <v>17309.07963</v>
      </c>
      <c r="DD653" s="65">
        <v>20775.267360000002</v>
      </c>
      <c r="DE653" s="65">
        <v>19318.603999999999</v>
      </c>
      <c r="DF653" s="65">
        <v>20775.267360000002</v>
      </c>
      <c r="DG653" s="65">
        <v>19783.433430000001</v>
      </c>
      <c r="DH653" s="65">
        <v>24163.233319999999</v>
      </c>
      <c r="DI653" s="65">
        <v>24163.233319999999</v>
      </c>
      <c r="DJ653" s="65">
        <v>24163.233319999999</v>
      </c>
      <c r="DK653" s="65">
        <v>24163.233319999999</v>
      </c>
      <c r="DL653" s="65">
        <v>24913.87126</v>
      </c>
      <c r="DM653" s="65">
        <v>24913.87126</v>
      </c>
      <c r="DN653" s="65">
        <v>24913.87126</v>
      </c>
      <c r="DO653" s="65">
        <v>24913.87126</v>
      </c>
      <c r="DP653" s="65">
        <v>26738.83654</v>
      </c>
      <c r="DQ653" s="65">
        <v>26738.83654</v>
      </c>
      <c r="DR653" s="65">
        <v>26738.83654</v>
      </c>
      <c r="DS653" s="65">
        <v>26738.83654</v>
      </c>
      <c r="DT653" s="65">
        <v>28820.552680000001</v>
      </c>
      <c r="DU653" s="65">
        <v>28820.552680000001</v>
      </c>
      <c r="DV653" s="65">
        <v>28820.552680000001</v>
      </c>
      <c r="DW653" s="65">
        <v>28820.552680000001</v>
      </c>
      <c r="DX653" s="65">
        <v>30972.82806</v>
      </c>
      <c r="DY653" s="65">
        <v>30972.82806</v>
      </c>
      <c r="DZ653" s="65">
        <v>30972.82806</v>
      </c>
      <c r="EA653" s="65">
        <v>30972.82806</v>
      </c>
      <c r="EB653" s="65">
        <v>33222.45478</v>
      </c>
      <c r="EC653" s="65">
        <v>33222.45478</v>
      </c>
      <c r="ED653" s="65">
        <v>33220.17179</v>
      </c>
      <c r="EE653" s="65">
        <v>33222.45478</v>
      </c>
      <c r="EF653" s="65">
        <v>35943.428269999997</v>
      </c>
      <c r="EG653" s="65">
        <v>35943.428269999997</v>
      </c>
      <c r="EH653" s="65">
        <v>35943.428269999997</v>
      </c>
      <c r="EI653" s="65">
        <v>35943.428269999997</v>
      </c>
      <c r="EJ653" s="65">
        <v>38841.366800000003</v>
      </c>
      <c r="EK653" s="65">
        <v>38841.366800000003</v>
      </c>
      <c r="EL653" s="65">
        <v>38841.366800000003</v>
      </c>
      <c r="EM653" s="65">
        <v>38841.366800000003</v>
      </c>
      <c r="EN653" s="65">
        <v>42375.282070000001</v>
      </c>
      <c r="EO653" s="65">
        <v>42375.282070000001</v>
      </c>
      <c r="EP653" s="65">
        <v>42375.282070000001</v>
      </c>
      <c r="EQ653" s="65">
        <v>42375.282070000001</v>
      </c>
      <c r="ER653" s="65">
        <v>46313.010450000002</v>
      </c>
      <c r="ES653" s="65">
        <v>46313.010450000002</v>
      </c>
      <c r="ET653" s="65">
        <v>46313.010450000002</v>
      </c>
      <c r="EU653" s="65">
        <v>46313.010450000002</v>
      </c>
      <c r="EV653" s="65">
        <v>49809.458859999999</v>
      </c>
      <c r="EW653" s="65">
        <v>49809.458859999999</v>
      </c>
      <c r="EX653" s="65">
        <v>48684.42</v>
      </c>
      <c r="EY653" s="65">
        <v>49809.458859999999</v>
      </c>
      <c r="EZ653" s="65">
        <v>52778.816079999997</v>
      </c>
      <c r="FA653" s="65">
        <v>52778.816079999997</v>
      </c>
      <c r="FB653" s="65">
        <v>52778.816079999997</v>
      </c>
      <c r="FC653" s="65">
        <v>52778.816079999997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1144.545644</v>
      </c>
      <c r="EU656" s="65">
        <v>628.44041330000005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26.529203679999998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3006.32726</v>
      </c>
      <c r="EU665" s="65">
        <v>2490.222029</v>
      </c>
      <c r="EV665" s="65">
        <v>3032.856464</v>
      </c>
      <c r="EW665" s="65">
        <v>3032.856464</v>
      </c>
      <c r="EX665" s="65">
        <v>1888.310819</v>
      </c>
      <c r="EY665" s="65">
        <v>3032.856464</v>
      </c>
      <c r="EZ665" s="65">
        <v>3032.856464</v>
      </c>
      <c r="FA665" s="65">
        <v>3032.856464</v>
      </c>
      <c r="FB665" s="65">
        <v>1888.310819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2189.6067750000002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1574.7479510000001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2521.2218210000001</v>
      </c>
      <c r="CU666" s="65">
        <v>2714.5060189999999</v>
      </c>
      <c r="CV666" s="65">
        <v>2714.5060189999999</v>
      </c>
      <c r="CW666" s="65">
        <v>2714.5060189999999</v>
      </c>
      <c r="CX666" s="65">
        <v>2632.0759939999998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2632.0759939999998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2632.0759939999998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2382.890973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607.32926999999995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945.57661689999998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1029.901586</v>
      </c>
      <c r="BN668" s="65">
        <v>1470.4758609999999</v>
      </c>
      <c r="BO668" s="65">
        <v>1081.351701</v>
      </c>
      <c r="BP668" s="65">
        <v>1470.4758609999999</v>
      </c>
      <c r="BQ668" s="65">
        <v>1029.901586</v>
      </c>
      <c r="BR668" s="65">
        <v>505.0023415</v>
      </c>
      <c r="BS668" s="65">
        <v>1470.4758609999999</v>
      </c>
      <c r="BT668" s="65">
        <v>1470.4758609999999</v>
      </c>
      <c r="BU668" s="65">
        <v>440.57427539999998</v>
      </c>
      <c r="BV668" s="65">
        <v>1470.4758609999999</v>
      </c>
      <c r="BW668" s="65">
        <v>1470.4758609999999</v>
      </c>
      <c r="BX668" s="65">
        <v>1470.4758609999999</v>
      </c>
      <c r="BY668" s="65">
        <v>505.0023415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1029.901586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945.57661689999998</v>
      </c>
      <c r="CQ668" s="65">
        <v>1470.4758609999999</v>
      </c>
      <c r="CR668" s="65">
        <v>1470.4758609999999</v>
      </c>
      <c r="CS668" s="65">
        <v>965.47351960000003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945.57661689999998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1029.901586</v>
      </c>
      <c r="DR668" s="65">
        <v>505.0023415</v>
      </c>
      <c r="DS668" s="65">
        <v>1470.4758609999999</v>
      </c>
      <c r="DT668" s="65">
        <v>1470.4758609999999</v>
      </c>
      <c r="DU668" s="65">
        <v>655.53766129999997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1029.901586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945.57661689999998</v>
      </c>
      <c r="EV668" s="65">
        <v>1470.4758609999999</v>
      </c>
      <c r="EW668" s="65">
        <v>1470.4758609999999</v>
      </c>
      <c r="EX668" s="65">
        <v>965.47351960000003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524.8992442</v>
      </c>
      <c r="AU677" s="65">
        <v>760.81966269999998</v>
      </c>
      <c r="AV677" s="65">
        <v>843.24968839999997</v>
      </c>
      <c r="AW677" s="65">
        <v>843.24968839999997</v>
      </c>
      <c r="AX677" s="65">
        <v>0</v>
      </c>
      <c r="AY677" s="65">
        <v>318.35044420000003</v>
      </c>
      <c r="AZ677" s="65">
        <v>1379.518591</v>
      </c>
      <c r="BA677" s="65">
        <v>1615.4390100000001</v>
      </c>
      <c r="BB677" s="65">
        <v>1379.518591</v>
      </c>
      <c r="BC677" s="65">
        <v>1615.4390100000001</v>
      </c>
      <c r="BD677" s="65">
        <v>4227.618101</v>
      </c>
      <c r="BE677" s="65">
        <v>3702.718856</v>
      </c>
      <c r="BF677" s="65">
        <v>4227.618101</v>
      </c>
      <c r="BG677" s="65">
        <v>4227.618101</v>
      </c>
      <c r="BH677" s="65">
        <v>4420.9022990000003</v>
      </c>
      <c r="BI677" s="65">
        <v>3896.0030550000001</v>
      </c>
      <c r="BJ677" s="65">
        <v>4420.9022990000003</v>
      </c>
      <c r="BK677" s="65">
        <v>4420.9022990000003</v>
      </c>
      <c r="BL677" s="65">
        <v>4420.9022990000003</v>
      </c>
      <c r="BM677" s="65">
        <v>3980.3280239999999</v>
      </c>
      <c r="BN677" s="65">
        <v>4420.9022990000003</v>
      </c>
      <c r="BO677" s="65">
        <v>4031.778139</v>
      </c>
      <c r="BP677" s="65">
        <v>4589.5522369999999</v>
      </c>
      <c r="BQ677" s="65">
        <v>3980.3280239999999</v>
      </c>
      <c r="BR677" s="65">
        <v>3624.0787169999999</v>
      </c>
      <c r="BS677" s="65">
        <v>4589.5522369999999</v>
      </c>
      <c r="BT677" s="65">
        <v>4589.5522369999999</v>
      </c>
      <c r="BU677" s="65">
        <v>3559.6506509999999</v>
      </c>
      <c r="BV677" s="65">
        <v>4589.5522369999999</v>
      </c>
      <c r="BW677" s="65">
        <v>4589.5522369999999</v>
      </c>
      <c r="BX677" s="65">
        <v>4589.5522369999999</v>
      </c>
      <c r="BY677" s="65">
        <v>2315.6707110000002</v>
      </c>
      <c r="BZ677" s="65">
        <v>4353.6318179999998</v>
      </c>
      <c r="CA677" s="65">
        <v>4589.5522369999999</v>
      </c>
      <c r="CB677" s="65">
        <v>4589.5522369999999</v>
      </c>
      <c r="CC677" s="65">
        <v>4589.5522369999999</v>
      </c>
      <c r="CD677" s="65">
        <v>4148.9779609999996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4064.6529919999998</v>
      </c>
      <c r="CQ677" s="65">
        <v>4589.5522369999999</v>
      </c>
      <c r="CR677" s="65">
        <v>4589.5522369999999</v>
      </c>
      <c r="CS677" s="65">
        <v>4084.5498950000001</v>
      </c>
      <c r="CT677" s="65">
        <v>4396.2680380000002</v>
      </c>
      <c r="CU677" s="65">
        <v>4589.5522369999999</v>
      </c>
      <c r="CV677" s="65">
        <v>4589.5522369999999</v>
      </c>
      <c r="CW677" s="65">
        <v>4589.5522369999999</v>
      </c>
      <c r="CX677" s="65">
        <v>3982.2229670000002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4353.6318179999998</v>
      </c>
      <c r="DG677" s="65">
        <v>4420.9022990000003</v>
      </c>
      <c r="DH677" s="65">
        <v>4589.5522369999999</v>
      </c>
      <c r="DI677" s="65">
        <v>4589.5522369999999</v>
      </c>
      <c r="DJ677" s="65">
        <v>4507.1222109999999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4148.9779609999996</v>
      </c>
      <c r="DR677" s="65">
        <v>3624.0787169999999</v>
      </c>
      <c r="DS677" s="65">
        <v>4589.5522369999999</v>
      </c>
      <c r="DT677" s="65">
        <v>4589.5522369999999</v>
      </c>
      <c r="DU677" s="65">
        <v>3774.6140369999998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4507.1222109999999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4148.9779609999996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4257.937191</v>
      </c>
      <c r="EU677" s="65">
        <v>4064.6529919999998</v>
      </c>
      <c r="EV677" s="65">
        <v>4589.5522369999999</v>
      </c>
      <c r="EW677" s="65">
        <v>4589.5522369999999</v>
      </c>
      <c r="EX677" s="65">
        <v>3848.629477</v>
      </c>
      <c r="EY677" s="65">
        <v>4589.5522369999999</v>
      </c>
      <c r="EZ677" s="65">
        <v>4589.5522369999999</v>
      </c>
      <c r="FA677" s="65">
        <v>4589.5522369999999</v>
      </c>
      <c r="FB677" s="65">
        <v>2482.3754869999998</v>
      </c>
      <c r="FC677" s="65">
        <v>4353.6318179999998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1498.9000080000001</v>
      </c>
      <c r="BJ678" s="65">
        <v>1864.6240299999999</v>
      </c>
      <c r="BK678" s="65">
        <v>1864.6240299999999</v>
      </c>
      <c r="BL678" s="65">
        <v>1864.6240299999999</v>
      </c>
      <c r="BM678" s="65">
        <v>984.42295079999997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984.42295079999997</v>
      </c>
      <c r="EA678" s="65">
        <v>1864.6240299999999</v>
      </c>
      <c r="EB678" s="65">
        <v>1864.6240299999999</v>
      </c>
      <c r="EC678" s="65">
        <v>1864.6240299999999</v>
      </c>
      <c r="ED678" s="65">
        <v>1498.9000080000001</v>
      </c>
      <c r="EE678" s="65">
        <v>1864.6240299999999</v>
      </c>
      <c r="EF678" s="65">
        <v>1864.6240299999999</v>
      </c>
      <c r="EG678" s="65">
        <v>1864.6240299999999</v>
      </c>
      <c r="EH678" s="65">
        <v>1650.4954580000001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W680" s="65">
        <v>211.28615790000001</v>
      </c>
      <c r="EX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1498.9000080000001</v>
      </c>
      <c r="BJ689" s="65">
        <v>2075.9101879999998</v>
      </c>
      <c r="BK689" s="65">
        <v>2075.9101879999998</v>
      </c>
      <c r="BL689" s="65">
        <v>2075.9101879999998</v>
      </c>
      <c r="BM689" s="65">
        <v>1195.7091089999999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1864.6240299999999</v>
      </c>
      <c r="CA689" s="65">
        <v>2075.9101879999998</v>
      </c>
      <c r="CB689" s="65">
        <v>2075.9101879999998</v>
      </c>
      <c r="CC689" s="65">
        <v>1864.6240299999999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1864.6240299999999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1195.7091089999999</v>
      </c>
      <c r="EA689" s="65">
        <v>2075.9101879999998</v>
      </c>
      <c r="EB689" s="65">
        <v>2075.9101879999998</v>
      </c>
      <c r="EC689" s="65">
        <v>2075.9101879999998</v>
      </c>
      <c r="ED689" s="65">
        <v>1710.186166</v>
      </c>
      <c r="EE689" s="65">
        <v>2075.9101879999998</v>
      </c>
      <c r="EF689" s="65">
        <v>2075.9101879999998</v>
      </c>
      <c r="EG689" s="65">
        <v>2075.9101879999998</v>
      </c>
      <c r="EH689" s="65">
        <v>1861.7816150000001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1864.6240299999999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1864.6240299999999</v>
      </c>
      <c r="EW689" s="65">
        <v>2075.9101879999998</v>
      </c>
      <c r="EX689" s="65">
        <v>2075.9101879999998</v>
      </c>
      <c r="EY689" s="65">
        <v>1864.6240299999999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6367.68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2782.62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2125.44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5107.8599999999997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6367.68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2782.62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2125.44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5107.8599999999997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757.97724800000003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1515.9544960000001</v>
      </c>
      <c r="DJ751" s="65">
        <v>1515.9544960000001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1894.9431199999999</v>
      </c>
      <c r="DP751" s="65">
        <v>2084.4374320000002</v>
      </c>
      <c r="DQ751" s="65">
        <v>2084.4374320000002</v>
      </c>
      <c r="DR751" s="65">
        <v>1894.9431199999999</v>
      </c>
      <c r="DS751" s="65">
        <v>2084.4374320000002</v>
      </c>
      <c r="DT751" s="65">
        <v>2273.931744</v>
      </c>
      <c r="DU751" s="65">
        <v>2273.931744</v>
      </c>
      <c r="DV751" s="65">
        <v>2084.4374320000002</v>
      </c>
      <c r="DW751" s="65">
        <v>2273.931744</v>
      </c>
      <c r="DX751" s="65">
        <v>2463.4260559999998</v>
      </c>
      <c r="DY751" s="65">
        <v>2463.4260559999998</v>
      </c>
      <c r="DZ751" s="65">
        <v>2084.4374320000002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2463.4260559999998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3410.8976160000002</v>
      </c>
      <c r="EV751" s="65">
        <v>3410.8976160000002</v>
      </c>
      <c r="EW751" s="65">
        <v>3410.8976160000002</v>
      </c>
      <c r="EX751" s="65">
        <v>3221.4033039999999</v>
      </c>
      <c r="EY751" s="65">
        <v>3410.8976160000002</v>
      </c>
      <c r="EZ751" s="65">
        <v>3410.8976160000002</v>
      </c>
      <c r="FA751" s="65">
        <v>3410.8976160000002</v>
      </c>
      <c r="FB751" s="65">
        <v>3221.4033039999999</v>
      </c>
      <c r="FC751" s="65">
        <v>3031.9089920000001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693.54918190000001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1185.286922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1050.105902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2309.9356630000002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3627.8686029999999</v>
      </c>
      <c r="DJ761" s="65">
        <v>3627.8686029999999</v>
      </c>
      <c r="DK761" s="65">
        <v>3817.3629150000002</v>
      </c>
      <c r="DL761" s="65">
        <v>4006.857227</v>
      </c>
      <c r="DM761" s="65">
        <v>4006.857227</v>
      </c>
      <c r="DN761" s="65">
        <v>3817.3629150000002</v>
      </c>
      <c r="DO761" s="65">
        <v>4006.857227</v>
      </c>
      <c r="DP761" s="65">
        <v>4202.0363690000004</v>
      </c>
      <c r="DQ761" s="65">
        <v>4202.0363690000004</v>
      </c>
      <c r="DR761" s="65">
        <v>3515.1194879999998</v>
      </c>
      <c r="DS761" s="65">
        <v>4202.0363690000004</v>
      </c>
      <c r="DT761" s="65">
        <v>4391.5306810000002</v>
      </c>
      <c r="DU761" s="65">
        <v>4391.5306810000002</v>
      </c>
      <c r="DV761" s="65">
        <v>4202.0363690000004</v>
      </c>
      <c r="DW761" s="65">
        <v>4391.5306810000002</v>
      </c>
      <c r="DX761" s="65">
        <v>4581.024993</v>
      </c>
      <c r="DY761" s="65">
        <v>4581.024993</v>
      </c>
      <c r="DZ761" s="65">
        <v>4202.0363690000004</v>
      </c>
      <c r="EA761" s="65">
        <v>4575.3401629999998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4960.0136169999996</v>
      </c>
      <c r="EG761" s="65">
        <v>4960.0136169999996</v>
      </c>
      <c r="EH761" s="65">
        <v>4581.024993</v>
      </c>
      <c r="EI761" s="65">
        <v>4960.0136169999996</v>
      </c>
      <c r="EJ761" s="65">
        <v>5149.5079290000003</v>
      </c>
      <c r="EK761" s="65">
        <v>5149.5079290000003</v>
      </c>
      <c r="EL761" s="65">
        <v>5149.5079290000003</v>
      </c>
      <c r="EM761" s="65">
        <v>5008.6420790000002</v>
      </c>
      <c r="EN761" s="65">
        <v>5339.0022410000001</v>
      </c>
      <c r="EO761" s="65">
        <v>5339.0022410000001</v>
      </c>
      <c r="EP761" s="65">
        <v>5339.0022410000001</v>
      </c>
      <c r="EQ761" s="65">
        <v>5339.0022410000001</v>
      </c>
      <c r="ER761" s="65">
        <v>5528.4965529999999</v>
      </c>
      <c r="ES761" s="65">
        <v>5528.4965529999999</v>
      </c>
      <c r="ET761" s="65">
        <v>5528.4965529999999</v>
      </c>
      <c r="EU761" s="65">
        <v>5528.4965529999999</v>
      </c>
      <c r="EV761" s="65">
        <v>5528.4965529999999</v>
      </c>
      <c r="EW761" s="65">
        <v>5528.4965529999999</v>
      </c>
      <c r="EX761" s="65">
        <v>5339.0022410000001</v>
      </c>
      <c r="EY761" s="65">
        <v>5528.4965529999999</v>
      </c>
      <c r="EZ761" s="65">
        <v>5528.4965529999999</v>
      </c>
      <c r="FA761" s="65">
        <v>5528.4965529999999</v>
      </c>
      <c r="FB761" s="65">
        <v>5339.0022410000001</v>
      </c>
      <c r="FC761" s="65">
        <v>5149.5079290000003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62233.92439</v>
      </c>
      <c r="D4" s="1">
        <f>PLANEL_GerPT_Trim_Resultado!Q245</f>
        <v>55514.895349999999</v>
      </c>
      <c r="E4" s="1">
        <f>PLANEL_GerPT_Trim_Resultado!R245</f>
        <v>53970.362869999997</v>
      </c>
      <c r="F4" s="1">
        <f>PLANEL_GerPT_Trim_Resultado!S245</f>
        <v>57688.726009999998</v>
      </c>
      <c r="G4" s="1">
        <f>PLANEL_GerPT_Trim_Resultado!T245</f>
        <v>59791.618210000001</v>
      </c>
      <c r="H4" s="1">
        <f>PLANEL_GerPT_Trim_Resultado!U245</f>
        <v>53923.508309999997</v>
      </c>
      <c r="I4" s="1">
        <f>PLANEL_GerPT_Trim_Resultado!V245</f>
        <v>49052.936759999997</v>
      </c>
      <c r="J4" s="1">
        <f>PLANEL_GerPT_Trim_Resultado!W245</f>
        <v>56058.489150000001</v>
      </c>
      <c r="K4" s="1">
        <f>PLANEL_GerPT_Trim_Resultado!X245</f>
        <v>64996.043579999998</v>
      </c>
      <c r="L4" s="1">
        <f>PLANEL_GerPT_Trim_Resultado!Y245</f>
        <v>55735.350140000002</v>
      </c>
      <c r="M4" s="1">
        <f>PLANEL_GerPT_Trim_Resultado!Z245</f>
        <v>53856.754800000002</v>
      </c>
      <c r="N4" s="1">
        <f>PLANEL_GerPT_Trim_Resultado!AA245</f>
        <v>58747.931109999998</v>
      </c>
      <c r="O4" s="1">
        <f>PLANEL_GerPT_Trim_Resultado!AB245</f>
        <v>66716.133010000005</v>
      </c>
      <c r="P4" s="1">
        <f>PLANEL_GerPT_Trim_Resultado!AC245</f>
        <v>59471.913139999997</v>
      </c>
      <c r="Q4" s="1">
        <f>PLANEL_GerPT_Trim_Resultado!AD245</f>
        <v>57252.449359999999</v>
      </c>
      <c r="R4" s="1">
        <f>PLANEL_GerPT_Trim_Resultado!AE245</f>
        <v>64028.549079999997</v>
      </c>
      <c r="S4" s="1">
        <f>PLANEL_GerPT_Trim_Resultado!AF245</f>
        <v>68918.839959999998</v>
      </c>
      <c r="T4" s="1">
        <f>PLANEL_GerPT_Trim_Resultado!AG245</f>
        <v>63041.245560000003</v>
      </c>
      <c r="U4" s="1">
        <f>PLANEL_GerPT_Trim_Resultado!AH245</f>
        <v>60145.897859999997</v>
      </c>
      <c r="V4" s="1">
        <f>PLANEL_GerPT_Trim_Resultado!AI245</f>
        <v>65073.533089999997</v>
      </c>
      <c r="W4" s="1">
        <f>PLANEL_GerPT_Trim_Resultado!AJ245</f>
        <v>71940.604439999996</v>
      </c>
      <c r="X4" s="1">
        <f>PLANEL_GerPT_Trim_Resultado!AK245</f>
        <v>64275.113870000001</v>
      </c>
      <c r="Y4" s="1">
        <f>PLANEL_GerPT_Trim_Resultado!AL245</f>
        <v>64056.777399999999</v>
      </c>
      <c r="Z4" s="1">
        <f>PLANEL_GerPT_Trim_Resultado!AM245</f>
        <v>68475.220939999999</v>
      </c>
      <c r="AA4" s="1">
        <f>PLANEL_GerPT_Trim_Resultado!AN245</f>
        <v>76761.847309999997</v>
      </c>
      <c r="AB4" s="1">
        <f>PLANEL_GerPT_Trim_Resultado!AO245</f>
        <v>69742.067569999999</v>
      </c>
      <c r="AC4" s="1">
        <f>PLANEL_GerPT_Trim_Resultado!AP245</f>
        <v>65192.835310000002</v>
      </c>
      <c r="AD4" s="1">
        <f>PLANEL_GerPT_Trim_Resultado!AQ245</f>
        <v>70794.333960000004</v>
      </c>
      <c r="AE4" s="1">
        <f>PLANEL_GerPT_Trim_Resultado!AR245</f>
        <v>76544.924889999995</v>
      </c>
      <c r="AF4" s="1">
        <f>PLANEL_GerPT_Trim_Resultado!AS245</f>
        <v>73046.028770000004</v>
      </c>
      <c r="AG4" s="1">
        <f>PLANEL_GerPT_Trim_Resultado!AT245</f>
        <v>70285.487160000004</v>
      </c>
      <c r="AH4" s="1">
        <f>PLANEL_GerPT_Trim_Resultado!AU245</f>
        <v>71648.844920000003</v>
      </c>
      <c r="AI4" s="1">
        <f>PLANEL_GerPT_Trim_Resultado!AV245</f>
        <v>78582.336970000004</v>
      </c>
      <c r="AJ4" s="1">
        <f>PLANEL_GerPT_Trim_Resultado!AW245</f>
        <v>72402.111090000006</v>
      </c>
      <c r="AK4" s="1">
        <f>PLANEL_GerPT_Trim_Resultado!AX245</f>
        <v>69250.240340000004</v>
      </c>
      <c r="AL4" s="1">
        <f>PLANEL_GerPT_Trim_Resultado!AY245</f>
        <v>73277.477270000003</v>
      </c>
      <c r="AM4" s="1">
        <f>PLANEL_GerPT_Trim_Resultado!AZ245</f>
        <v>79951.799280000007</v>
      </c>
      <c r="AN4" s="1">
        <f>PLANEL_GerPT_Trim_Resultado!BA245</f>
        <v>74368.327929999999</v>
      </c>
      <c r="AO4" s="1">
        <f>PLANEL_GerPT_Trim_Resultado!BB245</f>
        <v>71215.123319999999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74393.196540000004</v>
      </c>
      <c r="AS4" s="1">
        <f>PLANEL_GerPT_Trim_Resultado!BF245</f>
        <v>67797.179929999998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75864.398820000002</v>
      </c>
      <c r="AW4" s="1">
        <f>PLANEL_GerPT_Trim_Resultado!BJ245</f>
        <v>70762.493820000003</v>
      </c>
      <c r="AX4" s="1">
        <f>PLANEL_GerPT_Trim_Resultado!BK245</f>
        <v>74390.756370000003</v>
      </c>
      <c r="AY4" s="1">
        <f>PLANEL_GerPT_Trim_Resultado!BL245</f>
        <v>81797.184569999998</v>
      </c>
      <c r="AZ4" s="1">
        <f>PLANEL_GerPT_Trim_Resultado!BM245</f>
        <v>74161.20865</v>
      </c>
      <c r="BA4" s="1">
        <f>PLANEL_GerPT_Trim_Resultado!BN245</f>
        <v>72976.217390000005</v>
      </c>
      <c r="BB4" s="1">
        <f>PLANEL_GerPT_Trim_Resultado!BO245</f>
        <v>74866.736369999999</v>
      </c>
      <c r="BC4" s="1">
        <f>PLANEL_GerPT_Trim_Resultado!BP245</f>
        <v>84444.827690000006</v>
      </c>
      <c r="BD4" s="1">
        <f>PLANEL_GerPT_Trim_Resultado!BQ245</f>
        <v>79366.715639999995</v>
      </c>
      <c r="BE4" s="1">
        <f>PLANEL_GerPT_Trim_Resultado!BR245</f>
        <v>72812.386599999998</v>
      </c>
      <c r="BF4" s="1">
        <f>PLANEL_GerPT_Trim_Resultado!BS245</f>
        <v>77276.108470000006</v>
      </c>
      <c r="BG4" s="1">
        <f>PLANEL_GerPT_Trim_Resultado!BT245</f>
        <v>86534.419049999997</v>
      </c>
      <c r="BH4" s="1">
        <f>PLANEL_GerPT_Trim_Resultado!BU245</f>
        <v>80251.292960000006</v>
      </c>
      <c r="BI4" s="1">
        <f>PLANEL_GerPT_Trim_Resultado!BV245</f>
        <v>73104.256479999996</v>
      </c>
      <c r="BJ4" s="1">
        <f>PLANEL_GerPT_Trim_Resultado!BW245</f>
        <v>78586.104319999999</v>
      </c>
      <c r="BK4" s="1">
        <f>PLANEL_GerPT_Trim_Resultado!BX245</f>
        <v>88615.527050000004</v>
      </c>
      <c r="BL4" s="1">
        <f>PLANEL_GerPT_Trim_Resultado!BY245</f>
        <v>82085.480089999997</v>
      </c>
      <c r="BM4" s="1">
        <f>PLANEL_GerPT_Trim_Resultado!BZ245</f>
        <v>78019.30919</v>
      </c>
      <c r="BN4" s="1">
        <f>PLANEL_GerPT_Trim_Resultado!CA245</f>
        <v>80798.305800000002</v>
      </c>
      <c r="BO4" s="1">
        <f>PLANEL_GerPT_Trim_Resultado!CB245</f>
        <v>88615.527050000004</v>
      </c>
      <c r="BP4" s="1">
        <f>PLANEL_GerPT_Trim_Resultado!CC245</f>
        <v>83304.551510000005</v>
      </c>
      <c r="BQ4" s="1">
        <f>PLANEL_GerPT_Trim_Resultado!CD245</f>
        <v>77699.794290000005</v>
      </c>
      <c r="BR4" s="1">
        <f>PLANEL_GerPT_Trim_Resultado!CE245</f>
        <v>80550.014120000007</v>
      </c>
      <c r="BS4" s="1">
        <f>PLANEL_GerPT_Trim_Resultado!CF245</f>
        <v>89422.079209999996</v>
      </c>
      <c r="BT4" s="1">
        <f>PLANEL_GerPT_Trim_Resultado!CG245</f>
        <v>83168.346260000006</v>
      </c>
      <c r="BU4" s="1">
        <f>PLANEL_GerPT_Trim_Resultado!CH245</f>
        <v>76800.437900000004</v>
      </c>
      <c r="BV4" s="1">
        <f>PLANEL_GerPT_Trim_Resultado!CI245</f>
        <v>81431.815390000003</v>
      </c>
      <c r="BW4" s="1">
        <f>PLANEL_GerPT_Trim_Resultado!CJ245</f>
        <v>90097.353069999997</v>
      </c>
      <c r="BX4" s="1">
        <f>PLANEL_GerPT_Trim_Resultado!CK245</f>
        <v>84449.403760000001</v>
      </c>
      <c r="BY4" s="1">
        <f>PLANEL_GerPT_Trim_Resultado!CL245</f>
        <v>78795.570370000001</v>
      </c>
      <c r="BZ4" s="1">
        <f>PLANEL_GerPT_Trim_Resultado!CM245</f>
        <v>82037.154120000007</v>
      </c>
      <c r="CA4" s="1">
        <f>PLANEL_GerPT_Trim_Resultado!CN245</f>
        <v>91316.282489999998</v>
      </c>
      <c r="CB4" s="1">
        <f>PLANEL_GerPT_Trim_Resultado!CO245</f>
        <v>85176.487940000006</v>
      </c>
      <c r="CC4" s="1">
        <f>PLANEL_GerPT_Trim_Resultado!CP245</f>
        <v>75857.949840000001</v>
      </c>
      <c r="CD4" s="1">
        <f>PLANEL_GerPT_Trim_Resultado!CQ245</f>
        <v>82839.144700000004</v>
      </c>
      <c r="CE4" s="1">
        <f>PLANEL_GerPT_Trim_Resultado!CR245</f>
        <v>91735.469639999996</v>
      </c>
      <c r="CF4" s="1">
        <f>PLANEL_GerPT_Trim_Resultado!CS245</f>
        <v>84369.290259999994</v>
      </c>
      <c r="CG4" s="1">
        <f>PLANEL_GerPT_Trim_Resultado!CT245</f>
        <v>79502.241540000003</v>
      </c>
      <c r="CH4" s="1">
        <f>PLANEL_GerPT_Trim_Resultado!CU245</f>
        <v>82798.759919999997</v>
      </c>
      <c r="CI4" s="1">
        <f>PLANEL_GerPT_Trim_Resultado!CV245</f>
        <v>92063.519050000003</v>
      </c>
      <c r="CJ4" s="1">
        <f>PLANEL_GerPT_Trim_Resultado!CW245</f>
        <v>85367.973859999998</v>
      </c>
      <c r="CK4" s="1">
        <f>PLANEL_GerPT_Trim_Resultado!CX245</f>
        <v>77932.944229999994</v>
      </c>
      <c r="CL4" s="1">
        <f>PLANEL_GerPT_Trim_Resultado!CY245</f>
        <v>82433.002909999996</v>
      </c>
      <c r="CM4" s="1">
        <f>PLANEL_GerPT_Trim_Resultado!CZ245</f>
        <v>92063.519050000003</v>
      </c>
      <c r="CN4" s="1">
        <f>PLANEL_GerPT_Trim_Resultado!DA245</f>
        <v>84275.580879999994</v>
      </c>
      <c r="CO4" s="1">
        <f>PLANEL_GerPT_Trim_Resultado!DB245</f>
        <v>76061.743189999994</v>
      </c>
      <c r="CP4" s="1">
        <f>PLANEL_GerPT_Trim_Resultado!DC245</f>
        <v>81885.806979999994</v>
      </c>
      <c r="CQ4" s="1">
        <f>PLANEL_GerPT_Trim_Resultado!DD245</f>
        <v>92188.815359999993</v>
      </c>
      <c r="CR4" s="1">
        <f>PLANEL_GerPT_Trim_Resultado!DE245</f>
        <v>85060.618849999999</v>
      </c>
      <c r="CS4" s="1">
        <f>PLANEL_GerPT_Trim_Resultado!DF245</f>
        <v>80199.989319999993</v>
      </c>
      <c r="CT4" s="1">
        <f>PLANEL_GerPT_Trim_Resultado!DG245</f>
        <v>82594.958710000006</v>
      </c>
      <c r="CU4" s="1">
        <f>PLANEL_GerPT_Trim_Resultado!DH245</f>
        <v>93333.173869999999</v>
      </c>
      <c r="CV4" s="1">
        <f>PLANEL_GerPT_Trim_Resultado!DI245</f>
        <v>83561.624989999997</v>
      </c>
      <c r="CW4" s="1">
        <f>PLANEL_GerPT_Trim_Resultado!DJ245</f>
        <v>78433.360310000004</v>
      </c>
      <c r="CX4" s="1">
        <f>PLANEL_GerPT_Trim_Resultado!DK245</f>
        <v>84280.212780000002</v>
      </c>
      <c r="CY4" s="68">
        <f>PLANEL_GerPT_Trim_Resultado!DL245</f>
        <v>93333.173869999999</v>
      </c>
      <c r="CZ4" s="68">
        <f>PLANEL_GerPT_Trim_Resultado!DM245</f>
        <v>85092.872669999997</v>
      </c>
      <c r="DA4" s="68">
        <f>PLANEL_GerPT_Trim_Resultado!DN245</f>
        <v>79825.208880000006</v>
      </c>
      <c r="DB4" s="68">
        <f>PLANEL_GerPT_Trim_Resultado!DO245</f>
        <v>81817.295589999994</v>
      </c>
      <c r="DC4" s="1">
        <f>PLANEL_GerPT_Trim_Resultado!DP245</f>
        <v>93333.173869999999</v>
      </c>
      <c r="DD4" s="1">
        <f>PLANEL_GerPT_Trim_Resultado!DQ245</f>
        <v>85421.514729999995</v>
      </c>
      <c r="DE4" s="1">
        <f>PLANEL_GerPT_Trim_Resultado!DR245</f>
        <v>76104.368600000002</v>
      </c>
      <c r="DF4" s="1">
        <f>PLANEL_GerPT_Trim_Resultado!DS245</f>
        <v>82997.879400000005</v>
      </c>
      <c r="DG4" s="1">
        <f>PLANEL_GerPT_Trim_Resultado!DT245</f>
        <v>93333.173869999999</v>
      </c>
      <c r="DH4" s="1">
        <f>PLANEL_GerPT_Trim_Resultado!DU245</f>
        <v>86215.412450000003</v>
      </c>
      <c r="DI4" s="1">
        <f>PLANEL_GerPT_Trim_Resultado!DV245</f>
        <v>78610.973559999999</v>
      </c>
      <c r="DJ4" s="1">
        <f>PLANEL_GerPT_Trim_Resultado!DW245</f>
        <v>81508.849230000007</v>
      </c>
      <c r="DK4" s="1">
        <f>PLANEL_GerPT_Trim_Resultado!DX245</f>
        <v>93333.173869999999</v>
      </c>
      <c r="DL4" s="1">
        <f>PLANEL_GerPT_Trim_Resultado!DY245</f>
        <v>86420.345499999996</v>
      </c>
      <c r="DM4" s="1">
        <f>PLANEL_GerPT_Trim_Resultado!DZ245</f>
        <v>80739.162349999999</v>
      </c>
      <c r="DN4" s="1">
        <f>PLANEL_GerPT_Trim_Resultado!EA245</f>
        <v>81469.935639999996</v>
      </c>
      <c r="DO4" s="1">
        <f>PLANEL_GerPT_Trim_Resultado!EB245</f>
        <v>93333.173869999999</v>
      </c>
      <c r="DP4" s="1">
        <f>PLANEL_GerPT_Trim_Resultado!EC245</f>
        <v>87947.990690000006</v>
      </c>
      <c r="DQ4" s="1">
        <f>PLANEL_GerPT_Trim_Resultado!ED245</f>
        <v>80728.048460000005</v>
      </c>
      <c r="DR4" s="1">
        <f>PLANEL_GerPT_Trim_Resultado!EE245</f>
        <v>84359.577919999996</v>
      </c>
      <c r="DS4" s="1">
        <f>PLANEL_GerPT_Trim_Resultado!EF245</f>
        <v>93333.173869999999</v>
      </c>
      <c r="DT4" s="1">
        <f>PLANEL_GerPT_Trim_Resultado!EG245</f>
        <v>87688.474109999996</v>
      </c>
      <c r="DU4" s="1">
        <f>PLANEL_GerPT_Trim_Resultado!EH245</f>
        <v>80528.607319999996</v>
      </c>
      <c r="DV4" s="1">
        <f>PLANEL_GerPT_Trim_Resultado!EI245</f>
        <v>83871.596090000006</v>
      </c>
      <c r="DW4" s="1">
        <f>PLANEL_GerPT_Trim_Resultado!EJ245</f>
        <v>93161.114459999997</v>
      </c>
      <c r="DX4" s="1">
        <f>PLANEL_GerPT_Trim_Resultado!EK245</f>
        <v>87992.040689999994</v>
      </c>
      <c r="DY4" s="1">
        <f>PLANEL_GerPT_Trim_Resultado!EL245</f>
        <v>80696.126059999995</v>
      </c>
      <c r="DZ4" s="1">
        <f>PLANEL_GerPT_Trim_Resultado!EM245</f>
        <v>81681.218699999998</v>
      </c>
      <c r="EA4" s="1">
        <f>PLANEL_GerPT_Trim_Resultado!EN245</f>
        <v>92423.066420000003</v>
      </c>
      <c r="EB4" s="1">
        <f>PLANEL_GerPT_Trim_Resultado!EO245</f>
        <v>87992.040689999994</v>
      </c>
      <c r="EC4" s="1">
        <f>PLANEL_GerPT_Trim_Resultado!EP245</f>
        <v>78336.032260000007</v>
      </c>
      <c r="ED4" s="1">
        <f>PLANEL_GerPT_Trim_Resultado!EQ245</f>
        <v>82723.582399999999</v>
      </c>
      <c r="EE4" s="1">
        <f>PLANEL_GerPT_Trim_Resultado!ER245</f>
        <v>93534.648440000004</v>
      </c>
      <c r="EF4" s="1">
        <f>PLANEL_GerPT_Trim_Resultado!ES245</f>
        <v>88245.591780000002</v>
      </c>
      <c r="EG4" s="1">
        <f>PLANEL_GerPT_Trim_Resultado!ET245</f>
        <v>80348.396439999997</v>
      </c>
      <c r="EH4" s="1">
        <f>PLANEL_GerPT_Trim_Resultado!EU245</f>
        <v>83760.794299999994</v>
      </c>
      <c r="EI4" s="1">
        <f>PLANEL_GerPT_Trim_Resultado!EV245</f>
        <v>93277.795769999997</v>
      </c>
      <c r="EJ4" s="1">
        <f>PLANEL_GerPT_Trim_Resultado!EW245</f>
        <v>88419.216100000005</v>
      </c>
      <c r="EK4" s="1">
        <f>PLANEL_GerPT_Trim_Resultado!EX245</f>
        <v>78319.242929999993</v>
      </c>
      <c r="EL4" s="1">
        <f>PLANEL_GerPT_Trim_Resultado!EY245</f>
        <v>82928.962960000004</v>
      </c>
      <c r="EM4" s="1">
        <f>PLANEL_GerPT_Trim_Resultado!EZ245</f>
        <v>90683.375220000002</v>
      </c>
      <c r="EN4" s="1">
        <f>PLANEL_GerPT_Trim_Resultado!FA245</f>
        <v>88660.565140000006</v>
      </c>
      <c r="EO4" s="1">
        <f>PLANEL_GerPT_Trim_Resultado!FB245</f>
        <v>79399.828219999996</v>
      </c>
      <c r="EP4" s="1">
        <f>PLANEL_GerPT_Trim_Resultado!FC245</f>
        <v>81902.05932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4739.0984099999996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4811.6131079999996</v>
      </c>
      <c r="H5" s="1">
        <f>PLANEL_GerPT_Trim_Resultado!U257</f>
        <v>4975.0067499999996</v>
      </c>
      <c r="I5" s="1">
        <f>PLANEL_GerPT_Trim_Resultado!V257</f>
        <v>4871.3959379999997</v>
      </c>
      <c r="J5" s="1">
        <f>PLANEL_GerPT_Trim_Resultado!W257</f>
        <v>4830.6152259999999</v>
      </c>
      <c r="K5" s="1">
        <f>PLANEL_GerPT_Trim_Resultado!X257</f>
        <v>5096.3154480000003</v>
      </c>
      <c r="L5" s="1">
        <f>PLANEL_GerPT_Trim_Resultado!Y257</f>
        <v>5073.09771</v>
      </c>
      <c r="M5" s="1">
        <f>PLANEL_GerPT_Trim_Resultado!Z257</f>
        <v>4924.5883379999996</v>
      </c>
      <c r="N5" s="1">
        <f>PLANEL_GerPT_Trim_Resultado!AA257</f>
        <v>4867.3073260000001</v>
      </c>
      <c r="O5" s="1">
        <f>PLANEL_GerPT_Trim_Resultado!AB257</f>
        <v>5050.0579079999998</v>
      </c>
      <c r="P5" s="1">
        <f>PLANEL_GerPT_Trim_Resultado!AC257</f>
        <v>5001.8670099999999</v>
      </c>
      <c r="Q5" s="1">
        <f>PLANEL_GerPT_Trim_Resultado!AD257</f>
        <v>5134.4227380000002</v>
      </c>
      <c r="R5" s="1">
        <f>PLANEL_GerPT_Trim_Resultado!AE257</f>
        <v>5081.296926</v>
      </c>
      <c r="S5" s="1">
        <f>PLANEL_GerPT_Trim_Resultado!AF257</f>
        <v>5163.6688899999999</v>
      </c>
      <c r="T5" s="1">
        <f>PLANEL_GerPT_Trim_Resultado!AG257</f>
        <v>5372.12691</v>
      </c>
      <c r="U5" s="1">
        <f>PLANEL_GerPT_Trim_Resultado!AH257</f>
        <v>5103.8569379999999</v>
      </c>
      <c r="V5" s="1">
        <f>PLANEL_GerPT_Trim_Resultado!AI257</f>
        <v>5203.8018769999999</v>
      </c>
      <c r="W5" s="1">
        <f>PLANEL_GerPT_Trim_Resultado!AJ257</f>
        <v>5257.9151080000001</v>
      </c>
      <c r="X5" s="1">
        <f>PLANEL_GerPT_Trim_Resultado!AK257</f>
        <v>5139.6292100000001</v>
      </c>
      <c r="Y5" s="1">
        <f>PLANEL_GerPT_Trim_Resultado!AL257</f>
        <v>5363.8162380000003</v>
      </c>
      <c r="Z5" s="1">
        <f>PLANEL_GerPT_Trim_Resultado!AM257</f>
        <v>5340.7621259999996</v>
      </c>
      <c r="AA5" s="1">
        <f>PLANEL_GerPT_Trim_Resultado!AN257</f>
        <v>5611.1629480000001</v>
      </c>
      <c r="AB5" s="1">
        <f>PLANEL_GerPT_Trim_Resultado!AO257</f>
        <v>5360.9695099999999</v>
      </c>
      <c r="AC5" s="1">
        <f>PLANEL_GerPT_Trim_Resultado!AP257</f>
        <v>7623.6839090000003</v>
      </c>
      <c r="AD5" s="1">
        <f>PLANEL_GerPT_Trim_Resultado!AQ257</f>
        <v>7569.1555939999998</v>
      </c>
      <c r="AE5" s="1">
        <f>PLANEL_GerPT_Trim_Resultado!AR257</f>
        <v>9523.2599480000008</v>
      </c>
      <c r="AF5" s="1">
        <f>PLANEL_GerPT_Trim_Resultado!AS257</f>
        <v>5492.0283099999997</v>
      </c>
      <c r="AG5" s="1">
        <f>PLANEL_GerPT_Trim_Resultado!AT257</f>
        <v>5368.6114699999998</v>
      </c>
      <c r="AH5" s="1">
        <f>PLANEL_GerPT_Trim_Resultado!AU257</f>
        <v>9258.6289560000005</v>
      </c>
      <c r="AI5" s="1">
        <f>PLANEL_GerPT_Trim_Resultado!AV257</f>
        <v>9532.6421790000004</v>
      </c>
      <c r="AJ5" s="1">
        <f>PLANEL_GerPT_Trim_Resultado!AW257</f>
        <v>9608.9008099999992</v>
      </c>
      <c r="AK5" s="1">
        <f>PLANEL_GerPT_Trim_Resultado!AX257</f>
        <v>9275.5689180000008</v>
      </c>
      <c r="AL5" s="1">
        <f>PLANEL_GerPT_Trim_Resultado!AY257</f>
        <v>9257.9361580000004</v>
      </c>
      <c r="AM5" s="1">
        <f>PLANEL_GerPT_Trim_Resultado!AZ257</f>
        <v>12069.783949999999</v>
      </c>
      <c r="AN5" s="1">
        <f>PLANEL_GerPT_Trim_Resultado!BA257</f>
        <v>12133.89616</v>
      </c>
      <c r="AO5" s="1">
        <f>PLANEL_GerPT_Trim_Resultado!BB257</f>
        <v>11911.18124</v>
      </c>
      <c r="AP5" s="1">
        <f>PLANEL_GerPT_Trim_Resultado!BC257</f>
        <v>11835.15223</v>
      </c>
      <c r="AQ5" s="1">
        <f>PLANEL_GerPT_Trim_Resultado!BD257</f>
        <v>12071.490180000001</v>
      </c>
      <c r="AR5" s="1">
        <f>PLANEL_GerPT_Trim_Resultado!BE257</f>
        <v>12138.391610000001</v>
      </c>
      <c r="AS5" s="1">
        <f>PLANEL_GerPT_Trim_Resultado!BF257</f>
        <v>11832.52124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9608.9008099999992</v>
      </c>
      <c r="AW5" s="1">
        <f>PLANEL_GerPT_Trim_Resultado!BJ257</f>
        <v>11843.136920000001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11846.03564</v>
      </c>
      <c r="BA5" s="1">
        <f>PLANEL_GerPT_Trim_Resultado!BN257</f>
        <v>5369.0182379999997</v>
      </c>
      <c r="BB5" s="1">
        <f>PLANEL_GerPT_Trim_Resultado!BO257</f>
        <v>11833.557629999999</v>
      </c>
      <c r="BC5" s="1">
        <f>PLANEL_GerPT_Trim_Resultado!BP257</f>
        <v>12072.83035</v>
      </c>
      <c r="BD5" s="1">
        <f>PLANEL_GerPT_Trim_Resultado!BQ257</f>
        <v>8022.9143100000001</v>
      </c>
      <c r="BE5" s="1">
        <f>PLANEL_GerPT_Trim_Resultado!BR257</f>
        <v>7015.5616760000003</v>
      </c>
      <c r="BF5" s="1">
        <f>PLANEL_GerPT_Trim_Resultado!BS257</f>
        <v>11421.15115</v>
      </c>
      <c r="BG5" s="1">
        <f>PLANEL_GerPT_Trim_Resultado!BT257</f>
        <v>13881.923349999999</v>
      </c>
      <c r="BH5" s="1">
        <f>PLANEL_GerPT_Trim_Resultado!BU257</f>
        <v>10039.07654</v>
      </c>
      <c r="BI5" s="1">
        <f>PLANEL_GerPT_Trim_Resultado!BV257</f>
        <v>13562.360629999999</v>
      </c>
      <c r="BJ5" s="1">
        <f>PLANEL_GerPT_Trim_Resultado!BW257</f>
        <v>13641.99611</v>
      </c>
      <c r="BK5" s="1">
        <f>PLANEL_GerPT_Trim_Resultado!BX257</f>
        <v>13881.923349999999</v>
      </c>
      <c r="BL5" s="1">
        <f>PLANEL_GerPT_Trim_Resultado!BY257</f>
        <v>14038.23731</v>
      </c>
      <c r="BM5" s="1">
        <f>PLANEL_GerPT_Trim_Resultado!BZ257</f>
        <v>7123.5319680000002</v>
      </c>
      <c r="BN5" s="1">
        <f>PLANEL_GerPT_Trim_Resultado!CA257</f>
        <v>13583.27276</v>
      </c>
      <c r="BO5" s="1">
        <f>PLANEL_GerPT_Trim_Resultado!CB257</f>
        <v>13881.923349999999</v>
      </c>
      <c r="BP5" s="1">
        <f>PLANEL_GerPT_Trim_Resultado!CC257</f>
        <v>11508.659309999999</v>
      </c>
      <c r="BQ5" s="1">
        <f>PLANEL_GerPT_Trim_Resultado!CD257</f>
        <v>8184.7538599999998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12528.60563</v>
      </c>
      <c r="BU5" s="1">
        <f>PLANEL_GerPT_Trim_Resultado!CH257</f>
        <v>9636.3448380000009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12778.658100000001</v>
      </c>
      <c r="BY5" s="1">
        <f>PLANEL_GerPT_Trim_Resultado!CL257</f>
        <v>9770.9812380000003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12441.980589999999</v>
      </c>
      <c r="CC5" s="1">
        <f>PLANEL_GerPT_Trim_Resultado!CP257</f>
        <v>13116.79227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13916.54811</v>
      </c>
      <c r="CG5" s="1">
        <f>PLANEL_GerPT_Trim_Resultado!CT257</f>
        <v>8184.2212179999997</v>
      </c>
      <c r="CH5" s="1">
        <f>PLANEL_GerPT_Trim_Resultado!CU257</f>
        <v>13501.205480000001</v>
      </c>
      <c r="CI5" s="1">
        <f>PLANEL_GerPT_Trim_Resultado!CV257</f>
        <v>13881.923349999999</v>
      </c>
      <c r="CJ5" s="1">
        <f>PLANEL_GerPT_Trim_Resultado!CW257</f>
        <v>12139.132809999999</v>
      </c>
      <c r="CK5" s="1">
        <f>PLANEL_GerPT_Trim_Resultado!CX257</f>
        <v>11146.694219999999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12808.021360000001</v>
      </c>
      <c r="CO5" s="1">
        <f>PLANEL_GerPT_Trim_Resultado!DB257</f>
        <v>9547.9952570000005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13119.373820000001</v>
      </c>
      <c r="CS5" s="1">
        <f>PLANEL_GerPT_Trim_Resultado!DF257</f>
        <v>5369.0182379999997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14011.408359999999</v>
      </c>
      <c r="CW5" s="1">
        <f>PLANEL_GerPT_Trim_Resultado!DJ257</f>
        <v>11177.732840000001</v>
      </c>
      <c r="CX5" s="1">
        <f>PLANEL_GerPT_Trim_Resultado!DK257</f>
        <v>11767.030699999999</v>
      </c>
      <c r="CY5" s="68">
        <f>PLANEL_GerPT_Trim_Resultado!DL257</f>
        <v>13881.923349999999</v>
      </c>
      <c r="CZ5" s="68">
        <f>PLANEL_GerPT_Trim_Resultado!DM257</f>
        <v>12658.43749</v>
      </c>
      <c r="DA5" s="68">
        <f>PLANEL_GerPT_Trim_Resultado!DN257</f>
        <v>5369.0182379999997</v>
      </c>
      <c r="DB5" s="68">
        <f>PLANEL_GerPT_Trim_Resultado!DO257</f>
        <v>13523.69176</v>
      </c>
      <c r="DC5" s="1">
        <f>PLANEL_GerPT_Trim_Resultado!DP257</f>
        <v>13881.923349999999</v>
      </c>
      <c r="DD5" s="1">
        <f>PLANEL_GerPT_Trim_Resultado!DQ257</f>
        <v>14008.5556</v>
      </c>
      <c r="DE5" s="1">
        <f>PLANEL_GerPT_Trim_Resultado!DR257</f>
        <v>11363.08221</v>
      </c>
      <c r="DF5" s="1">
        <f>PLANEL_GerPT_Trim_Resultado!DS257</f>
        <v>12204.18669</v>
      </c>
      <c r="DG5" s="1">
        <f>PLANEL_GerPT_Trim_Resultado!DT257</f>
        <v>13881.923349999999</v>
      </c>
      <c r="DH5" s="1">
        <f>PLANEL_GerPT_Trim_Resultado!DU257</f>
        <v>14038.23731</v>
      </c>
      <c r="DI5" s="1">
        <f>PLANEL_GerPT_Trim_Resultado!DV257</f>
        <v>7203.4132380000001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13607.91027</v>
      </c>
      <c r="DM5" s="1">
        <f>PLANEL_GerPT_Trim_Resultado!DZ257</f>
        <v>13745.57624</v>
      </c>
      <c r="DN5" s="1">
        <f>PLANEL_GerPT_Trim_Resultado!EA257</f>
        <v>13640.54213</v>
      </c>
      <c r="DO5" s="1">
        <f>PLANEL_GerPT_Trim_Resultado!EB257</f>
        <v>13881.923349999999</v>
      </c>
      <c r="DP5" s="1">
        <f>PLANEL_GerPT_Trim_Resultado!EC257</f>
        <v>12859.72301</v>
      </c>
      <c r="DQ5" s="1">
        <f>PLANEL_GerPT_Trim_Resultado!ED257</f>
        <v>5386.4666209999996</v>
      </c>
      <c r="DR5" s="1">
        <f>PLANEL_GerPT_Trim_Resultado!EE257</f>
        <v>10875.94917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13204.92571</v>
      </c>
      <c r="DV5" s="1">
        <f>PLANEL_GerPT_Trim_Resultado!EI257</f>
        <v>11065.952730000001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5482.3657590000003</v>
      </c>
      <c r="DZ5" s="1">
        <f>PLANEL_GerPT_Trim_Resultado!EM257</f>
        <v>13640.54213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9853.8105049999995</v>
      </c>
      <c r="ED5" s="1">
        <f>PLANEL_GerPT_Trim_Resultado!EQ257</f>
        <v>10932.62089</v>
      </c>
      <c r="EE5" s="1">
        <f>PLANEL_GerPT_Trim_Resultado!ER257</f>
        <v>12176.93542</v>
      </c>
      <c r="EF5" s="1">
        <f>PLANEL_GerPT_Trim_Resultado!ES257</f>
        <v>14038.891310000001</v>
      </c>
      <c r="EG5" s="1">
        <f>PLANEL_GerPT_Trim_Resultado!ET257</f>
        <v>5673.3553279999996</v>
      </c>
      <c r="EH5" s="1">
        <f>PLANEL_GerPT_Trim_Resultado!EU257</f>
        <v>10653.51376</v>
      </c>
      <c r="EI5" s="1">
        <f>PLANEL_GerPT_Trim_Resultado!EV257</f>
        <v>12205.73869</v>
      </c>
      <c r="EJ5" s="1">
        <f>PLANEL_GerPT_Trim_Resultado!EW257</f>
        <v>14038.891310000001</v>
      </c>
      <c r="EK5" s="1">
        <f>PLANEL_GerPT_Trim_Resultado!EX257</f>
        <v>9879.3562419999998</v>
      </c>
      <c r="EL5" s="1">
        <f>PLANEL_GerPT_Trim_Resultado!EY257</f>
        <v>13642.13673</v>
      </c>
      <c r="EM5" s="1">
        <f>PLANEL_GerPT_Trim_Resultado!EZ257</f>
        <v>13878.87695</v>
      </c>
      <c r="EN5" s="1">
        <f>PLANEL_GerPT_Trim_Resultado!FA257</f>
        <v>14038.891310000001</v>
      </c>
      <c r="EO5" s="1">
        <f>PLANEL_GerPT_Trim_Resultado!FB257</f>
        <v>9343.6132379999999</v>
      </c>
      <c r="EP5" s="1">
        <f>PLANEL_GerPT_Trim_Resultado!FC257</f>
        <v>11065.952730000001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4094.4035990000002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4094.4035990000002</v>
      </c>
      <c r="O7" s="18">
        <f>PLANEL_GerPT_Trim_Resultado!AB149</f>
        <v>4094.4035990000002</v>
      </c>
      <c r="P7" s="18">
        <f>PLANEL_GerPT_Trim_Resultado!AC149</f>
        <v>4094.4035990000002</v>
      </c>
      <c r="Q7" s="18">
        <f>PLANEL_GerPT_Trim_Resultado!AD149</f>
        <v>4305.6897570000001</v>
      </c>
      <c r="R7" s="18">
        <f>PLANEL_GerPT_Trim_Resultado!AE149</f>
        <v>2655.7627830000001</v>
      </c>
      <c r="S7" s="18">
        <f>PLANEL_GerPT_Trim_Resultado!AF149</f>
        <v>4305.6897570000001</v>
      </c>
      <c r="T7" s="18">
        <f>PLANEL_GerPT_Trim_Resultado!AG149</f>
        <v>3239.7842519999999</v>
      </c>
      <c r="U7" s="18">
        <f>PLANEL_GerPT_Trim_Resultado!AH149</f>
        <v>3239.7842519999999</v>
      </c>
      <c r="V7" s="18">
        <f>PLANEL_GerPT_Trim_Resultado!AI149</f>
        <v>3846.1660510000002</v>
      </c>
      <c r="W7" s="18">
        <f>PLANEL_GerPT_Trim_Resultado!AJ149</f>
        <v>4305.6897570000001</v>
      </c>
      <c r="X7" s="18">
        <f>PLANEL_GerPT_Trim_Resultado!AK149</f>
        <v>4305.6897570000001</v>
      </c>
      <c r="Y7" s="18">
        <f>PLANEL_GerPT_Trim_Resultado!AL149</f>
        <v>3699.3079590000002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3428.5410270000002</v>
      </c>
      <c r="AC7" s="18">
        <f>PLANEL_GerPT_Trim_Resultado!AP149</f>
        <v>3028.498094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3816.4699559999999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2650.7411830000001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1974.506124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1164.4425470000001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6195.327037</v>
      </c>
      <c r="E8" s="18">
        <f>PLANEL_GerPT_Trim_Resultado!R113+PLANEL_GerPT_Trim_Resultado!R125+PLANEL_GerPT_Trim_Resultado!R137</f>
        <v>5997.4002280000004</v>
      </c>
      <c r="F8" s="18">
        <f>PLANEL_GerPT_Trim_Resultado!S113+PLANEL_GerPT_Trim_Resultado!S125+PLANEL_GerPT_Trim_Resultado!S137</f>
        <v>6345.975015</v>
      </c>
      <c r="G8" s="18">
        <f>PLANEL_GerPT_Trim_Resultado!T113+PLANEL_GerPT_Trim_Resultado!T125+PLANEL_GerPT_Trim_Resultado!T137</f>
        <v>7397.2894580000002</v>
      </c>
      <c r="H8" s="18">
        <f>PLANEL_GerPT_Trim_Resultado!U113+PLANEL_GerPT_Trim_Resultado!U125+PLANEL_GerPT_Trim_Resultado!U137</f>
        <v>6881.9414139999999</v>
      </c>
      <c r="I8" s="18">
        <f>PLANEL_GerPT_Trim_Resultado!V113+PLANEL_GerPT_Trim_Resultado!V125+PLANEL_GerPT_Trim_Resultado!V137</f>
        <v>7298.607481</v>
      </c>
      <c r="J8" s="18">
        <f>PLANEL_GerPT_Trim_Resultado!W113+PLANEL_GerPT_Trim_Resultado!W125+PLANEL_GerPT_Trim_Resultado!W137</f>
        <v>6892.4766099999997</v>
      </c>
      <c r="K8" s="18">
        <f>PLANEL_GerPT_Trim_Resultado!X113+PLANEL_GerPT_Trim_Resultado!X125+PLANEL_GerPT_Trim_Resultado!X137</f>
        <v>7266.5383819999997</v>
      </c>
      <c r="L8" s="18">
        <f>PLANEL_GerPT_Trim_Resultado!Y113+PLANEL_GerPT_Trim_Resultado!Y125+PLANEL_GerPT_Trim_Resultado!Y137</f>
        <v>7068.0111299999999</v>
      </c>
      <c r="M8" s="18">
        <f>PLANEL_GerPT_Trim_Resultado!Z113+PLANEL_GerPT_Trim_Resultado!Z125+PLANEL_GerPT_Trim_Resultado!Z137</f>
        <v>7048.7146709999997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6212.8552600000003</v>
      </c>
      <c r="P8" s="18">
        <f>PLANEL_GerPT_Trim_Resultado!AC113+PLANEL_GerPT_Trim_Resultado!AC125+PLANEL_GerPT_Trim_Resultado!AC137</f>
        <v>5758.7321419999998</v>
      </c>
      <c r="Q8" s="18">
        <f>PLANEL_GerPT_Trim_Resultado!AD113+PLANEL_GerPT_Trim_Resultado!AD125+PLANEL_GerPT_Trim_Resultado!AD137</f>
        <v>6583.0323989999997</v>
      </c>
      <c r="R8" s="18">
        <f>PLANEL_GerPT_Trim_Resultado!AE113+PLANEL_GerPT_Trim_Resultado!AE125+PLANEL_GerPT_Trim_Resultado!AE137</f>
        <v>5738.1545029999997</v>
      </c>
      <c r="S8" s="18">
        <f>PLANEL_GerPT_Trim_Resultado!AF113+PLANEL_GerPT_Trim_Resultado!AF125+PLANEL_GerPT_Trim_Resultado!AF137</f>
        <v>6350.9018669999996</v>
      </c>
      <c r="T8" s="18">
        <f>PLANEL_GerPT_Trim_Resultado!AG113+PLANEL_GerPT_Trim_Resultado!AG125+PLANEL_GerPT_Trim_Resultado!AG137</f>
        <v>5687.1032919999998</v>
      </c>
      <c r="U8" s="18">
        <f>PLANEL_GerPT_Trim_Resultado!AH113+PLANEL_GerPT_Trim_Resultado!AH125+PLANEL_GerPT_Trim_Resultado!AH137</f>
        <v>6290.4086740000002</v>
      </c>
      <c r="V8" s="18">
        <f>PLANEL_GerPT_Trim_Resultado!AI113+PLANEL_GerPT_Trim_Resultado!AI125+PLANEL_GerPT_Trim_Resultado!AI137</f>
        <v>6072.4744979999996</v>
      </c>
      <c r="W8" s="18">
        <f>PLANEL_GerPT_Trim_Resultado!AJ113+PLANEL_GerPT_Trim_Resultado!AJ125+PLANEL_GerPT_Trim_Resultado!AJ137</f>
        <v>7732.978631</v>
      </c>
      <c r="X8" s="18">
        <f>PLANEL_GerPT_Trim_Resultado!AK113+PLANEL_GerPT_Trim_Resultado!AK125+PLANEL_GerPT_Trim_Resultado!AK137</f>
        <v>7669.6875309999996</v>
      </c>
      <c r="Y8" s="18">
        <f>PLANEL_GerPT_Trim_Resultado!AL113+PLANEL_GerPT_Trim_Resultado!AL125+PLANEL_GerPT_Trim_Resultado!AL137</f>
        <v>7137.8537420000002</v>
      </c>
      <c r="Z8" s="18">
        <f>PLANEL_GerPT_Trim_Resultado!AM113+PLANEL_GerPT_Trim_Resultado!AM125+PLANEL_GerPT_Trim_Resultado!AM137</f>
        <v>6637.3424640000003</v>
      </c>
      <c r="AA8" s="18">
        <f>PLANEL_GerPT_Trim_Resultado!AN113+PLANEL_GerPT_Trim_Resultado!AN125+PLANEL_GerPT_Trim_Resultado!AN137</f>
        <v>7759.5078350000003</v>
      </c>
      <c r="AB8" s="18">
        <f>PLANEL_GerPT_Trim_Resultado!AO113+PLANEL_GerPT_Trim_Resultado!AO125+PLANEL_GerPT_Trim_Resultado!AO137</f>
        <v>7607.0596610000002</v>
      </c>
      <c r="AC8" s="18">
        <f>PLANEL_GerPT_Trim_Resultado!AP113+PLANEL_GerPT_Trim_Resultado!AP125+PLANEL_GerPT_Trim_Resultado!AP137</f>
        <v>6358.0425660000001</v>
      </c>
      <c r="AD8" s="18">
        <f>PLANEL_GerPT_Trim_Resultado!AQ113+PLANEL_GerPT_Trim_Resultado!AQ125+PLANEL_GerPT_Trim_Resultado!AQ137</f>
        <v>6040.3983420000004</v>
      </c>
      <c r="AE8" s="18">
        <f>PLANEL_GerPT_Trim_Resultado!AR113+PLANEL_GerPT_Trim_Resultado!AR125+PLANEL_GerPT_Trim_Resultado!AR137</f>
        <v>7362.2993319999996</v>
      </c>
      <c r="AF8" s="18">
        <f>PLANEL_GerPT_Trim_Resultado!AS113+PLANEL_GerPT_Trim_Resultado!AS125+PLANEL_GerPT_Trim_Resultado!AS137</f>
        <v>5908.1199809999998</v>
      </c>
      <c r="AG8" s="18">
        <f>PLANEL_GerPT_Trim_Resultado!AT113+PLANEL_GerPT_Trim_Resultado!AT125+PLANEL_GerPT_Trim_Resultado!AT137</f>
        <v>5721.3351570000004</v>
      </c>
      <c r="AH8" s="18">
        <f>PLANEL_GerPT_Trim_Resultado!AU113+PLANEL_GerPT_Trim_Resultado!AU125+PLANEL_GerPT_Trim_Resultado!AU137</f>
        <v>7052.8551200000002</v>
      </c>
      <c r="AI8" s="18">
        <f>PLANEL_GerPT_Trim_Resultado!AV113+PLANEL_GerPT_Trim_Resultado!AV125+PLANEL_GerPT_Trim_Resultado!AV137</f>
        <v>8080.1737059999996</v>
      </c>
      <c r="AJ8" s="18">
        <f>PLANEL_GerPT_Trim_Resultado!AW113+PLANEL_GerPT_Trim_Resultado!AW125+PLANEL_GerPT_Trim_Resultado!AW137</f>
        <v>6121.1815079999997</v>
      </c>
      <c r="AK8" s="18">
        <f>PLANEL_GerPT_Trim_Resultado!AX113+PLANEL_GerPT_Trim_Resultado!AX125+PLANEL_GerPT_Trim_Resultado!AX137</f>
        <v>8021.3232470000003</v>
      </c>
      <c r="AL8" s="18">
        <f>PLANEL_GerPT_Trim_Resultado!AY113+PLANEL_GerPT_Trim_Resultado!AY125+PLANEL_GerPT_Trim_Resultado!AY137</f>
        <v>8080.1737059999996</v>
      </c>
      <c r="AM8" s="18">
        <f>PLANEL_GerPT_Trim_Resultado!AZ113+PLANEL_GerPT_Trim_Resultado!AZ125+PLANEL_GerPT_Trim_Resultado!AZ137</f>
        <v>8699.9072209999995</v>
      </c>
      <c r="AN8" s="18">
        <f>PLANEL_GerPT_Trim_Resultado!BA113+PLANEL_GerPT_Trim_Resultado!BA125+PLANEL_GerPT_Trim_Resultado!BA137</f>
        <v>7050.3592349999999</v>
      </c>
      <c r="AO8" s="18">
        <f>PLANEL_GerPT_Trim_Resultado!BB113+PLANEL_GerPT_Trim_Resultado!BB125+PLANEL_GerPT_Trim_Resultado!BB137</f>
        <v>7050.3592349999999</v>
      </c>
      <c r="AP8" s="18">
        <f>PLANEL_GerPT_Trim_Resultado!BC113+PLANEL_GerPT_Trim_Resultado!BC125+PLANEL_GerPT_Trim_Resultado!BC137</f>
        <v>8699.9072209999995</v>
      </c>
      <c r="AQ8" s="18">
        <f>PLANEL_GerPT_Trim_Resultado!BD113+PLANEL_GerPT_Trim_Resultado!BD125+PLANEL_GerPT_Trim_Resultado!BD137</f>
        <v>6012.8725590000004</v>
      </c>
      <c r="AR8" s="18">
        <f>PLANEL_GerPT_Trim_Resultado!BE113+PLANEL_GerPT_Trim_Resultado!BE125+PLANEL_GerPT_Trim_Resultado!BE137</f>
        <v>5785.6913949999998</v>
      </c>
      <c r="AS8" s="18">
        <f>PLANEL_GerPT_Trim_Resultado!BF113+PLANEL_GerPT_Trim_Resultado!BF125+PLANEL_GerPT_Trim_Resultado!BF137</f>
        <v>4943.0877389999996</v>
      </c>
      <c r="AT8" s="18">
        <f>PLANEL_GerPT_Trim_Resultado!BG113+PLANEL_GerPT_Trim_Resultado!BG125+PLANEL_GerPT_Trim_Resultado!BG137</f>
        <v>6087.8228779999999</v>
      </c>
      <c r="AU8" s="18">
        <f>PLANEL_GerPT_Trim_Resultado!BH113+PLANEL_GerPT_Trim_Resultado!BH125+PLANEL_GerPT_Trim_Resultado!BH137</f>
        <v>5894.5386790000002</v>
      </c>
      <c r="AV8" s="18">
        <f>PLANEL_GerPT_Trim_Resultado!BI113+PLANEL_GerPT_Trim_Resultado!BI125+PLANEL_GerPT_Trim_Resultado!BI137</f>
        <v>4749.8035410000002</v>
      </c>
      <c r="AW8" s="18">
        <f>PLANEL_GerPT_Trim_Resultado!BJ113+PLANEL_GerPT_Trim_Resultado!BJ125+PLANEL_GerPT_Trim_Resultado!BJ137</f>
        <v>4898.15607</v>
      </c>
      <c r="AX8" s="18">
        <f>PLANEL_GerPT_Trim_Resultado!BK113+PLANEL_GerPT_Trim_Resultado!BK125+PLANEL_GerPT_Trim_Resultado!BK137</f>
        <v>5773.5276279999998</v>
      </c>
      <c r="AY8" s="18">
        <f>PLANEL_GerPT_Trim_Resultado!BL113+PLANEL_GerPT_Trim_Resultado!BL125+PLANEL_GerPT_Trim_Resultado!BL137</f>
        <v>7525.4570789999998</v>
      </c>
      <c r="AZ8" s="18">
        <f>PLANEL_GerPT_Trim_Resultado!BM113+PLANEL_GerPT_Trim_Resultado!BM125+PLANEL_GerPT_Trim_Resultado!BM137</f>
        <v>6211.8825079999997</v>
      </c>
      <c r="BA8" s="18">
        <f>PLANEL_GerPT_Trim_Resultado!BN113+PLANEL_GerPT_Trim_Resultado!BN125+PLANEL_GerPT_Trim_Resultado!BN137</f>
        <v>7525.4570789999998</v>
      </c>
      <c r="BB8" s="18">
        <f>PLANEL_GerPT_Trim_Resultado!BO113+PLANEL_GerPT_Trim_Resultado!BO125+PLANEL_GerPT_Trim_Resultado!BO137</f>
        <v>7525.4570789999998</v>
      </c>
      <c r="BC8" s="18">
        <f>PLANEL_GerPT_Trim_Resultado!BP113+PLANEL_GerPT_Trim_Resultado!BP125+PLANEL_GerPT_Trim_Resultado!BP137</f>
        <v>7356.617647</v>
      </c>
      <c r="BD8" s="18">
        <f>PLANEL_GerPT_Trim_Resultado!BQ113+PLANEL_GerPT_Trim_Resultado!BQ125+PLANEL_GerPT_Trim_Resultado!BQ137</f>
        <v>7356.617647</v>
      </c>
      <c r="BE8" s="18">
        <f>PLANEL_GerPT_Trim_Resultado!BR113+PLANEL_GerPT_Trim_Resultado!BR125+PLANEL_GerPT_Trim_Resultado!BR137</f>
        <v>7356.617647</v>
      </c>
      <c r="BF8" s="18">
        <f>PLANEL_GerPT_Trim_Resultado!BS113+PLANEL_GerPT_Trim_Resultado!BS125+PLANEL_GerPT_Trim_Resultado!BS137</f>
        <v>7356.617647</v>
      </c>
      <c r="BG8" s="18">
        <f>PLANEL_GerPT_Trim_Resultado!BT113+PLANEL_GerPT_Trim_Resultado!BT125+PLANEL_GerPT_Trim_Resultado!BT137</f>
        <v>7356.617647</v>
      </c>
      <c r="BH8" s="18">
        <f>PLANEL_GerPT_Trim_Resultado!BU113+PLANEL_GerPT_Trim_Resultado!BU125+PLANEL_GerPT_Trim_Resultado!BU137</f>
        <v>7356.617647</v>
      </c>
      <c r="BI8" s="18">
        <f>PLANEL_GerPT_Trim_Resultado!BV113+PLANEL_GerPT_Trim_Resultado!BV125+PLANEL_GerPT_Trim_Resultado!BV137</f>
        <v>6211.8825079999997</v>
      </c>
      <c r="BJ8" s="18">
        <f>PLANEL_GerPT_Trim_Resultado!BW113+PLANEL_GerPT_Trim_Resultado!BW125+PLANEL_GerPT_Trim_Resultado!BW137</f>
        <v>7356.617647</v>
      </c>
      <c r="BK8" s="18">
        <f>PLANEL_GerPT_Trim_Resultado!BX113+PLANEL_GerPT_Trim_Resultado!BX125+PLANEL_GerPT_Trim_Resultado!BX137</f>
        <v>7356.617647</v>
      </c>
      <c r="BL8" s="18">
        <f>PLANEL_GerPT_Trim_Resultado!BY113+PLANEL_GerPT_Trim_Resultado!BY125+PLANEL_GerPT_Trim_Resultado!BY137</f>
        <v>7356.617647</v>
      </c>
      <c r="BM8" s="18">
        <f>PLANEL_GerPT_Trim_Resultado!BZ113+PLANEL_GerPT_Trim_Resultado!BZ125+PLANEL_GerPT_Trim_Resultado!BZ137</f>
        <v>7356.617647</v>
      </c>
      <c r="BN8" s="18">
        <f>PLANEL_GerPT_Trim_Resultado!CA113+PLANEL_GerPT_Trim_Resultado!CA125+PLANEL_GerPT_Trim_Resultado!CA137</f>
        <v>7356.617647</v>
      </c>
      <c r="BO8" s="18">
        <f>PLANEL_GerPT_Trim_Resultado!CB113+PLANEL_GerPT_Trim_Resultado!CB125+PLANEL_GerPT_Trim_Resultado!CB137</f>
        <v>6788.5136990000001</v>
      </c>
      <c r="BP8" s="18">
        <f>PLANEL_GerPT_Trim_Resultado!CC113+PLANEL_GerPT_Trim_Resultado!CC125+PLANEL_GerPT_Trim_Resultado!CC137</f>
        <v>6788.5136990000001</v>
      </c>
      <c r="BQ8" s="18">
        <f>PLANEL_GerPT_Trim_Resultado!CD113+PLANEL_GerPT_Trim_Resultado!CD125+PLANEL_GerPT_Trim_Resultado!CD137</f>
        <v>6608.4941025999997</v>
      </c>
      <c r="BR8" s="18">
        <f>PLANEL_GerPT_Trim_Resultado!CE113+PLANEL_GerPT_Trim_Resultado!CE125+PLANEL_GerPT_Trim_Resultado!CE137</f>
        <v>6788.5136990000001</v>
      </c>
      <c r="BS8" s="18">
        <f>PLANEL_GerPT_Trim_Resultado!CF113+PLANEL_GerPT_Trim_Resultado!CF125+PLANEL_GerPT_Trim_Resultado!CF137</f>
        <v>7475.4305800000002</v>
      </c>
      <c r="BT8" s="18">
        <f>PLANEL_GerPT_Trim_Resultado!CG113+PLANEL_GerPT_Trim_Resultado!CG125+PLANEL_GerPT_Trim_Resultado!CG137</f>
        <v>7131.3089100000007</v>
      </c>
      <c r="BU8" s="18">
        <f>PLANEL_GerPT_Trim_Resultado!CH113+PLANEL_GerPT_Trim_Resultado!CH125+PLANEL_GerPT_Trim_Resultado!CH137</f>
        <v>7475.4305800000002</v>
      </c>
      <c r="BV8" s="18">
        <f>PLANEL_GerPT_Trim_Resultado!CI113+PLANEL_GerPT_Trim_Resultado!CI125+PLANEL_GerPT_Trim_Resultado!CI137</f>
        <v>7475.4305800000002</v>
      </c>
      <c r="BW8" s="18">
        <f>PLANEL_GerPT_Trim_Resultado!CJ113+PLANEL_GerPT_Trim_Resultado!CJ125+PLANEL_GerPT_Trim_Resultado!CJ137</f>
        <v>8162.3474609999994</v>
      </c>
      <c r="BX8" s="18">
        <f>PLANEL_GerPT_Trim_Resultado!CK113+PLANEL_GerPT_Trim_Resultado!CK125+PLANEL_GerPT_Trim_Resultado!CK137</f>
        <v>8162.3474609999994</v>
      </c>
      <c r="BY8" s="18">
        <f>PLANEL_GerPT_Trim_Resultado!CL113+PLANEL_GerPT_Trim_Resultado!CL125+PLANEL_GerPT_Trim_Resultado!CL137</f>
        <v>7124.4888659999997</v>
      </c>
      <c r="BZ8" s="18">
        <f>PLANEL_GerPT_Trim_Resultado!CM113+PLANEL_GerPT_Trim_Resultado!CM125+PLANEL_GerPT_Trim_Resultado!CM137</f>
        <v>8162.3474609999994</v>
      </c>
      <c r="CA8" s="18">
        <f>PLANEL_GerPT_Trim_Resultado!CN113+PLANEL_GerPT_Trim_Resultado!CN125+PLANEL_GerPT_Trim_Resultado!CN137</f>
        <v>7855.5561699999998</v>
      </c>
      <c r="CB8" s="18">
        <f>PLANEL_GerPT_Trim_Resultado!CO113+PLANEL_GerPT_Trim_Resultado!CO125+PLANEL_GerPT_Trim_Resultado!CO137</f>
        <v>7855.5561699999998</v>
      </c>
      <c r="CC8" s="18">
        <f>PLANEL_GerPT_Trim_Resultado!CP113+PLANEL_GerPT_Trim_Resultado!CP125+PLANEL_GerPT_Trim_Resultado!CP137</f>
        <v>7675.5365739999997</v>
      </c>
      <c r="CD8" s="18">
        <f>PLANEL_GerPT_Trim_Resultado!CQ113+PLANEL_GerPT_Trim_Resultado!CQ125+PLANEL_GerPT_Trim_Resultado!CQ137</f>
        <v>7855.5561699999998</v>
      </c>
      <c r="CE8" s="18">
        <f>PLANEL_GerPT_Trim_Resultado!CR113+PLANEL_GerPT_Trim_Resultado!CR125+PLANEL_GerPT_Trim_Resultado!CR137</f>
        <v>8542.4730510000009</v>
      </c>
      <c r="CF8" s="18">
        <f>PLANEL_GerPT_Trim_Resultado!CS113+PLANEL_GerPT_Trim_Resultado!CS125+PLANEL_GerPT_Trim_Resultado!CS137</f>
        <v>8362.4534550000008</v>
      </c>
      <c r="CG8" s="18">
        <f>PLANEL_GerPT_Trim_Resultado!CT113+PLANEL_GerPT_Trim_Resultado!CT125+PLANEL_GerPT_Trim_Resultado!CT137</f>
        <v>8542.4730510000009</v>
      </c>
      <c r="CH8" s="18">
        <f>PLANEL_GerPT_Trim_Resultado!CU113+PLANEL_GerPT_Trim_Resultado!CU125+PLANEL_GerPT_Trim_Resultado!CU137</f>
        <v>8542.4730510000009</v>
      </c>
      <c r="CI8" s="18">
        <f>PLANEL_GerPT_Trim_Resultado!CV113+PLANEL_GerPT_Trim_Resultado!CV125+PLANEL_GerPT_Trim_Resultado!CV137</f>
        <v>9229.389932</v>
      </c>
      <c r="CJ8" s="18">
        <f>PLANEL_GerPT_Trim_Resultado!CW113+PLANEL_GerPT_Trim_Resultado!CW125+PLANEL_GerPT_Trim_Resultado!CW137</f>
        <v>9229.389932</v>
      </c>
      <c r="CK8" s="18">
        <f>PLANEL_GerPT_Trim_Resultado!CX113+PLANEL_GerPT_Trim_Resultado!CX125+PLANEL_GerPT_Trim_Resultado!CX137</f>
        <v>8509.3115460000008</v>
      </c>
      <c r="CL8" s="18">
        <f>PLANEL_GerPT_Trim_Resultado!CY113+PLANEL_GerPT_Trim_Resultado!CY125+PLANEL_GerPT_Trim_Resultado!CY137</f>
        <v>9229.389932</v>
      </c>
      <c r="CM8" s="18">
        <f>PLANEL_GerPT_Trim_Resultado!CZ113+PLANEL_GerPT_Trim_Resultado!CZ125+PLANEL_GerPT_Trim_Resultado!CZ137</f>
        <v>9356.5406160000002</v>
      </c>
      <c r="CN8" s="18">
        <f>PLANEL_GerPT_Trim_Resultado!DA113+PLANEL_GerPT_Trim_Resultado!DA125+PLANEL_GerPT_Trim_Resultado!DA137</f>
        <v>9356.5406160000002</v>
      </c>
      <c r="CO8" s="18">
        <f>PLANEL_GerPT_Trim_Resultado!DB113+PLANEL_GerPT_Trim_Resultado!DB125+PLANEL_GerPT_Trim_Resultado!DB137</f>
        <v>9356.5406160000002</v>
      </c>
      <c r="CP8" s="18">
        <f>PLANEL_GerPT_Trim_Resultado!DC113+PLANEL_GerPT_Trim_Resultado!DC125+PLANEL_GerPT_Trim_Resultado!DC137</f>
        <v>9356.5406160000002</v>
      </c>
      <c r="CQ8" s="18">
        <f>PLANEL_GerPT_Trim_Resultado!DD113+PLANEL_GerPT_Trim_Resultado!DD125+PLANEL_GerPT_Trim_Resultado!DD137</f>
        <v>10043.457496999999</v>
      </c>
      <c r="CR8" s="18">
        <f>PLANEL_GerPT_Trim_Resultado!DE113+PLANEL_GerPT_Trim_Resultado!DE125+PLANEL_GerPT_Trim_Resultado!DE137</f>
        <v>9863.4379010000011</v>
      </c>
      <c r="CS8" s="18">
        <f>PLANEL_GerPT_Trim_Resultado!DF113+PLANEL_GerPT_Trim_Resultado!DF125+PLANEL_GerPT_Trim_Resultado!DF137</f>
        <v>10043.457496999999</v>
      </c>
      <c r="CT8" s="18">
        <f>PLANEL_GerPT_Trim_Resultado!DG113+PLANEL_GerPT_Trim_Resultado!DG125+PLANEL_GerPT_Trim_Resultado!DG137</f>
        <v>10043.457496999999</v>
      </c>
      <c r="CU8" s="18">
        <f>PLANEL_GerPT_Trim_Resultado!DH113+PLANEL_GerPT_Trim_Resultado!DH125+PLANEL_GerPT_Trim_Resultado!DH137</f>
        <v>10703.845174</v>
      </c>
      <c r="CV8" s="18">
        <f>PLANEL_GerPT_Trim_Resultado!DI113+PLANEL_GerPT_Trim_Resultado!DI125+PLANEL_GerPT_Trim_Resultado!DI137</f>
        <v>10703.845174</v>
      </c>
      <c r="CW8" s="18">
        <f>PLANEL_GerPT_Trim_Resultado!DJ113+PLANEL_GerPT_Trim_Resultado!DJ125+PLANEL_GerPT_Trim_Resultado!DJ137</f>
        <v>10523.825578</v>
      </c>
      <c r="CX8" s="18">
        <f>PLANEL_GerPT_Trim_Resultado!DK113+PLANEL_GerPT_Trim_Resultado!DK125+PLANEL_GerPT_Trim_Resultado!DK137</f>
        <v>10703.845174</v>
      </c>
      <c r="CY8" s="69">
        <f>PLANEL_GerPT_Trim_Resultado!DL113+PLANEL_GerPT_Trim_Resultado!DL125+PLANEL_GerPT_Trim_Resultado!DL137</f>
        <v>11390.762054999999</v>
      </c>
      <c r="CZ8" s="69">
        <f>PLANEL_GerPT_Trim_Resultado!DM113+PLANEL_GerPT_Trim_Resultado!DM125+PLANEL_GerPT_Trim_Resultado!DM137</f>
        <v>11390.762054999999</v>
      </c>
      <c r="DA8" s="69">
        <f>PLANEL_GerPT_Trim_Resultado!DN113+PLANEL_GerPT_Trim_Resultado!DN125+PLANEL_GerPT_Trim_Resultado!DN137</f>
        <v>10670.683669</v>
      </c>
      <c r="DB8" s="69">
        <f>PLANEL_GerPT_Trim_Resultado!DO113+PLANEL_GerPT_Trim_Resultado!DO125+PLANEL_GerPT_Trim_Resultado!DO137</f>
        <v>11390.762054999999</v>
      </c>
      <c r="DC8" s="18">
        <f>PLANEL_GerPT_Trim_Resultado!DP113+PLANEL_GerPT_Trim_Resultado!DP125+PLANEL_GerPT_Trim_Resultado!DP137</f>
        <v>10927.732704</v>
      </c>
      <c r="DD8" s="18">
        <f>PLANEL_GerPT_Trim_Resultado!DQ113+PLANEL_GerPT_Trim_Resultado!DQ125+PLANEL_GerPT_Trim_Resultado!DQ137</f>
        <v>10567.693510999999</v>
      </c>
      <c r="DE8" s="18">
        <f>PLANEL_GerPT_Trim_Resultado!DR113+PLANEL_GerPT_Trim_Resultado!DR125+PLANEL_GerPT_Trim_Resultado!DR137</f>
        <v>9667.5955290000002</v>
      </c>
      <c r="DF8" s="18">
        <f>PLANEL_GerPT_Trim_Resultado!DS113+PLANEL_GerPT_Trim_Resultado!DS125+PLANEL_GerPT_Trim_Resultado!DS137</f>
        <v>10927.732704</v>
      </c>
      <c r="DG8" s="18">
        <f>PLANEL_GerPT_Trim_Resultado!DT113+PLANEL_GerPT_Trim_Resultado!DT125+PLANEL_GerPT_Trim_Resultado!DT137</f>
        <v>11614.649584999999</v>
      </c>
      <c r="DH8" s="18">
        <f>PLANEL_GerPT_Trim_Resultado!DU113+PLANEL_GerPT_Trim_Resultado!DU125+PLANEL_GerPT_Trim_Resultado!DU137</f>
        <v>11434.629989000001</v>
      </c>
      <c r="DI8" s="18">
        <f>PLANEL_GerPT_Trim_Resultado!DV113+PLANEL_GerPT_Trim_Resultado!DV125+PLANEL_GerPT_Trim_Resultado!DV137</f>
        <v>10927.732704</v>
      </c>
      <c r="DJ8" s="18">
        <f>PLANEL_GerPT_Trim_Resultado!DW113+PLANEL_GerPT_Trim_Resultado!DW125+PLANEL_GerPT_Trim_Resultado!DW137</f>
        <v>11614.649584999999</v>
      </c>
      <c r="DK8" s="18">
        <f>PLANEL_GerPT_Trim_Resultado!DX113+PLANEL_GerPT_Trim_Resultado!DX125+PLANEL_GerPT_Trim_Resultado!DX137</f>
        <v>12301.566466</v>
      </c>
      <c r="DL8" s="18">
        <f>PLANEL_GerPT_Trim_Resultado!DY113+PLANEL_GerPT_Trim_Resultado!DY125+PLANEL_GerPT_Trim_Resultado!DY137</f>
        <v>12301.566466</v>
      </c>
      <c r="DM8" s="18">
        <f>PLANEL_GerPT_Trim_Resultado!DZ113+PLANEL_GerPT_Trim_Resultado!DZ125+PLANEL_GerPT_Trim_Resultado!DZ137</f>
        <v>11941.527273</v>
      </c>
      <c r="DN8" s="18">
        <f>PLANEL_GerPT_Trim_Resultado!EA113+PLANEL_GerPT_Trim_Resultado!EA125+PLANEL_GerPT_Trim_Resultado!EA137</f>
        <v>12301.566466</v>
      </c>
      <c r="DO8" s="18">
        <f>PLANEL_GerPT_Trim_Resultado!EB113+PLANEL_GerPT_Trim_Resultado!EB125+PLANEL_GerPT_Trim_Resultado!EB137</f>
        <v>12988.483347000001</v>
      </c>
      <c r="DP8" s="18">
        <f>PLANEL_GerPT_Trim_Resultado!EC113+PLANEL_GerPT_Trim_Resultado!EC125+PLANEL_GerPT_Trim_Resultado!EC137</f>
        <v>12988.483347000001</v>
      </c>
      <c r="DQ8" s="18">
        <f>PLANEL_GerPT_Trim_Resultado!ED113+PLANEL_GerPT_Trim_Resultado!ED125+PLANEL_GerPT_Trim_Resultado!ED137</f>
        <v>12988.483347000001</v>
      </c>
      <c r="DR8" s="18">
        <f>PLANEL_GerPT_Trim_Resultado!EE113+PLANEL_GerPT_Trim_Resultado!EE125+PLANEL_GerPT_Trim_Resultado!EE137</f>
        <v>12808.463750999999</v>
      </c>
      <c r="DS8" s="18">
        <f>PLANEL_GerPT_Trim_Resultado!EF113+PLANEL_GerPT_Trim_Resultado!EF125+PLANEL_GerPT_Trim_Resultado!EF137</f>
        <v>13331.278557000001</v>
      </c>
      <c r="DT8" s="18">
        <f>PLANEL_GerPT_Trim_Resultado!EG113+PLANEL_GerPT_Trim_Resultado!EG125+PLANEL_GerPT_Trim_Resultado!EG137</f>
        <v>13174.365355000002</v>
      </c>
      <c r="DU8" s="18">
        <f>PLANEL_GerPT_Trim_Resultado!EH113+PLANEL_GerPT_Trim_Resultado!EH125+PLANEL_GerPT_Trim_Resultado!EH137</f>
        <v>11303.689418</v>
      </c>
      <c r="DV8" s="18">
        <f>PLANEL_GerPT_Trim_Resultado!EI113+PLANEL_GerPT_Trim_Resultado!EI125+PLANEL_GerPT_Trim_Resultado!EI137</f>
        <v>13331.278557000001</v>
      </c>
      <c r="DW8" s="18">
        <f>PLANEL_GerPT_Trim_Resultado!EJ113+PLANEL_GerPT_Trim_Resultado!EJ125+PLANEL_GerPT_Trim_Resultado!EJ137</f>
        <v>13852.452522</v>
      </c>
      <c r="DX8" s="18">
        <f>PLANEL_GerPT_Trim_Resultado!EK113+PLANEL_GerPT_Trim_Resultado!EK125+PLANEL_GerPT_Trim_Resultado!EK137</f>
        <v>13852.452522</v>
      </c>
      <c r="DY8" s="18">
        <f>PLANEL_GerPT_Trim_Resultado!EL113+PLANEL_GerPT_Trim_Resultado!EL125+PLANEL_GerPT_Trim_Resultado!EL137</f>
        <v>13672.432926000001</v>
      </c>
      <c r="DZ8" s="18">
        <f>PLANEL_GerPT_Trim_Resultado!EM113+PLANEL_GerPT_Trim_Resultado!EM125+PLANEL_GerPT_Trim_Resultado!EM137</f>
        <v>13658.156245</v>
      </c>
      <c r="EA8" s="18">
        <f>PLANEL_GerPT_Trim_Resultado!EN113+PLANEL_GerPT_Trim_Resultado!EN125+PLANEL_GerPT_Trim_Resultado!EN137</f>
        <v>13852.452522</v>
      </c>
      <c r="EB8" s="18">
        <f>PLANEL_GerPT_Trim_Resultado!EO113+PLANEL_GerPT_Trim_Resultado!EO125+PLANEL_GerPT_Trim_Resultado!EO137</f>
        <v>13852.452522</v>
      </c>
      <c r="EC8" s="18">
        <f>PLANEL_GerPT_Trim_Resultado!EP113+PLANEL_GerPT_Trim_Resultado!EP125+PLANEL_GerPT_Trim_Resultado!EP137</f>
        <v>13492.413329999999</v>
      </c>
      <c r="ED8" s="18">
        <f>PLANEL_GerPT_Trim_Resultado!EQ113+PLANEL_GerPT_Trim_Resultado!EQ125+PLANEL_GerPT_Trim_Resultado!EQ137</f>
        <v>13852.452522</v>
      </c>
      <c r="EE8" s="18">
        <f>PLANEL_GerPT_Trim_Resultado!ER113+PLANEL_GerPT_Trim_Resultado!ER125+PLANEL_GerPT_Trim_Resultado!ER137</f>
        <v>13852.452522</v>
      </c>
      <c r="EF8" s="18">
        <f>PLANEL_GerPT_Trim_Resultado!ES113+PLANEL_GerPT_Trim_Resultado!ES125+PLANEL_GerPT_Trim_Resultado!ES137</f>
        <v>13852.452522</v>
      </c>
      <c r="EG8" s="18">
        <f>PLANEL_GerPT_Trim_Resultado!ET113+PLANEL_GerPT_Trim_Resultado!ET125+PLANEL_GerPT_Trim_Resultado!ET137</f>
        <v>13492.413329999999</v>
      </c>
      <c r="EH8" s="18">
        <f>PLANEL_GerPT_Trim_Resultado!EU113+PLANEL_GerPT_Trim_Resultado!EU125+PLANEL_GerPT_Trim_Resultado!EU137</f>
        <v>13492.413329999999</v>
      </c>
      <c r="EI8" s="18">
        <f>PLANEL_GerPT_Trim_Resultado!EV113+PLANEL_GerPT_Trim_Resultado!EV125+PLANEL_GerPT_Trim_Resultado!EV137</f>
        <v>14105.300324</v>
      </c>
      <c r="EJ8" s="18">
        <f>PLANEL_GerPT_Trim_Resultado!EW113+PLANEL_GerPT_Trim_Resultado!EW125+PLANEL_GerPT_Trim_Resultado!EW137</f>
        <v>14285.31992</v>
      </c>
      <c r="EK8" s="18">
        <f>PLANEL_GerPT_Trim_Resultado!EX113+PLANEL_GerPT_Trim_Resultado!EX125+PLANEL_GerPT_Trim_Resultado!EX137</f>
        <v>14285.31992</v>
      </c>
      <c r="EL8" s="18">
        <f>PLANEL_GerPT_Trim_Resultado!EY113+PLANEL_GerPT_Trim_Resultado!EY125+PLANEL_GerPT_Trim_Resultado!EY137</f>
        <v>14209.634623</v>
      </c>
      <c r="EM8" s="18">
        <f>PLANEL_GerPT_Trim_Resultado!EZ113+PLANEL_GerPT_Trim_Resultado!EZ125+PLANEL_GerPT_Trim_Resultado!EZ137</f>
        <v>14586.288081999999</v>
      </c>
      <c r="EN8" s="18">
        <f>PLANEL_GerPT_Trim_Resultado!FA113+PLANEL_GerPT_Trim_Resultado!FA125+PLANEL_GerPT_Trim_Resultado!FA137</f>
        <v>14586.288081999999</v>
      </c>
      <c r="EO8" s="18">
        <f>PLANEL_GerPT_Trim_Resultado!FB113+PLANEL_GerPT_Trim_Resultado!FB125+PLANEL_GerPT_Trim_Resultado!FB137</f>
        <v>14079.390797</v>
      </c>
      <c r="EP8" s="18">
        <f>PLANEL_GerPT_Trim_Resultado!FC113+PLANEL_GerPT_Trim_Resultado!FC125+PLANEL_GerPT_Trim_Resultado!FC137</f>
        <v>13851.364905999999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1513.6647149999999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543.82500000000005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810.3</v>
      </c>
      <c r="H11" s="20">
        <f>PLANEL_GerPT_Trim_Resultado!U41+PLANEL_GerPT_Trim_Resultado!U53</f>
        <v>273.75</v>
      </c>
      <c r="I11" s="20">
        <f>PLANEL_GerPT_Trim_Resultado!V41+PLANEL_GerPT_Trim_Resultado!V53</f>
        <v>1084.05</v>
      </c>
      <c r="J11" s="20">
        <f>PLANEL_GerPT_Trim_Resultado!W41+PLANEL_GerPT_Trim_Resultado!W53</f>
        <v>810.3</v>
      </c>
      <c r="K11" s="20">
        <f>PLANEL_GerPT_Trim_Resultado!X41+PLANEL_GerPT_Trim_Resultado!X53</f>
        <v>446.29754179999998</v>
      </c>
      <c r="L11" s="20">
        <f>PLANEL_GerPT_Trim_Resultado!Y41+PLANEL_GerPT_Trim_Resultado!Y53</f>
        <v>1084.05</v>
      </c>
      <c r="M11" s="20">
        <f>PLANEL_GerPT_Trim_Resultado!Z41+PLANEL_GerPT_Trim_Resultado!Z53</f>
        <v>810.3</v>
      </c>
      <c r="N11" s="20">
        <f>PLANEL_GerPT_Trim_Resultado!AA41+PLANEL_GerPT_Trim_Resultado!AA53</f>
        <v>1084.05</v>
      </c>
      <c r="O11" s="20">
        <f>PLANEL_GerPT_Trim_Resultado!AB41+PLANEL_GerPT_Trim_Resultado!AB53</f>
        <v>810.3</v>
      </c>
      <c r="P11" s="20">
        <f>PLANEL_GerPT_Trim_Resultado!AC41+PLANEL_GerPT_Trim_Resultado!AC53</f>
        <v>270.07499999999999</v>
      </c>
      <c r="Q11" s="20">
        <f>PLANEL_GerPT_Trim_Resultado!AD41+PLANEL_GerPT_Trim_Resultado!AD53</f>
        <v>787.75261149999994</v>
      </c>
      <c r="R11" s="20">
        <f>PLANEL_GerPT_Trim_Resultado!AE41+PLANEL_GerPT_Trim_Resultado!AE53</f>
        <v>1084.05</v>
      </c>
      <c r="S11" s="20">
        <f>PLANEL_GerPT_Trim_Resultado!AF41+PLANEL_GerPT_Trim_Resultado!AF53</f>
        <v>1084.05</v>
      </c>
      <c r="T11" s="20">
        <f>PLANEL_GerPT_Trim_Resultado!AG41+PLANEL_GerPT_Trim_Resultado!AG53</f>
        <v>810.3</v>
      </c>
      <c r="U11" s="20">
        <f>PLANEL_GerPT_Trim_Resultado!AH41+PLANEL_GerPT_Trim_Resultado!AH53</f>
        <v>543.82500000000005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277.53945440000001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810.3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887.52692420000005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810.3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1120.700834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4550.6374139999998</v>
      </c>
      <c r="D13" s="1">
        <f>PLANEL_GerPT_Trim_Resultado!Q173+PLANEL_GerPT_Trim_Resultado!Q185</f>
        <v>4417.6009880000001</v>
      </c>
      <c r="E13" s="1">
        <f>PLANEL_GerPT_Trim_Resultado!R173+PLANEL_GerPT_Trim_Resultado!R185</f>
        <v>3516.1163688000001</v>
      </c>
      <c r="F13" s="1">
        <f>PLANEL_GerPT_Trim_Resultado!S173+PLANEL_GerPT_Trim_Resultado!S185</f>
        <v>4533.540747</v>
      </c>
      <c r="G13" s="1">
        <f>PLANEL_GerPT_Trim_Resultado!T173+PLANEL_GerPT_Trim_Resultado!T185</f>
        <v>4178.470585</v>
      </c>
      <c r="H13" s="1">
        <f>PLANEL_GerPT_Trim_Resultado!U173+PLANEL_GerPT_Trim_Resultado!U185</f>
        <v>3764.3786769999997</v>
      </c>
      <c r="I13" s="1">
        <f>PLANEL_GerPT_Trim_Resultado!V173+PLANEL_GerPT_Trim_Resultado!V185</f>
        <v>4582.4397840000001</v>
      </c>
      <c r="J13" s="1">
        <f>PLANEL_GerPT_Trim_Resultado!W173+PLANEL_GerPT_Trim_Resultado!W185</f>
        <v>4116.0764130000007</v>
      </c>
      <c r="K13" s="1">
        <f>PLANEL_GerPT_Trim_Resultado!X173+PLANEL_GerPT_Trim_Resultado!X185</f>
        <v>3766.8889395000001</v>
      </c>
      <c r="L13" s="1">
        <f>PLANEL_GerPT_Trim_Resultado!Y173+PLANEL_GerPT_Trim_Resultado!Y185</f>
        <v>4197.8689469999999</v>
      </c>
      <c r="M13" s="1">
        <f>PLANEL_GerPT_Trim_Resultado!Z173+PLANEL_GerPT_Trim_Resultado!Z185</f>
        <v>4011.9285408999999</v>
      </c>
      <c r="N13" s="1">
        <f>PLANEL_GerPT_Trim_Resultado!AA173+PLANEL_GerPT_Trim_Resultado!AA185</f>
        <v>4357.8748620000006</v>
      </c>
      <c r="O13" s="1">
        <f>PLANEL_GerPT_Trim_Resultado!AB173+PLANEL_GerPT_Trim_Resultado!AB185</f>
        <v>3357.2603079999999</v>
      </c>
      <c r="P13" s="1">
        <f>PLANEL_GerPT_Trim_Resultado!AC173+PLANEL_GerPT_Trim_Resultado!AC185</f>
        <v>4653.5807349999995</v>
      </c>
      <c r="Q13" s="1">
        <f>PLANEL_GerPT_Trim_Resultado!AD173+PLANEL_GerPT_Trim_Resultado!AD185</f>
        <v>3846.699372</v>
      </c>
      <c r="R13" s="1">
        <f>PLANEL_GerPT_Trim_Resultado!AE173+PLANEL_GerPT_Trim_Resultado!AE185</f>
        <v>3475.3245846999998</v>
      </c>
      <c r="S13" s="1">
        <f>PLANEL_GerPT_Trim_Resultado!AF173+PLANEL_GerPT_Trim_Resultado!AF185</f>
        <v>4281.4113280000001</v>
      </c>
      <c r="T13" s="1">
        <f>PLANEL_GerPT_Trim_Resultado!AG173+PLANEL_GerPT_Trim_Resultado!AG185</f>
        <v>4433.8620799999999</v>
      </c>
      <c r="U13" s="1">
        <f>PLANEL_GerPT_Trim_Resultado!AH173+PLANEL_GerPT_Trim_Resultado!AH185</f>
        <v>4134.0674962000003</v>
      </c>
      <c r="V13" s="1">
        <f>PLANEL_GerPT_Trim_Resultado!AI173+PLANEL_GerPT_Trim_Resultado!AI185</f>
        <v>4564.129629</v>
      </c>
      <c r="W13" s="1">
        <f>PLANEL_GerPT_Trim_Resultado!AJ173+PLANEL_GerPT_Trim_Resultado!AJ185</f>
        <v>4550.6374139999998</v>
      </c>
      <c r="X13" s="1">
        <f>PLANEL_GerPT_Trim_Resultado!AK173+PLANEL_GerPT_Trim_Resultado!AK185</f>
        <v>4583.3629389999996</v>
      </c>
      <c r="Y13" s="1">
        <f>PLANEL_GerPT_Trim_Resultado!AL173+PLANEL_GerPT_Trim_Resultado!AL185</f>
        <v>4184.3009294000003</v>
      </c>
      <c r="Z13" s="1">
        <f>PLANEL_GerPT_Trim_Resultado!AM173+PLANEL_GerPT_Trim_Resultado!AM185</f>
        <v>4492.6451690000004</v>
      </c>
      <c r="AA13" s="1">
        <f>PLANEL_GerPT_Trim_Resultado!AN173+PLANEL_GerPT_Trim_Resultado!AN185</f>
        <v>4568.7341209999995</v>
      </c>
      <c r="AB13" s="1">
        <f>PLANEL_GerPT_Trim_Resultado!AO173+PLANEL_GerPT_Trim_Resultado!AO185</f>
        <v>4735.2610549999999</v>
      </c>
      <c r="AC13" s="1">
        <f>PLANEL_GerPT_Trim_Resultado!AP173+PLANEL_GerPT_Trim_Resultado!AP185</f>
        <v>4715.7348689999999</v>
      </c>
      <c r="AD13" s="1">
        <f>PLANEL_GerPT_Trim_Resultado!AQ173+PLANEL_GerPT_Trim_Resultado!AQ185</f>
        <v>4870.2674809999999</v>
      </c>
      <c r="AE13" s="1">
        <f>PLANEL_GerPT_Trim_Resultado!AR173+PLANEL_GerPT_Trim_Resultado!AR185</f>
        <v>4589.6732419999998</v>
      </c>
      <c r="AF13" s="1">
        <f>PLANEL_GerPT_Trim_Resultado!AS173+PLANEL_GerPT_Trim_Resultado!AS185</f>
        <v>4717.2508239999997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4728.1467469999998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4640.8700330000001</v>
      </c>
      <c r="AK13" s="1">
        <f>PLANEL_GerPT_Trim_Resultado!AX173+PLANEL_GerPT_Trim_Resultado!AX185</f>
        <v>4369.0404429999999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3167.5883728999997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1827.5778918999999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466.77869670000001</v>
      </c>
      <c r="D15" s="22">
        <f>PLANEL_GerPT_Trim_Resultado!Q17+PLANEL_GerPT_Trim_Resultado!Q29</f>
        <v>4327.5832549999996</v>
      </c>
      <c r="E15" s="22">
        <f>PLANEL_GerPT_Trim_Resultado!R17+PLANEL_GerPT_Trim_Resultado!R29</f>
        <v>6052.0475260000003</v>
      </c>
      <c r="F15" s="22">
        <f>PLANEL_GerPT_Trim_Resultado!S17+PLANEL_GerPT_Trim_Resultado!S29</f>
        <v>3840.9641620000002</v>
      </c>
      <c r="G15" s="22">
        <f>PLANEL_GerPT_Trim_Resultado!T17+PLANEL_GerPT_Trim_Resultado!T29</f>
        <v>494.8800167</v>
      </c>
      <c r="H15" s="22">
        <f>PLANEL_GerPT_Trim_Resultado!U17+PLANEL_GerPT_Trim_Resultado!U29</f>
        <v>4550.0194030000002</v>
      </c>
      <c r="I15" s="22">
        <f>PLANEL_GerPT_Trim_Resultado!V17+PLANEL_GerPT_Trim_Resultado!V29</f>
        <v>6391.8710789999996</v>
      </c>
      <c r="J15" s="22">
        <f>PLANEL_GerPT_Trim_Resultado!W17+PLANEL_GerPT_Trim_Resultado!W29</f>
        <v>4041.935782</v>
      </c>
      <c r="K15" s="22">
        <f>PLANEL_GerPT_Trim_Resultado!X17+PLANEL_GerPT_Trim_Resultado!X29</f>
        <v>475.79832950000002</v>
      </c>
      <c r="L15" s="22">
        <f>PLANEL_GerPT_Trim_Resultado!Y17+PLANEL_GerPT_Trim_Resultado!Y29</f>
        <v>4639.2646629999999</v>
      </c>
      <c r="M15" s="22">
        <f>PLANEL_GerPT_Trim_Resultado!Z17+PLANEL_GerPT_Trim_Resultado!Z29</f>
        <v>6434.8497459999999</v>
      </c>
      <c r="N15" s="22">
        <f>PLANEL_GerPT_Trim_Resultado!AA17+PLANEL_GerPT_Trim_Resultado!AA29</f>
        <v>4183.5123999999996</v>
      </c>
      <c r="O15" s="22">
        <f>PLANEL_GerPT_Trim_Resultado!AB17+PLANEL_GerPT_Trim_Resultado!AB29</f>
        <v>494.86299059999999</v>
      </c>
      <c r="P15" s="22">
        <f>PLANEL_GerPT_Trim_Resultado!AC17+PLANEL_GerPT_Trim_Resultado!AC29</f>
        <v>4568.0919320000003</v>
      </c>
      <c r="Q15" s="22">
        <f>PLANEL_GerPT_Trim_Resultado!AD17+PLANEL_GerPT_Trim_Resultado!AD29</f>
        <v>5501.3472890000003</v>
      </c>
      <c r="R15" s="22">
        <f>PLANEL_GerPT_Trim_Resultado!AE17+PLANEL_GerPT_Trim_Resultado!AE29</f>
        <v>3924.0514880000001</v>
      </c>
      <c r="S15" s="22">
        <f>PLANEL_GerPT_Trim_Resultado!AF17+PLANEL_GerPT_Trim_Resultado!AF29</f>
        <v>502.73939789999997</v>
      </c>
      <c r="T15" s="22">
        <f>PLANEL_GerPT_Trim_Resultado!AG17+PLANEL_GerPT_Trim_Resultado!AG29</f>
        <v>4730.7409289999996</v>
      </c>
      <c r="U15" s="22">
        <f>PLANEL_GerPT_Trim_Resultado!AH17+PLANEL_GerPT_Trim_Resultado!AH29</f>
        <v>6401.7736940000004</v>
      </c>
      <c r="V15" s="22">
        <f>PLANEL_GerPT_Trim_Resultado!AI17+PLANEL_GerPT_Trim_Resultado!AI29</f>
        <v>4123.3265220000003</v>
      </c>
      <c r="W15" s="22">
        <f>PLANEL_GerPT_Trim_Resultado!AJ17+PLANEL_GerPT_Trim_Resultado!AJ29</f>
        <v>505.85459789999999</v>
      </c>
      <c r="X15" s="22">
        <f>PLANEL_GerPT_Trim_Resultado!AK17+PLANEL_GerPT_Trim_Resultado!AK29</f>
        <v>4790.6761290000004</v>
      </c>
      <c r="Y15" s="22">
        <f>PLANEL_GerPT_Trim_Resultado!AL17+PLANEL_GerPT_Trim_Resultado!AL29</f>
        <v>6572.3577910000004</v>
      </c>
      <c r="Z15" s="22">
        <f>PLANEL_GerPT_Trim_Resultado!AM17+PLANEL_GerPT_Trim_Resultado!AM29</f>
        <v>4226.6028820000001</v>
      </c>
      <c r="AA15" s="22">
        <f>PLANEL_GerPT_Trim_Resultado!AN17+PLANEL_GerPT_Trim_Resultado!AN29</f>
        <v>502.4473979</v>
      </c>
      <c r="AB15" s="22">
        <f>PLANEL_GerPT_Trim_Resultado!AO17+PLANEL_GerPT_Trim_Resultado!AO29</f>
        <v>4850.1121290000001</v>
      </c>
      <c r="AC15" s="22">
        <f>PLANEL_GerPT_Trim_Resultado!AP17+PLANEL_GerPT_Trim_Resultado!AP29</f>
        <v>6771.5918709999996</v>
      </c>
      <c r="AD15" s="22">
        <f>PLANEL_GerPT_Trim_Resultado!AQ17+PLANEL_GerPT_Trim_Resultado!AQ29</f>
        <v>4300.8520820000003</v>
      </c>
      <c r="AE15" s="22">
        <f>PLANEL_GerPT_Trim_Resultado!AR17+PLANEL_GerPT_Trim_Resultado!AR29</f>
        <v>511.2820949</v>
      </c>
      <c r="AF15" s="22">
        <f>PLANEL_GerPT_Trim_Resultado!AS17+PLANEL_GerPT_Trim_Resultado!AS29</f>
        <v>4986.5604249999997</v>
      </c>
      <c r="AG15" s="22">
        <f>PLANEL_GerPT_Trim_Resultado!AT17+PLANEL_GerPT_Trim_Resultado!AT29</f>
        <v>6922.3854810000003</v>
      </c>
      <c r="AH15" s="22">
        <f>PLANEL_GerPT_Trim_Resultado!AU17+PLANEL_GerPT_Trim_Resultado!AU29</f>
        <v>4268.8946059999998</v>
      </c>
      <c r="AI15" s="22">
        <f>PLANEL_GerPT_Trim_Resultado!AV17+PLANEL_GerPT_Trim_Resultado!AV29</f>
        <v>512.76929489999998</v>
      </c>
      <c r="AJ15" s="22">
        <f>PLANEL_GerPT_Trim_Resultado!AW17+PLANEL_GerPT_Trim_Resultado!AW29</f>
        <v>4948.351345</v>
      </c>
      <c r="AK15" s="22">
        <f>PLANEL_GerPT_Trim_Resultado!AX17+PLANEL_GerPT_Trim_Resultado!AX29</f>
        <v>6829.0370709999997</v>
      </c>
      <c r="AL15" s="22">
        <f>PLANEL_GerPT_Trim_Resultado!AY17+PLANEL_GerPT_Trim_Resultado!AY29</f>
        <v>4362.6190059999999</v>
      </c>
      <c r="AM15" s="22">
        <f>PLANEL_GerPT_Trim_Resultado!AZ17+PLANEL_GerPT_Trim_Resultado!AZ29</f>
        <v>199.74447230000001</v>
      </c>
      <c r="AN15" s="22">
        <f>PLANEL_GerPT_Trim_Resultado!BA17+PLANEL_GerPT_Trim_Resultado!BA29</f>
        <v>1867.803525</v>
      </c>
      <c r="AO15" s="22">
        <f>PLANEL_GerPT_Trim_Resultado!BB17+PLANEL_GerPT_Trim_Resultado!BB29</f>
        <v>2609.6819660000001</v>
      </c>
      <c r="AP15" s="22">
        <f>PLANEL_GerPT_Trim_Resultado!BC17+PLANEL_GerPT_Trim_Resultado!BC29</f>
        <v>1701.9080140000001</v>
      </c>
      <c r="AQ15" s="22">
        <f>PLANEL_GerPT_Trim_Resultado!BD17+PLANEL_GerPT_Trim_Resultado!BD29</f>
        <v>200.2244723</v>
      </c>
      <c r="AR15" s="22">
        <f>PLANEL_GerPT_Trim_Resultado!BE17+PLANEL_GerPT_Trim_Resultado!BE29</f>
        <v>1952.1886050000001</v>
      </c>
      <c r="AS15" s="22">
        <f>PLANEL_GerPT_Trim_Resultado!BF17+PLANEL_GerPT_Trim_Resultado!BF29</f>
        <v>2650.7734959999998</v>
      </c>
      <c r="AT15" s="22">
        <f>PLANEL_GerPT_Trim_Resultado!BG17+PLANEL_GerPT_Trim_Resultado!BG29</f>
        <v>1701.9080140000001</v>
      </c>
      <c r="AU15" s="22">
        <f>PLANEL_GerPT_Trim_Resultado!BH17+PLANEL_GerPT_Trim_Resultado!BH29</f>
        <v>200.2244723</v>
      </c>
      <c r="AV15" s="22">
        <f>PLANEL_GerPT_Trim_Resultado!BI17+PLANEL_GerPT_Trim_Resultado!BI29</f>
        <v>1865.7773090000001</v>
      </c>
      <c r="AW15" s="22">
        <f>PLANEL_GerPT_Trim_Resultado!BJ17+PLANEL_GerPT_Trim_Resultado!BJ29</f>
        <v>2690.0703760000001</v>
      </c>
      <c r="AX15" s="22">
        <f>PLANEL_GerPT_Trim_Resultado!BK17+PLANEL_GerPT_Trim_Resultado!BK29</f>
        <v>1701.9080140000001</v>
      </c>
      <c r="AY15" s="22">
        <f>PLANEL_GerPT_Trim_Resultado!BL17+PLANEL_GerPT_Trim_Resultado!BL29</f>
        <v>200.2244723</v>
      </c>
      <c r="AZ15" s="22">
        <f>PLANEL_GerPT_Trim_Resultado!BM17+PLANEL_GerPT_Trim_Resultado!BM29</f>
        <v>1940.2156050000001</v>
      </c>
      <c r="BA15" s="22">
        <f>PLANEL_GerPT_Trim_Resultado!BN17+PLANEL_GerPT_Trim_Resultado!BN29</f>
        <v>2703.0303760000002</v>
      </c>
      <c r="BB15" s="22">
        <f>PLANEL_GerPT_Trim_Resultado!BO17+PLANEL_GerPT_Trim_Resultado!BO29</f>
        <v>1701.9080140000001</v>
      </c>
      <c r="BC15" s="22">
        <f>PLANEL_GerPT_Trim_Resultado!BP17+PLANEL_GerPT_Trim_Resultado!BP29</f>
        <v>200.2244723</v>
      </c>
      <c r="BD15" s="22">
        <f>PLANEL_GerPT_Trim_Resultado!BQ17+PLANEL_GerPT_Trim_Resultado!BQ29</f>
        <v>1952.1886050000001</v>
      </c>
      <c r="BE15" s="22">
        <f>PLANEL_GerPT_Trim_Resultado!BR17+PLANEL_GerPT_Trim_Resultado!BR29</f>
        <v>2690.0703760000001</v>
      </c>
      <c r="BF15" s="22">
        <f>PLANEL_GerPT_Trim_Resultado!BS17+PLANEL_GerPT_Trim_Resultado!BS29</f>
        <v>1701.9080140000001</v>
      </c>
      <c r="BG15" s="22">
        <f>PLANEL_GerPT_Trim_Resultado!BT17+PLANEL_GerPT_Trim_Resultado!BT29</f>
        <v>200.2244723</v>
      </c>
      <c r="BH15" s="22">
        <f>PLANEL_GerPT_Trim_Resultado!BU17+PLANEL_GerPT_Trim_Resultado!BU29</f>
        <v>1952.1886050000001</v>
      </c>
      <c r="BI15" s="22">
        <f>PLANEL_GerPT_Trim_Resultado!BV17+PLANEL_GerPT_Trim_Resultado!BV29</f>
        <v>2607.0335409999998</v>
      </c>
      <c r="BJ15" s="22">
        <f>PLANEL_GerPT_Trim_Resultado!BW17+PLANEL_GerPT_Trim_Resultado!BW29</f>
        <v>1701.9080140000001</v>
      </c>
      <c r="BK15" s="22">
        <f>PLANEL_GerPT_Trim_Resultado!BX17+PLANEL_GerPT_Trim_Resultado!BX29</f>
        <v>200.2244723</v>
      </c>
      <c r="BL15" s="22">
        <f>PLANEL_GerPT_Trim_Resultado!BY17+PLANEL_GerPT_Trim_Resultado!BY29</f>
        <v>1952.1886050000001</v>
      </c>
      <c r="BM15" s="22">
        <f>PLANEL_GerPT_Trim_Resultado!BZ17+PLANEL_GerPT_Trim_Resultado!BZ29</f>
        <v>2703.0303760000002</v>
      </c>
      <c r="BN15" s="22">
        <f>PLANEL_GerPT_Trim_Resultado!CA17+PLANEL_GerPT_Trim_Resultado!CA29</f>
        <v>1701.9080140000001</v>
      </c>
      <c r="BO15" s="22">
        <f>PLANEL_GerPT_Trim_Resultado!CB17+PLANEL_GerPT_Trim_Resultado!CB29</f>
        <v>54.78823234</v>
      </c>
      <c r="BP15" s="22">
        <f>PLANEL_GerPT_Trim_Resultado!CC17+PLANEL_GerPT_Trim_Resultado!CC29</f>
        <v>534.18526529999997</v>
      </c>
      <c r="BQ15" s="22">
        <f>PLANEL_GerPT_Trim_Resultado!CD17+PLANEL_GerPT_Trim_Resultado!CD29</f>
        <v>739.64113659999998</v>
      </c>
      <c r="BR15" s="22">
        <f>PLANEL_GerPT_Trim_Resultado!CE17+PLANEL_GerPT_Trim_Resultado!CE29</f>
        <v>465.69997489999997</v>
      </c>
      <c r="BS15" s="22">
        <f>PLANEL_GerPT_Trim_Resultado!CF17+PLANEL_GerPT_Trim_Resultado!CF29</f>
        <v>54.78823234</v>
      </c>
      <c r="BT15" s="22">
        <f>PLANEL_GerPT_Trim_Resultado!CG17+PLANEL_GerPT_Trim_Resultado!CG29</f>
        <v>524.82526529999996</v>
      </c>
      <c r="BU15" s="22">
        <f>PLANEL_GerPT_Trim_Resultado!CH17+PLANEL_GerPT_Trim_Resultado!CH29</f>
        <v>733.19353660000002</v>
      </c>
      <c r="BV15" s="22">
        <f>PLANEL_GerPT_Trim_Resultado!CI17+PLANEL_GerPT_Trim_Resultado!CI29</f>
        <v>465.69997489999997</v>
      </c>
      <c r="BW15" s="22">
        <f>PLANEL_GerPT_Trim_Resultado!CJ17+PLANEL_GerPT_Trim_Resultado!CJ29</f>
        <v>54.78823234</v>
      </c>
      <c r="BX15" s="22">
        <f>PLANEL_GerPT_Trim_Resultado!CK17+PLANEL_GerPT_Trim_Resultado!CK29</f>
        <v>534.18526529999997</v>
      </c>
      <c r="BY15" s="22">
        <f>PLANEL_GerPT_Trim_Resultado!CL17+PLANEL_GerPT_Trim_Resultado!CL29</f>
        <v>739.64113659999998</v>
      </c>
      <c r="BZ15" s="22">
        <f>PLANEL_GerPT_Trim_Resultado!CM17+PLANEL_GerPT_Trim_Resultado!CM29</f>
        <v>465.69997489999997</v>
      </c>
      <c r="CA15" s="22">
        <f>PLANEL_GerPT_Trim_Resultado!CN17+PLANEL_GerPT_Trim_Resultado!CN29</f>
        <v>54.78823234</v>
      </c>
      <c r="CB15" s="22">
        <f>PLANEL_GerPT_Trim_Resultado!CO17+PLANEL_GerPT_Trim_Resultado!CO29</f>
        <v>534.18526529999997</v>
      </c>
      <c r="CC15" s="22">
        <f>PLANEL_GerPT_Trim_Resultado!CP17+PLANEL_GerPT_Trim_Resultado!CP29</f>
        <v>739.64113659999998</v>
      </c>
      <c r="CD15" s="22">
        <f>PLANEL_GerPT_Trim_Resultado!CQ17+PLANEL_GerPT_Trim_Resultado!CQ29</f>
        <v>465.69997489999997</v>
      </c>
      <c r="CE15" s="22">
        <f>PLANEL_GerPT_Trim_Resultado!CR17+PLANEL_GerPT_Trim_Resultado!CR29</f>
        <v>54.78823234</v>
      </c>
      <c r="CF15" s="22">
        <f>PLANEL_GerPT_Trim_Resultado!CS17+PLANEL_GerPT_Trim_Resultado!CS29</f>
        <v>534.18526529999997</v>
      </c>
      <c r="CG15" s="22">
        <f>PLANEL_GerPT_Trim_Resultado!CT17+PLANEL_GerPT_Trim_Resultado!CT29</f>
        <v>739.64113659999998</v>
      </c>
      <c r="CH15" s="22">
        <f>PLANEL_GerPT_Trim_Resultado!CU17+PLANEL_GerPT_Trim_Resultado!CU29</f>
        <v>465.69997489999997</v>
      </c>
      <c r="CI15" s="22">
        <f>PLANEL_GerPT_Trim_Resultado!CV17+PLANEL_GerPT_Trim_Resultado!CV29</f>
        <v>6.4346970189999997</v>
      </c>
      <c r="CJ15" s="22">
        <f>PLANEL_GerPT_Trim_Resultado!CW17+PLANEL_GerPT_Trim_Resultado!CW29</f>
        <v>62.73829594</v>
      </c>
      <c r="CK15" s="22">
        <f>PLANEL_GerPT_Trim_Resultado!CX17+PLANEL_GerPT_Trim_Resultado!CX29</f>
        <v>86.868409760000006</v>
      </c>
      <c r="CL15" s="22">
        <f>PLANEL_GerPT_Trim_Resultado!CY17+PLANEL_GerPT_Trim_Resultado!CY29</f>
        <v>54.694924659999998</v>
      </c>
      <c r="CM15" s="22">
        <f>PLANEL_GerPT_Trim_Resultado!CZ17+PLANEL_GerPT_Trim_Resultado!CZ29</f>
        <v>6.4346970189999997</v>
      </c>
      <c r="CN15" s="22">
        <f>PLANEL_GerPT_Trim_Resultado!DA17+PLANEL_GerPT_Trim_Resultado!DA29</f>
        <v>62.73829594</v>
      </c>
      <c r="CO15" s="22">
        <f>PLANEL_GerPT_Trim_Resultado!DB17+PLANEL_GerPT_Trim_Resultado!DB29</f>
        <v>86.868409760000006</v>
      </c>
      <c r="CP15" s="22">
        <f>PLANEL_GerPT_Trim_Resultado!DC17+PLANEL_GerPT_Trim_Resultado!DC29</f>
        <v>54.694924659999998</v>
      </c>
      <c r="CQ15" s="22">
        <f>PLANEL_GerPT_Trim_Resultado!DD17+PLANEL_GerPT_Trim_Resultado!DD29</f>
        <v>6.4346970189999997</v>
      </c>
      <c r="CR15" s="22">
        <f>PLANEL_GerPT_Trim_Resultado!DE17+PLANEL_GerPT_Trim_Resultado!DE29</f>
        <v>62.73829594</v>
      </c>
      <c r="CS15" s="22">
        <f>PLANEL_GerPT_Trim_Resultado!DF17+PLANEL_GerPT_Trim_Resultado!DF29</f>
        <v>86.868409760000006</v>
      </c>
      <c r="CT15" s="22">
        <f>PLANEL_GerPT_Trim_Resultado!DG17+PLANEL_GerPT_Trim_Resultado!DG29</f>
        <v>54.694924659999998</v>
      </c>
      <c r="CU15" s="22">
        <f>PLANEL_GerPT_Trim_Resultado!DH17+PLANEL_GerPT_Trim_Resultado!DH29</f>
        <v>6.4346970189999997</v>
      </c>
      <c r="CV15" s="22">
        <f>PLANEL_GerPT_Trim_Resultado!DI17+PLANEL_GerPT_Trim_Resultado!DI29</f>
        <v>62.73829594</v>
      </c>
      <c r="CW15" s="22">
        <f>PLANEL_GerPT_Trim_Resultado!DJ17+PLANEL_GerPT_Trim_Resultado!DJ29</f>
        <v>86.868409760000006</v>
      </c>
      <c r="CX15" s="22">
        <f>PLANEL_GerPT_Trim_Resultado!DK17+PLANEL_GerPT_Trim_Resultado!DK29</f>
        <v>54.694924659999998</v>
      </c>
      <c r="CY15" s="71">
        <f>PLANEL_GerPT_Trim_Resultado!DL17+PLANEL_GerPT_Trim_Resultado!DL29</f>
        <v>6.4346970189999997</v>
      </c>
      <c r="CZ15" s="71">
        <f>PLANEL_GerPT_Trim_Resultado!DM17+PLANEL_GerPT_Trim_Resultado!DM29</f>
        <v>62.73829594</v>
      </c>
      <c r="DA15" s="71">
        <f>PLANEL_GerPT_Trim_Resultado!DN17+PLANEL_GerPT_Trim_Resultado!DN29</f>
        <v>86.868409760000006</v>
      </c>
      <c r="DB15" s="71">
        <f>PLANEL_GerPT_Trim_Resultado!DO17+PLANEL_GerPT_Trim_Resultado!DO29</f>
        <v>54.694924659999998</v>
      </c>
      <c r="DC15" s="22">
        <f>PLANEL_GerPT_Trim_Resultado!DP17+PLANEL_GerPT_Trim_Resultado!DP29</f>
        <v>6.4346970189999997</v>
      </c>
      <c r="DD15" s="22">
        <f>PLANEL_GerPT_Trim_Resultado!DQ17+PLANEL_GerPT_Trim_Resultado!DQ29</f>
        <v>62.73829594</v>
      </c>
      <c r="DE15" s="22">
        <f>PLANEL_GerPT_Trim_Resultado!DR17+PLANEL_GerPT_Trim_Resultado!DR29</f>
        <v>86.868409760000006</v>
      </c>
      <c r="DF15" s="22">
        <f>PLANEL_GerPT_Trim_Resultado!DS17+PLANEL_GerPT_Trim_Resultado!DS29</f>
        <v>54.694924659999998</v>
      </c>
      <c r="DG15" s="22">
        <f>PLANEL_GerPT_Trim_Resultado!DT17+PLANEL_GerPT_Trim_Resultado!DT29</f>
        <v>6.4346970189999997</v>
      </c>
      <c r="DH15" s="22">
        <f>PLANEL_GerPT_Trim_Resultado!DU17+PLANEL_GerPT_Trim_Resultado!DU29</f>
        <v>62.73829594</v>
      </c>
      <c r="DI15" s="22">
        <f>PLANEL_GerPT_Trim_Resultado!DV17+PLANEL_GerPT_Trim_Resultado!DV29</f>
        <v>86.868409760000006</v>
      </c>
      <c r="DJ15" s="22">
        <f>PLANEL_GerPT_Trim_Resultado!DW17+PLANEL_GerPT_Trim_Resultado!DW29</f>
        <v>54.694924659999998</v>
      </c>
      <c r="DK15" s="22">
        <f>PLANEL_GerPT_Trim_Resultado!DX17+PLANEL_GerPT_Trim_Resultado!DX29</f>
        <v>6.4346970189999997</v>
      </c>
      <c r="DL15" s="22">
        <f>PLANEL_GerPT_Trim_Resultado!DY17+PLANEL_GerPT_Trim_Resultado!DY29</f>
        <v>62.73829594</v>
      </c>
      <c r="DM15" s="22">
        <f>PLANEL_GerPT_Trim_Resultado!DZ17+PLANEL_GerPT_Trim_Resultado!DZ29</f>
        <v>86.868409760000006</v>
      </c>
      <c r="DN15" s="22">
        <f>PLANEL_GerPT_Trim_Resultado!EA17+PLANEL_GerPT_Trim_Resultado!EA29</f>
        <v>54.694924659999998</v>
      </c>
      <c r="DO15" s="22">
        <f>PLANEL_GerPT_Trim_Resultado!EB17+PLANEL_GerPT_Trim_Resultado!EB29</f>
        <v>6.4346970189999997</v>
      </c>
      <c r="DP15" s="22">
        <f>PLANEL_GerPT_Trim_Resultado!EC17+PLANEL_GerPT_Trim_Resultado!EC29</f>
        <v>62.73829594</v>
      </c>
      <c r="DQ15" s="22">
        <f>PLANEL_GerPT_Trim_Resultado!ED17+PLANEL_GerPT_Trim_Resultado!ED29</f>
        <v>86.868409760000006</v>
      </c>
      <c r="DR15" s="22">
        <f>PLANEL_GerPT_Trim_Resultado!EE17+PLANEL_GerPT_Trim_Resultado!EE29</f>
        <v>54.694924659999998</v>
      </c>
      <c r="DS15" s="22">
        <f>PLANEL_GerPT_Trim_Resultado!EF17+PLANEL_GerPT_Trim_Resultado!EF29</f>
        <v>6.4346970189999997</v>
      </c>
      <c r="DT15" s="22">
        <f>PLANEL_GerPT_Trim_Resultado!EG17+PLANEL_GerPT_Trim_Resultado!EG29</f>
        <v>62.73829594</v>
      </c>
      <c r="DU15" s="22">
        <f>PLANEL_GerPT_Trim_Resultado!EH17+PLANEL_GerPT_Trim_Resultado!EH29</f>
        <v>0</v>
      </c>
      <c r="DV15" s="22">
        <f>PLANEL_GerPT_Trim_Resultado!EI17+PLANEL_GerPT_Trim_Resultado!EI29</f>
        <v>54.694924659999998</v>
      </c>
      <c r="DW15" s="22">
        <f>PLANEL_GerPT_Trim_Resultado!EJ17+PLANEL_GerPT_Trim_Resultado!EJ29</f>
        <v>6.4346970189999997</v>
      </c>
      <c r="DX15" s="22">
        <f>PLANEL_GerPT_Trim_Resultado!EK17+PLANEL_GerPT_Trim_Resultado!EK29</f>
        <v>62.73829594</v>
      </c>
      <c r="DY15" s="22">
        <f>PLANEL_GerPT_Trim_Resultado!EL17+PLANEL_GerPT_Trim_Resultado!EL29</f>
        <v>86.868409760000006</v>
      </c>
      <c r="DZ15" s="22">
        <f>PLANEL_GerPT_Trim_Resultado!EM17+PLANEL_GerPT_Trim_Resultado!EM29</f>
        <v>54.694924659999998</v>
      </c>
      <c r="EA15" s="22">
        <f>PLANEL_GerPT_Trim_Resultado!EN17+PLANEL_GerPT_Trim_Resultado!EN29</f>
        <v>6.4346970189999997</v>
      </c>
      <c r="EB15" s="22">
        <f>PLANEL_GerPT_Trim_Resultado!EO17+PLANEL_GerPT_Trim_Resultado!EO29</f>
        <v>62.73829594</v>
      </c>
      <c r="EC15" s="22">
        <f>PLANEL_GerPT_Trim_Resultado!EP17+PLANEL_GerPT_Trim_Resultado!EP29</f>
        <v>86.868409760000006</v>
      </c>
      <c r="ED15" s="22">
        <f>PLANEL_GerPT_Trim_Resultado!EQ17+PLANEL_GerPT_Trim_Resultado!EQ29</f>
        <v>54.694924659999998</v>
      </c>
      <c r="EE15" s="22">
        <f>PLANEL_GerPT_Trim_Resultado!ER17+PLANEL_GerPT_Trim_Resultado!ER29</f>
        <v>6.4346970189999997</v>
      </c>
      <c r="EF15" s="22">
        <f>PLANEL_GerPT_Trim_Resultado!ES17+PLANEL_GerPT_Trim_Resultado!ES29</f>
        <v>62.73829594</v>
      </c>
      <c r="EG15" s="22">
        <f>PLANEL_GerPT_Trim_Resultado!ET17+PLANEL_GerPT_Trim_Resultado!ET29</f>
        <v>86.868409760000006</v>
      </c>
      <c r="EH15" s="22">
        <f>PLANEL_GerPT_Trim_Resultado!EU17+PLANEL_GerPT_Trim_Resultado!EU29</f>
        <v>54.694924659999998</v>
      </c>
      <c r="EI15" s="22">
        <f>PLANEL_GerPT_Trim_Resultado!EV17+PLANEL_GerPT_Trim_Resultado!EV29</f>
        <v>6.4346970189999997</v>
      </c>
      <c r="EJ15" s="22">
        <f>PLANEL_GerPT_Trim_Resultado!EW17+PLANEL_GerPT_Trim_Resultado!EW29</f>
        <v>62.73829594</v>
      </c>
      <c r="EK15" s="22">
        <f>PLANEL_GerPT_Trim_Resultado!EX17+PLANEL_GerPT_Trim_Resultado!EX29</f>
        <v>86.868409760000006</v>
      </c>
      <c r="EL15" s="22">
        <f>PLANEL_GerPT_Trim_Resultado!EY17+PLANEL_GerPT_Trim_Resultado!EY29</f>
        <v>54.694924659999998</v>
      </c>
      <c r="EM15" s="22">
        <f>PLANEL_GerPT_Trim_Resultado!EZ17+PLANEL_GerPT_Trim_Resultado!EZ29</f>
        <v>6.4346970189999997</v>
      </c>
      <c r="EN15" s="22">
        <f>PLANEL_GerPT_Trim_Resultado!FA17+PLANEL_GerPT_Trim_Resultado!FA29</f>
        <v>62.73829594</v>
      </c>
      <c r="EO15" s="22">
        <f>PLANEL_GerPT_Trim_Resultado!FB17+PLANEL_GerPT_Trim_Resultado!FB29</f>
        <v>86.868409760000006</v>
      </c>
      <c r="EP15" s="22">
        <f>PLANEL_GerPT_Trim_Resultado!FC17+PLANEL_GerPT_Trim_Resultado!FC29</f>
        <v>54.694924659999998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68.048500000000004</v>
      </c>
      <c r="I16" s="22">
        <f>PLANEL_GerPT_Trim_Resultado!V377</f>
        <v>298.00549999999998</v>
      </c>
      <c r="J16" s="22">
        <f>PLANEL_GerPT_Trim_Resultado!W377</f>
        <v>294.39550000000003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413.52550000000002</v>
      </c>
      <c r="Q16" s="22">
        <f>PLANEL_GerPT_Trim_Resultado!AD377</f>
        <v>440.60050000000001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564.21021069999995</v>
      </c>
      <c r="U16" s="22">
        <f>PLANEL_GerPT_Trim_Resultado!AH377</f>
        <v>603.77250000000004</v>
      </c>
      <c r="V16" s="22">
        <f>PLANEL_GerPT_Trim_Resultado!AI377</f>
        <v>600.16250000000002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611.173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475.798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348.18450000000001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333.02249999999998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1162.09756115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1024.5034372600001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892.44234195000001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1456.05960293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1691.5661042699999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1521.2395632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2451.7547438699999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2051.8233436099999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1125.61214427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1586.5539622000001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1890.78076027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2106.0586263999999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2246.4730370699999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1868.5192062000001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2381.40479147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2700.8413804100001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2900.5017970699996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2825.2730624000001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3817.6351310700002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3284.9330416100001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3181.0645498700001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3138.3688889999999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3254.1592810699999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3691.7009056000002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3034.9426354699999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3064.9044587999997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4640.0679310699998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4314.9008055999993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3466.6437371699999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3888.4514701000003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5115.8762206700003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4664.8143352999996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5264.8864170699999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4799.9878568000004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5118.4297870700002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7122.2306325999998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5760.7139020699997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4812.4789307999999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5099.5297870699997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7866.6704396000005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7660.5124996699997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5860.2913757999995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10392.36691067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10457.279490000001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8129.0732046699995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9157.9092920000003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8784.0495236700008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11096.225906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8809.1632896699994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9919.5229799999997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12420.318839669999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12022.780048000001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9471.4881266800003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10732.40369451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15023.757870680001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12925.939172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10423.302068680001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11815.553064510001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13517.369258679999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14223.867275000001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10852.465005780001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10642.896521310002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17220.766546879997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14809.089462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11789.04536292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11682.046568690001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18711.617080919998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16086.051494400002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12273.15228192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13896.285677690001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19477.318739599999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16744.66790638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13158.65510412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14905.494201089999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20901.688914119997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17951.128701180001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14641.381625319998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16620.335731489999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23256.7840378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19971.731432980003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16228.684991720002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18432.599776539999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25804.463630719998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22133.232416080002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17673.05861692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20074.579682939999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28103.319135919999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24102.604725880003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19112.387742800001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21714.1377326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30399.212452799999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26063.929761200001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20464.2156928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23250.305852600002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31645.4796828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27907.331511200002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20712.094583999999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23536.201225999997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32950.646794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28243.860597999999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23320.210814999999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26500.239563000003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37100.335393000001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31800.287476000001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24325.599756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27500.805123000002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38699.817798000004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33171.272395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25092.468165999999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28514.168371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39919.835724000004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34217.002045000001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25844.685340999997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29368.960614000003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33592.185096000001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35242.752737000003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26613.014991999997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30242.062490000004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42338.887491000001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36290.474989000002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27579.813291999999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31340.696922000003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43876.975700000003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37608.836307000005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28508.856137999999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32396.427429000003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45354.99841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38875.712912000003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29562.900129999998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33594.204698000001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47031.886580000006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40313.045632000001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30470.856159999999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34625.972917999999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48476.362079999999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41551.167492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31462.354780000001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35752.675878000002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50053.74624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42903.211062000002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32374.214249999997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36788.879828000005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51504.431770000003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44146.655802000001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2.72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156.37388000000001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174.0746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445.39872000000003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292.48557920000002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548.66369999999995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371.13499999999999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564.54970000000003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411.26900000000001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549.72969999999998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422.66899999999998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5809.0988690000004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4468.5375919999997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5806.8574090000002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4466.813392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5804.2574089999998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4464.813392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5804.2574089999998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4464.813392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5559.943209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4276.8793919999998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5311.7804889999998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4085.9849920000001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6471.9318650000005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4978.4091275999999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7547.3178980000002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5805.6291529999999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8628.0159110000004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6636.9353169999995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9705.2539199999992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7465.5799389999993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10799.757851999999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8307.5060410000006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11910.171461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9161.6703550000002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13022.509034000001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10017.314641999999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14121.742455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10862.878812000001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15341.961519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11801.508861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16505.813079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8662.0943000000007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17641.033369000001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13570.025672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0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296.36895900000002</v>
      </c>
      <c r="AN24" s="32">
        <f>PLANEL_GerPT_Trim_Resultado!BA101</f>
        <v>296.36895900000002</v>
      </c>
      <c r="AO24" s="32">
        <f>PLANEL_GerPT_Trim_Resultado!BB101</f>
        <v>296.36895900000002</v>
      </c>
      <c r="AP24" s="32">
        <f>PLANEL_GerPT_Trim_Resultado!BC101</f>
        <v>296.36895900000002</v>
      </c>
      <c r="AQ24" s="32">
        <f>PLANEL_GerPT_Trim_Resultado!BD101</f>
        <v>4227.4072020000003</v>
      </c>
      <c r="AR24" s="32">
        <f>PLANEL_GerPT_Trim_Resultado!BE101</f>
        <v>4227.4072020000003</v>
      </c>
      <c r="AS24" s="32">
        <f>PLANEL_GerPT_Trim_Resultado!BF101</f>
        <v>4227.4072020000003</v>
      </c>
      <c r="AT24" s="32">
        <f>PLANEL_GerPT_Trim_Resultado!BG101</f>
        <v>4227.4072020000003</v>
      </c>
      <c r="AU24" s="32">
        <f>PLANEL_GerPT_Trim_Resultado!BH101</f>
        <v>6111.5656989999998</v>
      </c>
      <c r="AV24" s="32">
        <f>PLANEL_GerPT_Trim_Resultado!BI101</f>
        <v>6111.5656989999998</v>
      </c>
      <c r="AW24" s="32">
        <f>PLANEL_GerPT_Trim_Resultado!BJ101</f>
        <v>6111.5656989999998</v>
      </c>
      <c r="AX24" s="32">
        <f>PLANEL_GerPT_Trim_Resultado!BK101</f>
        <v>6111.5656989999998</v>
      </c>
      <c r="AY24" s="32">
        <f>PLANEL_GerPT_Trim_Resultado!BL101</f>
        <v>9499.7203000000009</v>
      </c>
      <c r="AZ24" s="32">
        <f>PLANEL_GerPT_Trim_Resultado!BM101</f>
        <v>9499.7203000000009</v>
      </c>
      <c r="BA24" s="32">
        <f>PLANEL_GerPT_Trim_Resultado!BN101</f>
        <v>9499.7203000000009</v>
      </c>
      <c r="BB24" s="32">
        <f>PLANEL_GerPT_Trim_Resultado!BO101</f>
        <v>9499.7203000000009</v>
      </c>
      <c r="BC24" s="32">
        <f>PLANEL_GerPT_Trim_Resultado!BP101</f>
        <v>10760.11152</v>
      </c>
      <c r="BD24" s="32">
        <f>PLANEL_GerPT_Trim_Resultado!BQ101</f>
        <v>10760.11152</v>
      </c>
      <c r="BE24" s="32">
        <f>PLANEL_GerPT_Trim_Resultado!BR101</f>
        <v>10760.11152</v>
      </c>
      <c r="BF24" s="32">
        <f>PLANEL_GerPT_Trim_Resultado!BS101</f>
        <v>10760.11152</v>
      </c>
      <c r="BG24" s="32">
        <f>PLANEL_GerPT_Trim_Resultado!BT101</f>
        <v>11335.48424</v>
      </c>
      <c r="BH24" s="32">
        <f>PLANEL_GerPT_Trim_Resultado!BU101</f>
        <v>11335.48424</v>
      </c>
      <c r="BI24" s="32">
        <f>PLANEL_GerPT_Trim_Resultado!BV101</f>
        <v>11335.48424</v>
      </c>
      <c r="BJ24" s="32">
        <f>PLANEL_GerPT_Trim_Resultado!BW101</f>
        <v>11335.48424</v>
      </c>
      <c r="BK24" s="32">
        <f>PLANEL_GerPT_Trim_Resultado!BX101</f>
        <v>11335.48424</v>
      </c>
      <c r="BL24" s="32">
        <f>PLANEL_GerPT_Trim_Resultado!BY101</f>
        <v>11335.48424</v>
      </c>
      <c r="BM24" s="32">
        <f>PLANEL_GerPT_Trim_Resultado!BZ101</f>
        <v>11335.48424</v>
      </c>
      <c r="BN24" s="32">
        <f>PLANEL_GerPT_Trim_Resultado!CA101</f>
        <v>11335.48424</v>
      </c>
      <c r="BO24" s="32">
        <f>PLANEL_GerPT_Trim_Resultado!CB101</f>
        <v>11335.48424</v>
      </c>
      <c r="BP24" s="32">
        <f>PLANEL_GerPT_Trim_Resultado!CC101</f>
        <v>11335.48424</v>
      </c>
      <c r="BQ24" s="32">
        <f>PLANEL_GerPT_Trim_Resultado!CD101</f>
        <v>11335.48424</v>
      </c>
      <c r="BR24" s="32">
        <f>PLANEL_GerPT_Trim_Resultado!CE101</f>
        <v>11335.48424</v>
      </c>
      <c r="BS24" s="32">
        <f>PLANEL_GerPT_Trim_Resultado!CF101</f>
        <v>11335.48424</v>
      </c>
      <c r="BT24" s="32">
        <f>PLANEL_GerPT_Trim_Resultado!CG101</f>
        <v>11335.48424</v>
      </c>
      <c r="BU24" s="32">
        <f>PLANEL_GerPT_Trim_Resultado!CH101</f>
        <v>11335.48424</v>
      </c>
      <c r="BV24" s="32">
        <f>PLANEL_GerPT_Trim_Resultado!CI101</f>
        <v>11335.48424</v>
      </c>
      <c r="BW24" s="32">
        <f>PLANEL_GerPT_Trim_Resultado!CJ101</f>
        <v>11335.48424</v>
      </c>
      <c r="BX24" s="32">
        <f>PLANEL_GerPT_Trim_Resultado!CK101</f>
        <v>11335.48424</v>
      </c>
      <c r="BY24" s="32">
        <f>PLANEL_GerPT_Trim_Resultado!CL101</f>
        <v>11335.48424</v>
      </c>
      <c r="BZ24" s="32">
        <f>PLANEL_GerPT_Trim_Resultado!CM101</f>
        <v>11335.48424</v>
      </c>
      <c r="CA24" s="32">
        <f>PLANEL_GerPT_Trim_Resultado!CN101</f>
        <v>11335.48424</v>
      </c>
      <c r="CB24" s="32">
        <f>PLANEL_GerPT_Trim_Resultado!CO101</f>
        <v>11335.48424</v>
      </c>
      <c r="CC24" s="32">
        <f>PLANEL_GerPT_Trim_Resultado!CP101</f>
        <v>11335.48424</v>
      </c>
      <c r="CD24" s="32">
        <f>PLANEL_GerPT_Trim_Resultado!CQ101</f>
        <v>11335.48424</v>
      </c>
      <c r="CE24" s="32">
        <f>PLANEL_GerPT_Trim_Resultado!CR101</f>
        <v>11335.48424</v>
      </c>
      <c r="CF24" s="32">
        <f>PLANEL_GerPT_Trim_Resultado!CS101</f>
        <v>11335.48424</v>
      </c>
      <c r="CG24" s="32">
        <f>PLANEL_GerPT_Trim_Resultado!CT101</f>
        <v>11335.48424</v>
      </c>
      <c r="CH24" s="32">
        <f>PLANEL_GerPT_Trim_Resultado!CU101</f>
        <v>11335.48424</v>
      </c>
      <c r="CI24" s="32">
        <f>PLANEL_GerPT_Trim_Resultado!CV101</f>
        <v>11335.48424</v>
      </c>
      <c r="CJ24" s="32">
        <f>PLANEL_GerPT_Trim_Resultado!CW101</f>
        <v>11335.48424</v>
      </c>
      <c r="CK24" s="32">
        <f>PLANEL_GerPT_Trim_Resultado!CX101</f>
        <v>11335.48424</v>
      </c>
      <c r="CL24" s="32">
        <f>PLANEL_GerPT_Trim_Resultado!CY101</f>
        <v>11335.48424</v>
      </c>
      <c r="CM24" s="32">
        <f>PLANEL_GerPT_Trim_Resultado!CZ101</f>
        <v>11335.48424</v>
      </c>
      <c r="CN24" s="32">
        <f>PLANEL_GerPT_Trim_Resultado!DA101</f>
        <v>11335.48424</v>
      </c>
      <c r="CO24" s="32">
        <f>PLANEL_GerPT_Trim_Resultado!DB101</f>
        <v>11335.48424</v>
      </c>
      <c r="CP24" s="32">
        <f>PLANEL_GerPT_Trim_Resultado!DC101</f>
        <v>11335.48424</v>
      </c>
      <c r="CQ24" s="32">
        <f>PLANEL_GerPT_Trim_Resultado!DD101</f>
        <v>11335.48424</v>
      </c>
      <c r="CR24" s="32">
        <f>PLANEL_GerPT_Trim_Resultado!DE101</f>
        <v>11335.48424</v>
      </c>
      <c r="CS24" s="32">
        <f>PLANEL_GerPT_Trim_Resultado!DF101</f>
        <v>11335.48424</v>
      </c>
      <c r="CT24" s="32">
        <f>PLANEL_GerPT_Trim_Resultado!DG101</f>
        <v>11335.48424</v>
      </c>
      <c r="CU24" s="32">
        <f>PLANEL_GerPT_Trim_Resultado!DH101</f>
        <v>11335.48424</v>
      </c>
      <c r="CV24" s="32">
        <f>PLANEL_GerPT_Trim_Resultado!DI101</f>
        <v>11335.48424</v>
      </c>
      <c r="CW24" s="32">
        <f>PLANEL_GerPT_Trim_Resultado!DJ101</f>
        <v>11335.48424</v>
      </c>
      <c r="CX24" s="32">
        <f>PLANEL_GerPT_Trim_Resultado!DK101</f>
        <v>11335.48424</v>
      </c>
      <c r="CY24" s="75">
        <f>PLANEL_GerPT_Trim_Resultado!DL101</f>
        <v>11335.48424</v>
      </c>
      <c r="CZ24" s="75">
        <f>PLANEL_GerPT_Trim_Resultado!DM101</f>
        <v>11335.48424</v>
      </c>
      <c r="DA24" s="75">
        <f>PLANEL_GerPT_Trim_Resultado!DN101</f>
        <v>11335.48424</v>
      </c>
      <c r="DB24" s="75">
        <f>PLANEL_GerPT_Trim_Resultado!DO101</f>
        <v>11335.48424</v>
      </c>
      <c r="DC24" s="32">
        <f>PLANEL_GerPT_Trim_Resultado!DP101</f>
        <v>11335.48424</v>
      </c>
      <c r="DD24" s="32">
        <f>PLANEL_GerPT_Trim_Resultado!DQ101</f>
        <v>11335.48424</v>
      </c>
      <c r="DE24" s="32">
        <f>PLANEL_GerPT_Trim_Resultado!DR101</f>
        <v>11335.48424</v>
      </c>
      <c r="DF24" s="32">
        <f>PLANEL_GerPT_Trim_Resultado!DS101</f>
        <v>11335.48424</v>
      </c>
      <c r="DG24" s="32">
        <f>PLANEL_GerPT_Trim_Resultado!DT101</f>
        <v>11335.48424</v>
      </c>
      <c r="DH24" s="32">
        <f>PLANEL_GerPT_Trim_Resultado!DU101</f>
        <v>11335.48424</v>
      </c>
      <c r="DI24" s="32">
        <f>PLANEL_GerPT_Trim_Resultado!DV101</f>
        <v>11335.48424</v>
      </c>
      <c r="DJ24" s="32">
        <f>PLANEL_GerPT_Trim_Resultado!DW101</f>
        <v>11335.48424</v>
      </c>
      <c r="DK24" s="32">
        <f>PLANEL_GerPT_Trim_Resultado!DX101</f>
        <v>11335.48424</v>
      </c>
      <c r="DL24" s="32">
        <f>PLANEL_GerPT_Trim_Resultado!DY101</f>
        <v>11335.48424</v>
      </c>
      <c r="DM24" s="32">
        <f>PLANEL_GerPT_Trim_Resultado!DZ101</f>
        <v>11335.48424</v>
      </c>
      <c r="DN24" s="32">
        <f>PLANEL_GerPT_Trim_Resultado!EA101</f>
        <v>11335.48424</v>
      </c>
      <c r="DO24" s="32">
        <f>PLANEL_GerPT_Trim_Resultado!EB101</f>
        <v>11335.48424</v>
      </c>
      <c r="DP24" s="32">
        <f>PLANEL_GerPT_Trim_Resultado!EC101</f>
        <v>11335.48424</v>
      </c>
      <c r="DQ24" s="32">
        <f>PLANEL_GerPT_Trim_Resultado!ED101</f>
        <v>11335.48424</v>
      </c>
      <c r="DR24" s="32">
        <f>PLANEL_GerPT_Trim_Resultado!EE101</f>
        <v>11335.48424</v>
      </c>
      <c r="DS24" s="32">
        <f>PLANEL_GerPT_Trim_Resultado!EF101</f>
        <v>11335.48424</v>
      </c>
      <c r="DT24" s="32">
        <f>PLANEL_GerPT_Trim_Resultado!EG101</f>
        <v>11335.48424</v>
      </c>
      <c r="DU24" s="32">
        <f>PLANEL_GerPT_Trim_Resultado!EH101</f>
        <v>11335.48424</v>
      </c>
      <c r="DV24" s="32">
        <f>PLANEL_GerPT_Trim_Resultado!EI101</f>
        <v>11335.48424</v>
      </c>
      <c r="DW24" s="32">
        <f>PLANEL_GerPT_Trim_Resultado!EJ101</f>
        <v>11335.48424</v>
      </c>
      <c r="DX24" s="32">
        <f>PLANEL_GerPT_Trim_Resultado!EK101</f>
        <v>11335.48424</v>
      </c>
      <c r="DY24" s="32">
        <f>PLANEL_GerPT_Trim_Resultado!EL101</f>
        <v>11335.48424</v>
      </c>
      <c r="DZ24" s="32">
        <f>PLANEL_GerPT_Trim_Resultado!EM101</f>
        <v>11335.48424</v>
      </c>
      <c r="EA24" s="32">
        <f>PLANEL_GerPT_Trim_Resultado!EN101</f>
        <v>11335.48424</v>
      </c>
      <c r="EB24" s="32">
        <f>PLANEL_GerPT_Trim_Resultado!EO101</f>
        <v>11335.48424</v>
      </c>
      <c r="EC24" s="32">
        <f>PLANEL_GerPT_Trim_Resultado!EP101</f>
        <v>11335.48424</v>
      </c>
      <c r="ED24" s="32">
        <f>PLANEL_GerPT_Trim_Resultado!EQ101</f>
        <v>11335.48424</v>
      </c>
      <c r="EE24" s="32">
        <f>PLANEL_GerPT_Trim_Resultado!ER101</f>
        <v>11335.48424</v>
      </c>
      <c r="EF24" s="32">
        <f>PLANEL_GerPT_Trim_Resultado!ES101</f>
        <v>11335.48424</v>
      </c>
      <c r="EG24" s="32">
        <f>PLANEL_GerPT_Trim_Resultado!ET101</f>
        <v>11335.48424</v>
      </c>
      <c r="EH24" s="32">
        <f>PLANEL_GerPT_Trim_Resultado!EU101</f>
        <v>11335.48424</v>
      </c>
      <c r="EI24" s="32">
        <f>PLANEL_GerPT_Trim_Resultado!EV101</f>
        <v>11335.48424</v>
      </c>
      <c r="EJ24" s="32">
        <f>PLANEL_GerPT_Trim_Resultado!EW101</f>
        <v>11335.48424</v>
      </c>
      <c r="EK24" s="32">
        <f>PLANEL_GerPT_Trim_Resultado!EX101</f>
        <v>11335.48424</v>
      </c>
      <c r="EL24" s="32">
        <f>PLANEL_GerPT_Trim_Resultado!EY101</f>
        <v>11335.48424</v>
      </c>
      <c r="EM24" s="32">
        <f>PLANEL_GerPT_Trim_Resultado!EZ101</f>
        <v>11335.48424</v>
      </c>
      <c r="EN24" s="32">
        <f>PLANEL_GerPT_Trim_Resultado!FA101</f>
        <v>11335.48424</v>
      </c>
      <c r="EO24" s="32">
        <f>PLANEL_GerPT_Trim_Resultado!FB101</f>
        <v>11335.48424</v>
      </c>
      <c r="EP24" s="32">
        <f>PLANEL_GerPT_Trim_Resultado!FC101</f>
        <v>11335.48424</v>
      </c>
    </row>
    <row r="25" spans="2:146" x14ac:dyDescent="0.25">
      <c r="B25" s="27" t="s">
        <v>9</v>
      </c>
      <c r="C25" s="28">
        <f>SUM(C4:C24)</f>
        <v>88575.236771850017</v>
      </c>
      <c r="D25" s="28">
        <f t="shared" ref="D25:BO25" si="0">SUM(D4:D24)</f>
        <v>84766.329778260013</v>
      </c>
      <c r="E25" s="28">
        <f t="shared" si="0"/>
        <v>83382.816415749985</v>
      </c>
      <c r="F25" s="28">
        <f t="shared" si="0"/>
        <v>87267.609363930023</v>
      </c>
      <c r="G25" s="28">
        <f t="shared" si="0"/>
        <v>87345.759268969996</v>
      </c>
      <c r="H25" s="28">
        <f t="shared" si="0"/>
        <v>83663.383418199999</v>
      </c>
      <c r="I25" s="28">
        <f t="shared" si="0"/>
        <v>83285.017086870008</v>
      </c>
      <c r="J25" s="28">
        <f t="shared" si="0"/>
        <v>86804.322825610012</v>
      </c>
      <c r="K25" s="28">
        <f t="shared" si="0"/>
        <v>91283.221094069988</v>
      </c>
      <c r="L25" s="28">
        <f t="shared" si="0"/>
        <v>87387.692853200017</v>
      </c>
      <c r="M25" s="28">
        <f t="shared" si="0"/>
        <v>86981.413157170013</v>
      </c>
      <c r="N25" s="28">
        <f t="shared" si="0"/>
        <v>90710.308525400003</v>
      </c>
      <c r="O25" s="28">
        <f t="shared" si="0"/>
        <v>93429.289082670002</v>
      </c>
      <c r="P25" s="28">
        <f t="shared" si="0"/>
        <v>89500.509308199995</v>
      </c>
      <c r="Q25" s="28">
        <f t="shared" si="0"/>
        <v>89101.90465197002</v>
      </c>
      <c r="R25" s="28">
        <f t="shared" si="0"/>
        <v>92836.079868309986</v>
      </c>
      <c r="S25" s="28">
        <f t="shared" si="0"/>
        <v>98476.182946970017</v>
      </c>
      <c r="T25" s="28">
        <f t="shared" si="0"/>
        <v>94359.447340100014</v>
      </c>
      <c r="U25" s="28">
        <f t="shared" si="0"/>
        <v>93935.822589270014</v>
      </c>
      <c r="V25" s="28">
        <f t="shared" si="0"/>
        <v>97878.513252610021</v>
      </c>
      <c r="W25" s="28">
        <f t="shared" si="0"/>
        <v>103588.18544777003</v>
      </c>
      <c r="X25" s="28">
        <f t="shared" si="0"/>
        <v>99290.276869000023</v>
      </c>
      <c r="Y25" s="28">
        <f t="shared" si="0"/>
        <v>98849.811338870029</v>
      </c>
      <c r="Z25" s="28">
        <f t="shared" si="0"/>
        <v>102968.98178760002</v>
      </c>
      <c r="AA25" s="28">
        <f t="shared" si="0"/>
        <v>108662.28545437001</v>
      </c>
      <c r="AB25" s="28">
        <f t="shared" si="0"/>
        <v>104181.17645480001</v>
      </c>
      <c r="AC25" s="28">
        <f t="shared" si="0"/>
        <v>103722.71559407003</v>
      </c>
      <c r="AD25" s="28">
        <f t="shared" si="0"/>
        <v>108022.12806560002</v>
      </c>
      <c r="AE25" s="28">
        <f t="shared" si="0"/>
        <v>112406.90645107001</v>
      </c>
      <c r="AF25" s="28">
        <f t="shared" si="0"/>
        <v>107736.39058110001</v>
      </c>
      <c r="AG25" s="28">
        <f t="shared" si="0"/>
        <v>107492.69396967003</v>
      </c>
      <c r="AH25" s="28">
        <f t="shared" si="0"/>
        <v>111742.80448530003</v>
      </c>
      <c r="AI25" s="28">
        <f t="shared" si="0"/>
        <v>116876.01423897002</v>
      </c>
      <c r="AJ25" s="28">
        <f t="shared" si="0"/>
        <v>112005.22487180002</v>
      </c>
      <c r="AK25" s="28">
        <f t="shared" si="0"/>
        <v>112347.46203507003</v>
      </c>
      <c r="AL25" s="28">
        <f t="shared" si="0"/>
        <v>116709.7087746</v>
      </c>
      <c r="AM25" s="28">
        <f t="shared" si="0"/>
        <v>120556.88615427002</v>
      </c>
      <c r="AN25" s="28">
        <f t="shared" si="0"/>
        <v>112499.02906670001</v>
      </c>
      <c r="AO25" s="28">
        <f t="shared" si="0"/>
        <v>111032.61020797002</v>
      </c>
      <c r="AP25" s="28">
        <f t="shared" si="0"/>
        <v>117248.53093450001</v>
      </c>
      <c r="AQ25" s="28">
        <f t="shared" si="0"/>
        <v>122188.72992087003</v>
      </c>
      <c r="AR25" s="28">
        <f t="shared" si="0"/>
        <v>114680.24678870005</v>
      </c>
      <c r="AS25" s="28">
        <f t="shared" si="0"/>
        <v>112429.41720977002</v>
      </c>
      <c r="AT25" s="28">
        <f t="shared" si="0"/>
        <v>119090.33195190004</v>
      </c>
      <c r="AU25" s="28">
        <f t="shared" si="0"/>
        <v>125533.43924187004</v>
      </c>
      <c r="AV25" s="28">
        <f t="shared" si="0"/>
        <v>118434.80533090001</v>
      </c>
      <c r="AW25" s="28">
        <f t="shared" si="0"/>
        <v>115587.94000957004</v>
      </c>
      <c r="AX25" s="28">
        <f t="shared" si="0"/>
        <v>122419.85470690002</v>
      </c>
      <c r="AY25" s="28">
        <f t="shared" si="0"/>
        <v>129747.25639417004</v>
      </c>
      <c r="AZ25" s="28">
        <f t="shared" si="0"/>
        <v>122695.56960920001</v>
      </c>
      <c r="BA25" s="28">
        <f t="shared" si="0"/>
        <v>119610.74614887002</v>
      </c>
      <c r="BB25" s="28">
        <f t="shared" si="0"/>
        <v>127001.41236720001</v>
      </c>
      <c r="BC25" s="28">
        <f t="shared" si="0"/>
        <v>133958.52384998006</v>
      </c>
      <c r="BD25" s="28">
        <f t="shared" si="0"/>
        <v>126014.17226351003</v>
      </c>
      <c r="BE25" s="28">
        <f t="shared" si="0"/>
        <v>124585.23732668003</v>
      </c>
      <c r="BF25" s="28">
        <f t="shared" si="0"/>
        <v>130802.83661000004</v>
      </c>
      <c r="BG25" s="28">
        <f t="shared" si="0"/>
        <v>138437.34355198001</v>
      </c>
      <c r="BH25" s="28">
        <f t="shared" si="0"/>
        <v>130730.17469351004</v>
      </c>
      <c r="BI25" s="28">
        <f t="shared" si="0"/>
        <v>127894.06129468</v>
      </c>
      <c r="BJ25" s="28">
        <f t="shared" si="0"/>
        <v>135259.991843</v>
      </c>
      <c r="BK25" s="28">
        <f t="shared" si="0"/>
        <v>142035.13033608001</v>
      </c>
      <c r="BL25" s="28">
        <f t="shared" si="0"/>
        <v>135390.86605031003</v>
      </c>
      <c r="BM25" s="28">
        <f t="shared" si="0"/>
        <v>131738.70160488001</v>
      </c>
      <c r="BN25" s="28">
        <f t="shared" si="0"/>
        <v>138835.24281190001</v>
      </c>
      <c r="BO25" s="28">
        <f t="shared" si="0"/>
        <v>139478.54927126001</v>
      </c>
      <c r="BP25" s="28">
        <f t="shared" ref="BP25:EA25" si="1">SUM(BP4:BP24)</f>
        <v>129198.57367799002</v>
      </c>
      <c r="BQ25" s="28">
        <f t="shared" si="1"/>
        <v>127324.91779512001</v>
      </c>
      <c r="BR25" s="28">
        <f t="shared" si="1"/>
        <v>135072.25760930002</v>
      </c>
      <c r="BS25" s="28">
        <f t="shared" si="1"/>
        <v>142642.52159125998</v>
      </c>
      <c r="BT25" s="28">
        <f t="shared" si="1"/>
        <v>132629.98906799001</v>
      </c>
      <c r="BU25" s="28">
        <f t="shared" si="1"/>
        <v>129496.12291920002</v>
      </c>
      <c r="BV25" s="28">
        <f t="shared" si="1"/>
        <v>138212.20475628</v>
      </c>
      <c r="BW25" s="28">
        <f t="shared" si="1"/>
        <v>146074.06327645999</v>
      </c>
      <c r="BX25" s="28">
        <f t="shared" si="1"/>
        <v>136210.70611239001</v>
      </c>
      <c r="BY25" s="28">
        <f t="shared" si="1"/>
        <v>132712.98784972</v>
      </c>
      <c r="BZ25" s="28">
        <f t="shared" si="1"/>
        <v>141621.57356308002</v>
      </c>
      <c r="CA25" s="28">
        <f t="shared" si="1"/>
        <v>149100.79076865999</v>
      </c>
      <c r="CB25" s="28">
        <f t="shared" si="1"/>
        <v>138009.16302179001</v>
      </c>
      <c r="CC25" s="28">
        <f t="shared" si="1"/>
        <v>136027.3211834</v>
      </c>
      <c r="CD25" s="28">
        <f t="shared" si="1"/>
        <v>144623.42392487999</v>
      </c>
      <c r="CE25" s="28">
        <f t="shared" si="1"/>
        <v>151791.95670605998</v>
      </c>
      <c r="CF25" s="28">
        <f t="shared" si="1"/>
        <v>140995.69419183998</v>
      </c>
      <c r="CG25" s="28">
        <f t="shared" si="1"/>
        <v>138153.65790132002</v>
      </c>
      <c r="CH25" s="28">
        <f t="shared" si="1"/>
        <v>147288.80155897999</v>
      </c>
      <c r="CI25" s="28">
        <f t="shared" si="1"/>
        <v>154193.12308693901</v>
      </c>
      <c r="CJ25" s="28">
        <f t="shared" si="1"/>
        <v>142247.21190587999</v>
      </c>
      <c r="CK25" s="28">
        <f t="shared" si="1"/>
        <v>141152.53486668001</v>
      </c>
      <c r="CL25" s="28">
        <f t="shared" si="1"/>
        <v>149300.03993954</v>
      </c>
      <c r="CM25" s="28">
        <f t="shared" si="1"/>
        <v>155759.60289681901</v>
      </c>
      <c r="CN25" s="28">
        <f t="shared" si="1"/>
        <v>143590.41620953998</v>
      </c>
      <c r="CO25" s="28">
        <f t="shared" si="1"/>
        <v>140825.75725056001</v>
      </c>
      <c r="CP25" s="28">
        <f t="shared" si="1"/>
        <v>150841.31972885999</v>
      </c>
      <c r="CQ25" s="28">
        <f t="shared" si="1"/>
        <v>157679.32983781898</v>
      </c>
      <c r="CR25" s="28">
        <f t="shared" si="1"/>
        <v>146729.87204454001</v>
      </c>
      <c r="CS25" s="28">
        <f t="shared" si="1"/>
        <v>142718.21047255999</v>
      </c>
      <c r="CT25" s="28">
        <f t="shared" si="1"/>
        <v>153892.85608986</v>
      </c>
      <c r="CU25" s="28">
        <f t="shared" si="1"/>
        <v>159483.792196019</v>
      </c>
      <c r="CV25" s="28">
        <f t="shared" si="1"/>
        <v>147249.21537093999</v>
      </c>
      <c r="CW25" s="28">
        <f t="shared" si="1"/>
        <v>148545.83125675999</v>
      </c>
      <c r="CX25" s="28">
        <f t="shared" si="1"/>
        <v>154509.02649366003</v>
      </c>
      <c r="CY25" s="76">
        <f t="shared" si="1"/>
        <v>163938.97668401897</v>
      </c>
      <c r="CZ25" s="76">
        <f t="shared" si="1"/>
        <v>151078.44739893998</v>
      </c>
      <c r="DA25" s="76">
        <f t="shared" si="1"/>
        <v>148425.51191476002</v>
      </c>
      <c r="DB25" s="76">
        <f t="shared" si="1"/>
        <v>158938.53825826</v>
      </c>
      <c r="DC25" s="28">
        <f t="shared" si="1"/>
        <v>165556.72230701899</v>
      </c>
      <c r="DD25" s="28">
        <f t="shared" si="1"/>
        <v>152934.70458493999</v>
      </c>
      <c r="DE25" s="28">
        <f t="shared" si="1"/>
        <v>151279.96787176002</v>
      </c>
      <c r="DF25" s="28">
        <f t="shared" si="1"/>
        <v>160534.79259165999</v>
      </c>
      <c r="DG25" s="28">
        <f t="shared" si="1"/>
        <v>168091.20561101899</v>
      </c>
      <c r="DH25" s="28">
        <f t="shared" si="1"/>
        <v>155638.58374094</v>
      </c>
      <c r="DI25" s="28">
        <f t="shared" si="1"/>
        <v>152122.22096075999</v>
      </c>
      <c r="DJ25" s="28">
        <f t="shared" si="1"/>
        <v>163047.66515665999</v>
      </c>
      <c r="DK25" s="28">
        <f t="shared" si="1"/>
        <v>170607.57767601899</v>
      </c>
      <c r="DL25" s="28">
        <f t="shared" si="1"/>
        <v>157134.91847094</v>
      </c>
      <c r="DM25" s="28">
        <f t="shared" si="1"/>
        <v>155478.71669376001</v>
      </c>
      <c r="DN25" s="28">
        <f t="shared" si="1"/>
        <v>165548.46916165997</v>
      </c>
      <c r="DO25" s="28">
        <f t="shared" si="1"/>
        <v>173157.32814001897</v>
      </c>
      <c r="DP25" s="28">
        <f t="shared" si="1"/>
        <v>159474.39515794002</v>
      </c>
      <c r="DQ25" s="28">
        <f t="shared" si="1"/>
        <v>156902.15165376</v>
      </c>
      <c r="DR25" s="28">
        <f t="shared" si="1"/>
        <v>168070.06412066001</v>
      </c>
      <c r="DS25" s="28">
        <f t="shared" si="1"/>
        <v>175322.33525901899</v>
      </c>
      <c r="DT25" s="28">
        <f t="shared" si="1"/>
        <v>161423.56331793999</v>
      </c>
      <c r="DU25" s="28">
        <f t="shared" si="1"/>
        <v>164032.59547299999</v>
      </c>
      <c r="DV25" s="28">
        <f t="shared" si="1"/>
        <v>170212.42628866003</v>
      </c>
      <c r="DW25" s="28">
        <f t="shared" si="1"/>
        <v>177364.64573301896</v>
      </c>
      <c r="DX25" s="28">
        <f t="shared" si="1"/>
        <v>163112.76307193999</v>
      </c>
      <c r="DY25" s="28">
        <f t="shared" si="1"/>
        <v>160063.00438976</v>
      </c>
      <c r="DZ25" s="28">
        <f t="shared" si="1"/>
        <v>172697.85237866</v>
      </c>
      <c r="EA25" s="28">
        <f t="shared" si="1"/>
        <v>178779.87510601897</v>
      </c>
      <c r="EB25" s="28">
        <f t="shared" ref="EB25:EP25" si="2">SUM(EB4:EB24)</f>
        <v>164310.54034094</v>
      </c>
      <c r="EC25" s="28">
        <f t="shared" si="2"/>
        <v>163571.22390976001</v>
      </c>
      <c r="ED25" s="28">
        <f t="shared" si="2"/>
        <v>173509.48800566001</v>
      </c>
      <c r="EE25" s="28">
        <f t="shared" si="2"/>
        <v>180314.64429001897</v>
      </c>
      <c r="EF25" s="28">
        <f t="shared" si="2"/>
        <v>165595.85965093999</v>
      </c>
      <c r="EG25" s="28">
        <f t="shared" si="2"/>
        <v>162847.60841275999</v>
      </c>
      <c r="EH25" s="28">
        <f t="shared" si="2"/>
        <v>176084.30549266</v>
      </c>
      <c r="EI25" s="28">
        <f t="shared" si="2"/>
        <v>182494.792872019</v>
      </c>
      <c r="EJ25" s="28">
        <f t="shared" si="2"/>
        <v>167329.05432893999</v>
      </c>
      <c r="EK25" s="28">
        <f t="shared" si="2"/>
        <v>167394.74656675998</v>
      </c>
      <c r="EL25" s="28">
        <f t="shared" si="2"/>
        <v>177170.94742466</v>
      </c>
      <c r="EM25" s="28">
        <f t="shared" si="2"/>
        <v>184101.57810001899</v>
      </c>
      <c r="EN25" s="28">
        <f t="shared" si="2"/>
        <v>168907.57548094</v>
      </c>
      <c r="EO25" s="28">
        <f t="shared" si="2"/>
        <v>169184.34525976001</v>
      </c>
      <c r="EP25" s="28">
        <f t="shared" si="2"/>
        <v>179360.96617966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0.69351857870708833</v>
      </c>
      <c r="D30" s="47">
        <f>IF(PLANEL_Pot_Trim!D4&lt;&gt;0,D4/PLANEL_Pot_Trim!D4,0)</f>
        <v>0.61864347616797855</v>
      </c>
      <c r="E30" s="47">
        <f>IF(PLANEL_Pot_Trim!E4&lt;&gt;0,E4/PLANEL_Pot_Trim!E4,0)</f>
        <v>0.60143161011910296</v>
      </c>
      <c r="F30" s="47">
        <f>IF(PLANEL_Pot_Trim!F4&lt;&gt;0,F4/PLANEL_Pot_Trim!F4,0)</f>
        <v>0.64286807656800316</v>
      </c>
      <c r="G30" s="47">
        <f>IF(PLANEL_Pot_Trim!G4&lt;&gt;0,G4/PLANEL_Pot_Trim!G4,0)</f>
        <v>0.66630215732079212</v>
      </c>
      <c r="H30" s="47">
        <f>IF(PLANEL_Pot_Trim!H4&lt;&gt;0,H4/PLANEL_Pot_Trim!H4,0)</f>
        <v>0.60090947515532478</v>
      </c>
      <c r="I30" s="47">
        <f>IF(PLANEL_Pot_Trim!I4&lt;&gt;0,I4/PLANEL_Pot_Trim!I4,0)</f>
        <v>0.54663309949758232</v>
      </c>
      <c r="J30" s="47">
        <f>IF(PLANEL_Pot_Trim!J4&lt;&gt;0,J4/PLANEL_Pot_Trim!J4,0)</f>
        <v>0.62470114332082427</v>
      </c>
      <c r="K30" s="47">
        <f>IF(PLANEL_Pot_Trim!K4&lt;&gt;0,K4/PLANEL_Pot_Trim!K4,0)</f>
        <v>0.72429891264303048</v>
      </c>
      <c r="L30" s="47">
        <f>IF(PLANEL_Pot_Trim!L4&lt;&gt;0,L4/PLANEL_Pot_Trim!L4,0)</f>
        <v>0.62110016669695534</v>
      </c>
      <c r="M30" s="47">
        <f>IF(PLANEL_Pot_Trim!M4&lt;&gt;0,M4/PLANEL_Pot_Trim!M4,0)</f>
        <v>0.60016559149648951</v>
      </c>
      <c r="N30" s="47">
        <f>IF(PLANEL_Pot_Trim!N4&lt;&gt;0,N4/PLANEL_Pot_Trim!N4,0)</f>
        <v>0.65467158121135383</v>
      </c>
      <c r="O30" s="47">
        <f>IF(PLANEL_Pot_Trim!O4&lt;&gt;0,O4/PLANEL_Pot_Trim!O4,0)</f>
        <v>0.66566122126687943</v>
      </c>
      <c r="P30" s="47">
        <f>IF(PLANEL_Pot_Trim!P4&lt;&gt;0,P4/PLANEL_Pot_Trim!P4,0)</f>
        <v>0.59338190847956296</v>
      </c>
      <c r="Q30" s="47">
        <f>IF(PLANEL_Pot_Trim!Q4&lt;&gt;0,Q4/PLANEL_Pot_Trim!Q4,0)</f>
        <v>0.57123717520896178</v>
      </c>
      <c r="R30" s="47">
        <f>IF(PLANEL_Pot_Trim!R4&lt;&gt;0,R4/PLANEL_Pot_Trim!R4,0)</f>
        <v>0.63884581215387093</v>
      </c>
      <c r="S30" s="47">
        <f>IF(PLANEL_Pot_Trim!S4&lt;&gt;0,S4/PLANEL_Pot_Trim!S4,0)</f>
        <v>0.65463085071732985</v>
      </c>
      <c r="T30" s="47">
        <f>IF(PLANEL_Pot_Trim!T4&lt;&gt;0,T4/PLANEL_Pot_Trim!T4,0)</f>
        <v>0.59880207262883378</v>
      </c>
      <c r="U30" s="47">
        <f>IF(PLANEL_Pot_Trim!U4&lt;&gt;0,U4/PLANEL_Pot_Trim!U4,0)</f>
        <v>0.5713003919697639</v>
      </c>
      <c r="V30" s="47">
        <f>IF(PLANEL_Pot_Trim!V4&lt;&gt;0,V4/PLANEL_Pot_Trim!V4,0)</f>
        <v>0.61810591052625452</v>
      </c>
      <c r="W30" s="47">
        <f>IF(PLANEL_Pot_Trim!W4&lt;&gt;0,W4/PLANEL_Pot_Trim!W4,0)</f>
        <v>0.65929259598549161</v>
      </c>
      <c r="X30" s="47">
        <f>IF(PLANEL_Pot_Trim!X4&lt;&gt;0,X4/PLANEL_Pot_Trim!X4,0)</f>
        <v>0.58904296134956668</v>
      </c>
      <c r="Y30" s="47">
        <f>IF(PLANEL_Pot_Trim!Y4&lt;&gt;0,Y4/PLANEL_Pot_Trim!Y4,0)</f>
        <v>0.5870420382377145</v>
      </c>
      <c r="Z30" s="47">
        <f>IF(PLANEL_Pot_Trim!Z4&lt;&gt;0,Z4/PLANEL_Pot_Trim!Z4,0)</f>
        <v>0.62753442962610584</v>
      </c>
      <c r="AA30" s="47">
        <f>IF(PLANEL_Pot_Trim!AA4&lt;&gt;0,AA4/PLANEL_Pot_Trim!AA4,0)</f>
        <v>0.70347640222929197</v>
      </c>
      <c r="AB30" s="47">
        <f>IF(PLANEL_Pot_Trim!AB4&lt;&gt;0,AB4/PLANEL_Pot_Trim!AB4,0)</f>
        <v>0.63914432100677621</v>
      </c>
      <c r="AC30" s="47">
        <f>IF(PLANEL_Pot_Trim!AC4&lt;&gt;0,AC4/PLANEL_Pot_Trim!AC4,0)</f>
        <v>0.59745332925346395</v>
      </c>
      <c r="AD30" s="47">
        <f>IF(PLANEL_Pot_Trim!AD4&lt;&gt;0,AD4/PLANEL_Pot_Trim!AD4,0)</f>
        <v>0.64878771287610626</v>
      </c>
      <c r="AE30" s="47">
        <f>IF(PLANEL_Pot_Trim!AE4&lt;&gt;0,AE4/PLANEL_Pot_Trim!AE4,0)</f>
        <v>0.70057738717025131</v>
      </c>
      <c r="AF30" s="47">
        <f>IF(PLANEL_Pot_Trim!AF4&lt;&gt;0,AF4/PLANEL_Pot_Trim!AF4,0)</f>
        <v>0.66855374216371011</v>
      </c>
      <c r="AG30" s="47">
        <f>IF(PLANEL_Pot_Trim!AG4&lt;&gt;0,AG4/PLANEL_Pot_Trim!AG4,0)</f>
        <v>0.64328788644449941</v>
      </c>
      <c r="AH30" s="47">
        <f>IF(PLANEL_Pot_Trim!AH4&lt;&gt;0,AH4/PLANEL_Pot_Trim!AH4,0)</f>
        <v>0.65576601766811327</v>
      </c>
      <c r="AI30" s="47">
        <f>IF(PLANEL_Pot_Trim!AI4&lt;&gt;0,AI4/PLANEL_Pot_Trim!AI4,0)</f>
        <v>0.71844887906885591</v>
      </c>
      <c r="AJ30" s="47">
        <f>IF(PLANEL_Pot_Trim!AJ4&lt;&gt;0,AJ4/PLANEL_Pot_Trim!AJ4,0)</f>
        <v>0.66194538824529536</v>
      </c>
      <c r="AK30" s="47">
        <f>IF(PLANEL_Pot_Trim!AK4&lt;&gt;0,AK4/PLANEL_Pot_Trim!AK4,0)</f>
        <v>0.63312901430401258</v>
      </c>
      <c r="AL30" s="47">
        <f>IF(PLANEL_Pot_Trim!AL4&lt;&gt;0,AL4/PLANEL_Pot_Trim!AL4,0)</f>
        <v>0.66994853341818428</v>
      </c>
      <c r="AM30" s="47">
        <f>IF(PLANEL_Pot_Trim!AM4&lt;&gt;0,AM4/PLANEL_Pot_Trim!AM4,0)</f>
        <v>0.72884169605585925</v>
      </c>
      <c r="AN30" s="47">
        <f>IF(PLANEL_Pot_Trim!AN4&lt;&gt;0,AN4/PLANEL_Pot_Trim!AN4,0)</f>
        <v>0.67794269484187053</v>
      </c>
      <c r="AO30" s="47">
        <f>IF(PLANEL_Pot_Trim!AO4&lt;&gt;0,AO4/PLANEL_Pot_Trim!AO4,0)</f>
        <v>0.64919803847816504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0.67816939743085758</v>
      </c>
      <c r="AS30" s="47">
        <f>IF(PLANEL_Pot_Trim!AS4&lt;&gt;0,AS4/PLANEL_Pot_Trim!AS4,0)</f>
        <v>0.61804001977409229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0.68576083930813547</v>
      </c>
      <c r="AW30" s="47">
        <f>IF(PLANEL_Pot_Trim!AW4&lt;&gt;0,AW4/PLANEL_Pot_Trim!AW4,0)</f>
        <v>0.6396432043002902</v>
      </c>
      <c r="AX30" s="47">
        <f>IF(PLANEL_Pot_Trim!AX4&lt;&gt;0,AX4/PLANEL_Pot_Trim!AX4,0)</f>
        <v>0.67244014740164826</v>
      </c>
      <c r="AY30" s="47">
        <f>IF(PLANEL_Pot_Trim!AY4&lt;&gt;0,AY4/PLANEL_Pot_Trim!AY4,0)</f>
        <v>0.73579746265454227</v>
      </c>
      <c r="AZ30" s="47">
        <f>IF(PLANEL_Pot_Trim!AZ4&lt;&gt;0,AZ4/PLANEL_Pot_Trim!AZ4,0)</f>
        <v>0.66710889181480892</v>
      </c>
      <c r="BA30" s="47">
        <f>IF(PLANEL_Pot_Trim!BA4&lt;&gt;0,BA4/PLANEL_Pot_Trim!BA4,0)</f>
        <v>0.65644943492812791</v>
      </c>
      <c r="BB30" s="47">
        <f>IF(PLANEL_Pot_Trim!BB4&lt;&gt;0,BB4/PLANEL_Pot_Trim!BB4,0)</f>
        <v>0.6734553878334365</v>
      </c>
      <c r="BC30" s="47">
        <f>IF(PLANEL_Pot_Trim!BC4&lt;&gt;0,BC4/PLANEL_Pot_Trim!BC4,0)</f>
        <v>0.73949881896687819</v>
      </c>
      <c r="BD30" s="47">
        <f>IF(PLANEL_Pot_Trim!BD4&lt;&gt;0,BD4/PLANEL_Pot_Trim!BD4,0)</f>
        <v>0.69502886188031554</v>
      </c>
      <c r="BE30" s="47">
        <f>IF(PLANEL_Pot_Trim!BE4&lt;&gt;0,BE4/PLANEL_Pot_Trim!BE4,0)</f>
        <v>0.6376314022988534</v>
      </c>
      <c r="BF30" s="47">
        <f>IF(PLANEL_Pot_Trim!BF4&lt;&gt;0,BF4/PLANEL_Pot_Trim!BF4,0)</f>
        <v>0.67672103207676482</v>
      </c>
      <c r="BG30" s="47">
        <f>IF(PLANEL_Pot_Trim!BG4&lt;&gt;0,BG4/PLANEL_Pot_Trim!BG4,0)</f>
        <v>0.74216129102059591</v>
      </c>
      <c r="BH30" s="47">
        <f>IF(PLANEL_Pot_Trim!BH4&lt;&gt;0,BH4/PLANEL_Pot_Trim!BH4,0)</f>
        <v>0.6882741438970309</v>
      </c>
      <c r="BI30" s="47">
        <f>IF(PLANEL_Pot_Trim!BI4&lt;&gt;0,BI4/PLANEL_Pot_Trim!BI4,0)</f>
        <v>0.62697768083412775</v>
      </c>
      <c r="BJ30" s="47">
        <f>IF(PLANEL_Pot_Trim!BJ4&lt;&gt;0,BJ4/PLANEL_Pot_Trim!BJ4,0)</f>
        <v>0.67399267573184718</v>
      </c>
      <c r="BK30" s="47">
        <f>IF(PLANEL_Pot_Trim!BK4&lt;&gt;0,BK4/PLANEL_Pot_Trim!BK4,0)</f>
        <v>0.74477556099445286</v>
      </c>
      <c r="BL30" s="47">
        <f>IF(PLANEL_Pot_Trim!BL4&lt;&gt;0,BL4/PLANEL_Pot_Trim!BL4,0)</f>
        <v>0.68989331236538343</v>
      </c>
      <c r="BM30" s="47">
        <f>IF(PLANEL_Pot_Trim!BM4&lt;&gt;0,BM4/PLANEL_Pot_Trim!BM4,0)</f>
        <v>0.65571888702524972</v>
      </c>
      <c r="BN30" s="47">
        <f>IF(PLANEL_Pot_Trim!BN4&lt;&gt;0,BN4/PLANEL_Pot_Trim!BN4,0)</f>
        <v>0.67907516360696685</v>
      </c>
      <c r="BO30" s="47">
        <f>IF(PLANEL_Pot_Trim!BO4&lt;&gt;0,BO4/PLANEL_Pot_Trim!BO4,0)</f>
        <v>0.74477556099445286</v>
      </c>
      <c r="BP30" s="47">
        <f>IF(PLANEL_Pot_Trim!BP4&lt;&gt;0,BP4/PLANEL_Pot_Trim!BP4,0)</f>
        <v>0.70013908566209382</v>
      </c>
      <c r="BQ30" s="47">
        <f>IF(PLANEL_Pot_Trim!BQ4&lt;&gt;0,BQ4/PLANEL_Pot_Trim!BQ4,0)</f>
        <v>0.65303350110231428</v>
      </c>
      <c r="BR30" s="47">
        <f>IF(PLANEL_Pot_Trim!BR4&lt;&gt;0,BR4/PLANEL_Pot_Trim!BR4,0)</f>
        <v>0.67698837835139969</v>
      </c>
      <c r="BS30" s="47">
        <f>IF(PLANEL_Pot_Trim!BS4&lt;&gt;0,BS4/PLANEL_Pot_Trim!BS4,0)</f>
        <v>0.7458995410622371</v>
      </c>
      <c r="BT30" s="47">
        <f>IF(PLANEL_Pot_Trim!BT4&lt;&gt;0,BT4/PLANEL_Pot_Trim!BT4,0)</f>
        <v>0.69373505798892099</v>
      </c>
      <c r="BU30" s="47">
        <f>IF(PLANEL_Pot_Trim!BU4&lt;&gt;0,BU4/PLANEL_Pot_Trim!BU4,0)</f>
        <v>0.64061819954397425</v>
      </c>
      <c r="BV30" s="47">
        <f>IF(PLANEL_Pot_Trim!BV4&lt;&gt;0,BV4/PLANEL_Pot_Trim!BV4,0)</f>
        <v>0.6792500718376645</v>
      </c>
      <c r="BW30" s="47">
        <f>IF(PLANEL_Pot_Trim!BW4&lt;&gt;0,BW4/PLANEL_Pot_Trim!BW4,0)</f>
        <v>0.74683162457009133</v>
      </c>
      <c r="BX30" s="47">
        <f>IF(PLANEL_Pot_Trim!BX4&lt;&gt;0,BX4/PLANEL_Pot_Trim!BX4,0)</f>
        <v>0.70001485343365577</v>
      </c>
      <c r="BY30" s="47">
        <f>IF(PLANEL_Pot_Trim!BY4&lt;&gt;0,BY4/PLANEL_Pot_Trim!BY4,0)</f>
        <v>0.65314930820035977</v>
      </c>
      <c r="BZ30" s="47">
        <f>IF(PLANEL_Pot_Trim!BZ4&lt;&gt;0,BZ4/PLANEL_Pot_Trim!BZ4,0)</f>
        <v>0.68001932353046168</v>
      </c>
      <c r="CA30" s="47">
        <f>IF(PLANEL_Pot_Trim!CA4&lt;&gt;0,CA4/PLANEL_Pot_Trim!CA4,0)</f>
        <v>0.74846605497441088</v>
      </c>
      <c r="CB30" s="47">
        <f>IF(PLANEL_Pot_Trim!CB4&lt;&gt;0,CB4/PLANEL_Pot_Trim!CB4,0)</f>
        <v>0.69814175705202086</v>
      </c>
      <c r="CC30" s="47">
        <f>IF(PLANEL_Pot_Trim!CC4&lt;&gt;0,CC4/PLANEL_Pot_Trim!CC4,0)</f>
        <v>0.62176316103767337</v>
      </c>
      <c r="CD30" s="47">
        <f>IF(PLANEL_Pot_Trim!CD4&lt;&gt;0,CD4/PLANEL_Pot_Trim!CD4,0)</f>
        <v>0.6789839242289919</v>
      </c>
      <c r="CE30" s="47">
        <f>IF(PLANEL_Pot_Trim!CE4&lt;&gt;0,CE4/PLANEL_Pot_Trim!CE4,0)</f>
        <v>0.74902433305133953</v>
      </c>
      <c r="CF30" s="47">
        <f>IF(PLANEL_Pot_Trim!CF4&lt;&gt;0,CF4/PLANEL_Pot_Trim!CF4,0)</f>
        <v>0.68887913927958144</v>
      </c>
      <c r="CG30" s="47">
        <f>IF(PLANEL_Pot_Trim!CG4&lt;&gt;0,CG4/PLANEL_Pot_Trim!CG4,0)</f>
        <v>0.64913946240505682</v>
      </c>
      <c r="CH30" s="47">
        <f>IF(PLANEL_Pot_Trim!CH4&lt;&gt;0,CH4/PLANEL_Pot_Trim!CH4,0)</f>
        <v>0.67605568674729666</v>
      </c>
      <c r="CI30" s="47">
        <f>IF(PLANEL_Pot_Trim!CI4&lt;&gt;0,CI4/PLANEL_Pot_Trim!CI4,0)</f>
        <v>0.74943463480471784</v>
      </c>
      <c r="CJ30" s="47">
        <f>IF(PLANEL_Pot_Trim!CJ4&lt;&gt;0,CJ4/PLANEL_Pot_Trim!CJ4,0)</f>
        <v>0.69493016315226108</v>
      </c>
      <c r="CK30" s="47">
        <f>IF(PLANEL_Pot_Trim!CK4&lt;&gt;0,CK4/PLANEL_Pot_Trim!CK4,0)</f>
        <v>0.63440598622507782</v>
      </c>
      <c r="CL30" s="47">
        <f>IF(PLANEL_Pot_Trim!CL4&lt;&gt;0,CL4/PLANEL_Pot_Trim!CL4,0)</f>
        <v>0.67103830126415409</v>
      </c>
      <c r="CM30" s="47">
        <f>IF(PLANEL_Pot_Trim!CM4&lt;&gt;0,CM4/PLANEL_Pot_Trim!CM4,0)</f>
        <v>0.74943463480471784</v>
      </c>
      <c r="CN30" s="47">
        <f>IF(PLANEL_Pot_Trim!CN4&lt;&gt;0,CN4/PLANEL_Pot_Trim!CN4,0)</f>
        <v>0.68603763826859998</v>
      </c>
      <c r="CO30" s="47">
        <f>IF(PLANEL_Pot_Trim!CO4&lt;&gt;0,CO4/PLANEL_Pot_Trim!CO4,0)</f>
        <v>0.61917364574396938</v>
      </c>
      <c r="CP30" s="47">
        <f>IF(PLANEL_Pot_Trim!CP4&lt;&gt;0,CP4/PLANEL_Pot_Trim!CP4,0)</f>
        <v>0.66658390297265002</v>
      </c>
      <c r="CQ30" s="47">
        <f>IF(PLANEL_Pot_Trim!CQ4&lt;&gt;0,CQ4/PLANEL_Pot_Trim!CQ4,0)</f>
        <v>0.74959022695592414</v>
      </c>
      <c r="CR30" s="47">
        <f>IF(PLANEL_Pot_Trim!CR4&lt;&gt;0,CR4/PLANEL_Pot_Trim!CR4,0)</f>
        <v>0.69163063154457327</v>
      </c>
      <c r="CS30" s="47">
        <f>IF(PLANEL_Pot_Trim!CS4&lt;&gt;0,CS4/PLANEL_Pot_Trim!CS4,0)</f>
        <v>0.65210869628254098</v>
      </c>
      <c r="CT30" s="47">
        <f>IF(PLANEL_Pot_Trim!CT4&lt;&gt;0,CT4/PLANEL_Pot_Trim!CT4,0)</f>
        <v>0.67158226953101063</v>
      </c>
      <c r="CU30" s="47">
        <f>IF(PLANEL_Pot_Trim!CU4&lt;&gt;0,CU4/PLANEL_Pot_Trim!CU4,0)</f>
        <v>0.74770942660488149</v>
      </c>
      <c r="CV30" s="47">
        <f>IF(PLANEL_Pot_Trim!CV4&lt;&gt;0,CV4/PLANEL_Pot_Trim!CV4,0)</f>
        <v>0.66942772989238153</v>
      </c>
      <c r="CW30" s="47">
        <f>IF(PLANEL_Pot_Trim!CW4&lt;&gt;0,CW4/PLANEL_Pot_Trim!CW4,0)</f>
        <v>0.62834424709234604</v>
      </c>
      <c r="CX30" s="47">
        <f>IF(PLANEL_Pot_Trim!CX4&lt;&gt;0,CX4/PLANEL_Pot_Trim!CX4,0)</f>
        <v>0.67518447041825869</v>
      </c>
      <c r="CY30" s="77">
        <f>IF(PLANEL_Pot_Trim!CY4&lt;&gt;0,CY4/PLANEL_Pot_Trim!CY4,0)</f>
        <v>0.74770942660488149</v>
      </c>
      <c r="CZ30" s="77">
        <f>IF(PLANEL_Pot_Trim!CZ4&lt;&gt;0,CZ4/PLANEL_Pot_Trim!CZ4,0)</f>
        <v>0.68169484004549363</v>
      </c>
      <c r="DA30" s="77">
        <f>IF(PLANEL_Pot_Trim!DA4&lt;&gt;0,DA4/PLANEL_Pot_Trim!DA4,0)</f>
        <v>0.63949460503094002</v>
      </c>
      <c r="DB30" s="77">
        <f>IF(PLANEL_Pot_Trim!DB4&lt;&gt;0,DB4/PLANEL_Pot_Trim!DB4,0)</f>
        <v>0.65545358242257956</v>
      </c>
      <c r="DC30" s="47">
        <f>IF(PLANEL_Pot_Trim!DC4&lt;&gt;0,DC4/PLANEL_Pot_Trim!DC4,0)</f>
        <v>0.74770942660488149</v>
      </c>
      <c r="DD30" s="47">
        <f>IF(PLANEL_Pot_Trim!DD4&lt;&gt;0,DD4/PLANEL_Pot_Trim!DD4,0)</f>
        <v>0.68432765275347152</v>
      </c>
      <c r="DE30" s="47">
        <f>IF(PLANEL_Pot_Trim!DE4&lt;&gt;0,DE4/PLANEL_Pot_Trim!DE4,0)</f>
        <v>0.60968626104252888</v>
      </c>
      <c r="DF30" s="47">
        <f>IF(PLANEL_Pot_Trim!DF4&lt;&gt;0,DF4/PLANEL_Pot_Trim!DF4,0)</f>
        <v>0.66491145904920801</v>
      </c>
      <c r="DG30" s="47">
        <f>IF(PLANEL_Pot_Trim!DG4&lt;&gt;0,DG4/PLANEL_Pot_Trim!DG4,0)</f>
        <v>0.74770942660488149</v>
      </c>
      <c r="DH30" s="47">
        <f>IF(PLANEL_Pot_Trim!DH4&lt;&gt;0,DH4/PLANEL_Pot_Trim!DH4,0)</f>
        <v>0.69068771514490945</v>
      </c>
      <c r="DI30" s="47">
        <f>IF(PLANEL_Pot_Trim!DI4&lt;&gt;0,DI4/PLANEL_Pot_Trim!DI4,0)</f>
        <v>0.62976713989464062</v>
      </c>
      <c r="DJ30" s="47">
        <f>IF(PLANEL_Pot_Trim!DJ4&lt;&gt;0,DJ4/PLANEL_Pot_Trim!DJ4,0)</f>
        <v>0.65298256122603071</v>
      </c>
      <c r="DK30" s="47">
        <f>IF(PLANEL_Pot_Trim!DK4&lt;&gt;0,DK4/PLANEL_Pot_Trim!DK4,0)</f>
        <v>0.74770942660488149</v>
      </c>
      <c r="DL30" s="47">
        <f>IF(PLANEL_Pot_Trim!DL4&lt;&gt;0,DL4/PLANEL_Pot_Trim!DL4,0)</f>
        <v>0.6923294719496369</v>
      </c>
      <c r="DM30" s="47">
        <f>IF(PLANEL_Pot_Trim!DM4&lt;&gt;0,DM4/PLANEL_Pot_Trim!DM4,0)</f>
        <v>0.64681645637984064</v>
      </c>
      <c r="DN30" s="47">
        <f>IF(PLANEL_Pot_Trim!DN4&lt;&gt;0,DN4/PLANEL_Pot_Trim!DN4,0)</f>
        <v>0.6526708172141259</v>
      </c>
      <c r="DO30" s="47">
        <f>IF(PLANEL_Pot_Trim!DO4&lt;&gt;0,DO4/PLANEL_Pot_Trim!DO4,0)</f>
        <v>0.74770942660488149</v>
      </c>
      <c r="DP30" s="47">
        <f>IF(PLANEL_Pot_Trim!DP4&lt;&gt;0,DP4/PLANEL_Pot_Trim!DP4,0)</f>
        <v>0.70456772188488059</v>
      </c>
      <c r="DQ30" s="47">
        <f>IF(PLANEL_Pot_Trim!DQ4&lt;&gt;0,DQ4/PLANEL_Pot_Trim!DQ4,0)</f>
        <v>0.64672742093858571</v>
      </c>
      <c r="DR30" s="47">
        <f>IF(PLANEL_Pot_Trim!DR4&lt;&gt;0,DR4/PLANEL_Pot_Trim!DR4,0)</f>
        <v>0.67582027932586608</v>
      </c>
      <c r="DS30" s="47">
        <f>IF(PLANEL_Pot_Trim!DS4&lt;&gt;0,DS4/PLANEL_Pot_Trim!DS4,0)</f>
        <v>0.74770942660488149</v>
      </c>
      <c r="DT30" s="47">
        <f>IF(PLANEL_Pot_Trim!DT4&lt;&gt;0,DT4/PLANEL_Pot_Trim!DT4,0)</f>
        <v>0.7024886862624925</v>
      </c>
      <c r="DU30" s="47">
        <f>IF(PLANEL_Pot_Trim!DU4&lt;&gt;0,DU4/PLANEL_Pot_Trim!DU4,0)</f>
        <v>0.64512966084699663</v>
      </c>
      <c r="DV30" s="47">
        <f>IF(PLANEL_Pot_Trim!DV4&lt;&gt;0,DV4/PLANEL_Pot_Trim!DV4,0)</f>
        <v>0.67191096606484801</v>
      </c>
      <c r="DW30" s="47">
        <f>IF(PLANEL_Pot_Trim!DW4&lt;&gt;0,DW4/PLANEL_Pot_Trim!DW4,0)</f>
        <v>0.74633102664848161</v>
      </c>
      <c r="DX30" s="47">
        <f>IF(PLANEL_Pot_Trim!DX4&lt;&gt;0,DX4/PLANEL_Pot_Trim!DX4,0)</f>
        <v>0.70492061463325972</v>
      </c>
      <c r="DY30" s="47">
        <f>IF(PLANEL_Pot_Trim!DY4&lt;&gt;0,DY4/PLANEL_Pot_Trim!DY4,0)</f>
        <v>0.64647168465093829</v>
      </c>
      <c r="DZ30" s="47">
        <f>IF(PLANEL_Pot_Trim!DZ4&lt;&gt;0,DZ4/PLANEL_Pot_Trim!DZ4,0)</f>
        <v>0.65436344513079747</v>
      </c>
      <c r="EA30" s="47">
        <f>IF(PLANEL_Pot_Trim!EA4&lt;&gt;0,EA4/PLANEL_Pot_Trim!EA4,0)</f>
        <v>0.74041838643800406</v>
      </c>
      <c r="EB30" s="47">
        <f>IF(PLANEL_Pot_Trim!EB4&lt;&gt;0,EB4/PLANEL_Pot_Trim!EB4,0)</f>
        <v>0.70492061463325972</v>
      </c>
      <c r="EC30" s="47">
        <f>IF(PLANEL_Pot_Trim!EC4&lt;&gt;0,EC4/PLANEL_Pot_Trim!EC4,0)</f>
        <v>0.62756453396955614</v>
      </c>
      <c r="ED30" s="47">
        <f>IF(PLANEL_Pot_Trim!ED4&lt;&gt;0,ED4/PLANEL_Pot_Trim!ED4,0)</f>
        <v>0.66271401473133751</v>
      </c>
      <c r="EE30" s="47">
        <f>IF(PLANEL_Pot_Trim!EE4&lt;&gt;0,EE4/PLANEL_Pot_Trim!EE4,0)</f>
        <v>0.74574857781719528</v>
      </c>
      <c r="EF30" s="47">
        <f>IF(PLANEL_Pot_Trim!EF4&lt;&gt;0,EF4/PLANEL_Pot_Trim!EF4,0)</f>
        <v>0.70357910855661709</v>
      </c>
      <c r="EG30" s="47">
        <f>IF(PLANEL_Pot_Trim!EG4&lt;&gt;0,EG4/PLANEL_Pot_Trim!EG4,0)</f>
        <v>0.64061503811027953</v>
      </c>
      <c r="EH30" s="47">
        <f>IF(PLANEL_Pot_Trim!EH4&lt;&gt;0,EH4/PLANEL_Pot_Trim!EH4,0)</f>
        <v>0.66782197044481273</v>
      </c>
      <c r="EI30" s="47">
        <f>IF(PLANEL_Pot_Trim!EI4&lt;&gt;0,EI4/PLANEL_Pot_Trim!EI4,0)</f>
        <v>0.74182741852090195</v>
      </c>
      <c r="EJ30" s="47">
        <f>IF(PLANEL_Pot_Trim!EJ4&lt;&gt;0,EJ4/PLANEL_Pot_Trim!EJ4,0)</f>
        <v>0.7031877016995336</v>
      </c>
      <c r="EK30" s="47">
        <f>IF(PLANEL_Pot_Trim!EK4&lt;&gt;0,EK4/PLANEL_Pot_Trim!EK4,0)</f>
        <v>0.62286379436465211</v>
      </c>
      <c r="EL30" s="47">
        <f>IF(PLANEL_Pot_Trim!EL4&lt;&gt;0,EL4/PLANEL_Pot_Trim!EL4,0)</f>
        <v>0.65952435952627886</v>
      </c>
      <c r="EM30" s="47">
        <f>IF(PLANEL_Pot_Trim!EM4&lt;&gt;0,EM4/PLANEL_Pot_Trim!EM4,0)</f>
        <v>0.71799945702322343</v>
      </c>
      <c r="EN30" s="47">
        <f>IF(PLANEL_Pot_Trim!EN4&lt;&gt;0,EN4/PLANEL_Pot_Trim!EN4,0)</f>
        <v>0.70198354963581533</v>
      </c>
      <c r="EO30" s="47">
        <f>IF(PLANEL_Pot_Trim!EO4&lt;&gt;0,EO4/PLANEL_Pot_Trim!EO4,0)</f>
        <v>0.6286602523493634</v>
      </c>
      <c r="EP30" s="47">
        <f>IF(PLANEL_Pot_Trim!EP4&lt;&gt;0,EP4/PLANEL_Pot_Trim!EP4,0)</f>
        <v>0.64847204879813958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0.86165018310822528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0.83028619360476363</v>
      </c>
      <c r="H31" s="47">
        <f>IF(PLANEL_Pot_Trim!H5&lt;&gt;0,H5/PLANEL_Pot_Trim!H5,0)</f>
        <v>0.85848120472272726</v>
      </c>
      <c r="I31" s="47">
        <f>IF(PLANEL_Pot_Trim!I5&lt;&gt;0,I5/PLANEL_Pot_Trim!I5,0)</f>
        <v>0.84060224712974307</v>
      </c>
      <c r="J31" s="47">
        <f>IF(PLANEL_Pot_Trim!J5&lt;&gt;0,J5/PLANEL_Pot_Trim!J5,0)</f>
        <v>0.83356517632230942</v>
      </c>
      <c r="K31" s="47">
        <f>IF(PLANEL_Pot_Trim!K5&lt;&gt;0,K5/PLANEL_Pot_Trim!K5,0)</f>
        <v>0.84559117666286265</v>
      </c>
      <c r="L31" s="47">
        <f>IF(PLANEL_Pot_Trim!L5&lt;&gt;0,L5/PLANEL_Pot_Trim!L5,0)</f>
        <v>0.84173884165825164</v>
      </c>
      <c r="M31" s="47">
        <f>IF(PLANEL_Pot_Trim!M5&lt;&gt;0,M5/PLANEL_Pot_Trim!M5,0)</f>
        <v>0.81709786016951247</v>
      </c>
      <c r="N31" s="47">
        <f>IF(PLANEL_Pot_Trim!N5&lt;&gt;0,N5/PLANEL_Pot_Trim!N5,0)</f>
        <v>0.80759367644467506</v>
      </c>
      <c r="O31" s="47">
        <f>IF(PLANEL_Pot_Trim!O5&lt;&gt;0,O5/PLANEL_Pot_Trim!O5,0)</f>
        <v>0.80862692687182181</v>
      </c>
      <c r="P31" s="47">
        <f>IF(PLANEL_Pot_Trim!P5&lt;&gt;0,P5/PLANEL_Pot_Trim!P5,0)</f>
        <v>0.80091048906796969</v>
      </c>
      <c r="Q31" s="47">
        <f>IF(PLANEL_Pot_Trim!Q5&lt;&gt;0,Q5/PLANEL_Pot_Trim!Q5,0)</f>
        <v>0.82213561815056824</v>
      </c>
      <c r="R31" s="47">
        <f>IF(PLANEL_Pot_Trim!R5&lt;&gt;0,R5/PLANEL_Pot_Trim!R5,0)</f>
        <v>0.8136289905281251</v>
      </c>
      <c r="S31" s="47">
        <f>IF(PLANEL_Pot_Trim!S5&lt;&gt;0,S5/PLANEL_Pot_Trim!S5,0)</f>
        <v>0.81083614281052818</v>
      </c>
      <c r="T31" s="47">
        <f>IF(PLANEL_Pot_Trim!T5&lt;&gt;0,T5/PLANEL_Pot_Trim!T5,0)</f>
        <v>0.84356970889995264</v>
      </c>
      <c r="U31" s="47">
        <f>IF(PLANEL_Pot_Trim!U5&lt;&gt;0,U5/PLANEL_Pot_Trim!U5,0)</f>
        <v>0.80144404322266161</v>
      </c>
      <c r="V31" s="47">
        <f>IF(PLANEL_Pot_Trim!V5&lt;&gt;0,V5/PLANEL_Pot_Trim!V5,0)</f>
        <v>0.81713811086304311</v>
      </c>
      <c r="W31" s="47">
        <f>IF(PLANEL_Pot_Trim!W5&lt;&gt;0,W5/PLANEL_Pot_Trim!W5,0)</f>
        <v>0.79271114725457903</v>
      </c>
      <c r="X31" s="47">
        <f>IF(PLANEL_Pot_Trim!X5&lt;&gt;0,X5/PLANEL_Pot_Trim!X5,0)</f>
        <v>0.77487773838783047</v>
      </c>
      <c r="Y31" s="47">
        <f>IF(PLANEL_Pot_Trim!Y5&lt;&gt;0,Y5/PLANEL_Pot_Trim!Y5,0)</f>
        <v>0.80867736286162195</v>
      </c>
      <c r="Z31" s="47">
        <f>IF(PLANEL_Pot_Trim!Z5&lt;&gt;0,Z5/PLANEL_Pot_Trim!Z5,0)</f>
        <v>0.80520160275574837</v>
      </c>
      <c r="AA31" s="47">
        <f>IF(PLANEL_Pot_Trim!AA5&lt;&gt;0,AA5/PLANEL_Pot_Trim!AA5,0)</f>
        <v>0.60789949271138133</v>
      </c>
      <c r="AB31" s="47">
        <f>IF(PLANEL_Pot_Trim!AB5&lt;&gt;0,AB5/PLANEL_Pot_Trim!AB5,0)</f>
        <v>0.58079415546678625</v>
      </c>
      <c r="AC31" s="47">
        <f>IF(PLANEL_Pot_Trim!AC5&lt;&gt;0,AC5/PLANEL_Pot_Trim!AC5,0)</f>
        <v>0.82593102781391914</v>
      </c>
      <c r="AD31" s="47">
        <f>IF(PLANEL_Pot_Trim!AD5&lt;&gt;0,AD5/PLANEL_Pot_Trim!AD5,0)</f>
        <v>0.82002356525507092</v>
      </c>
      <c r="AE31" s="47">
        <f>IF(PLANEL_Pot_Trim!AE5&lt;&gt;0,AE5/PLANEL_Pot_Trim!AE5,0)</f>
        <v>0.85019041031392195</v>
      </c>
      <c r="AF31" s="47">
        <f>IF(PLANEL_Pot_Trim!AF5&lt;&gt;0,AF5/PLANEL_Pot_Trim!AF5,0)</f>
        <v>0.49030162232578539</v>
      </c>
      <c r="AG31" s="47">
        <f>IF(PLANEL_Pot_Trim!AG5&lt;&gt;0,AG5/PLANEL_Pot_Trim!AG5,0)</f>
        <v>0.47928356607065986</v>
      </c>
      <c r="AH31" s="47">
        <f>IF(PLANEL_Pot_Trim!AH5&lt;&gt;0,AH5/PLANEL_Pot_Trim!AH5,0)</f>
        <v>0.82656544019877654</v>
      </c>
      <c r="AI31" s="47">
        <f>IF(PLANEL_Pot_Trim!AI5&lt;&gt;0,AI5/PLANEL_Pot_Trim!AI5,0)</f>
        <v>0.85102801034448972</v>
      </c>
      <c r="AJ31" s="47">
        <f>IF(PLANEL_Pot_Trim!AJ5&lt;&gt;0,AJ5/PLANEL_Pot_Trim!AJ5,0)</f>
        <v>0.8578360106651659</v>
      </c>
      <c r="AK31" s="47">
        <f>IF(PLANEL_Pot_Trim!AK5&lt;&gt;0,AK5/PLANEL_Pot_Trim!AK5,0)</f>
        <v>0.82807775775832271</v>
      </c>
      <c r="AL31" s="47">
        <f>IF(PLANEL_Pot_Trim!AL5&lt;&gt;0,AL5/PLANEL_Pot_Trim!AL5,0)</f>
        <v>0.8265035905570467</v>
      </c>
      <c r="AM31" s="47">
        <f>IF(PLANEL_Pot_Trim!AM5&lt;&gt;0,AM5/PLANEL_Pot_Trim!AM5,0)</f>
        <v>0.85763549782048676</v>
      </c>
      <c r="AN31" s="47">
        <f>IF(PLANEL_Pot_Trim!AN5&lt;&gt;0,AN5/PLANEL_Pot_Trim!AN5,0)</f>
        <v>0.86219108119857391</v>
      </c>
      <c r="AO31" s="47">
        <f>IF(PLANEL_Pot_Trim!AO5&lt;&gt;0,AO5/PLANEL_Pot_Trim!AO5,0)</f>
        <v>0.84636575888315246</v>
      </c>
      <c r="AP31" s="47">
        <f>IF(PLANEL_Pot_Trim!AP5&lt;&gt;0,AP5/PLANEL_Pot_Trim!AP5,0)</f>
        <v>0.84096341049727696</v>
      </c>
      <c r="AQ31" s="47">
        <f>IF(PLANEL_Pot_Trim!AQ5&lt;&gt;0,AQ5/PLANEL_Pot_Trim!AQ5,0)</f>
        <v>0.85775673639621519</v>
      </c>
      <c r="AR31" s="47">
        <f>IF(PLANEL_Pot_Trim!AR5&lt;&gt;0,AR5/PLANEL_Pot_Trim!AR5,0)</f>
        <v>0.86251051172977877</v>
      </c>
      <c r="AS31" s="47">
        <f>IF(PLANEL_Pot_Trim!AS5&lt;&gt;0,AS5/PLANEL_Pot_Trim!AS5,0)</f>
        <v>0.8407764617973037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0.68277398036540904</v>
      </c>
      <c r="AW31" s="47">
        <f>IF(PLANEL_Pot_Trim!AW5&lt;&gt;0,AW5/PLANEL_Pot_Trim!AW5,0)</f>
        <v>0.84153077389097652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0.84173674652317443</v>
      </c>
      <c r="BA31" s="47">
        <f>IF(PLANEL_Pot_Trim!BA5&lt;&gt;0,BA5/PLANEL_Pot_Trim!BA5,0)</f>
        <v>0.38150315270178492</v>
      </c>
      <c r="BB31" s="47">
        <f>IF(PLANEL_Pot_Trim!BB5&lt;&gt;0,BB5/PLANEL_Pot_Trim!BB5,0)</f>
        <v>0.84085010394841986</v>
      </c>
      <c r="BC31" s="47">
        <f>IF(PLANEL_Pot_Trim!BC5&lt;&gt;0,BC5/PLANEL_Pot_Trim!BC5,0)</f>
        <v>0.8578519640630794</v>
      </c>
      <c r="BD31" s="47">
        <f>IF(PLANEL_Pot_Trim!BD5&lt;&gt;0,BD5/PLANEL_Pot_Trim!BD5,0)</f>
        <v>0.57007947588224706</v>
      </c>
      <c r="BE31" s="47">
        <f>IF(PLANEL_Pot_Trim!BE5&lt;&gt;0,BE5/PLANEL_Pot_Trim!BE5,0)</f>
        <v>0.49850061570377896</v>
      </c>
      <c r="BF31" s="47">
        <f>IF(PLANEL_Pot_Trim!BF5&lt;&gt;0,BF5/PLANEL_Pot_Trim!BF5,0)</f>
        <v>0.81154598067294115</v>
      </c>
      <c r="BG31" s="47">
        <f>IF(PLANEL_Pot_Trim!BG5&lt;&gt;0,BG5/PLANEL_Pot_Trim!BG5,0)</f>
        <v>0.85787125321950686</v>
      </c>
      <c r="BH31" s="47">
        <f>IF(PLANEL_Pot_Trim!BH5&lt;&gt;0,BH5/PLANEL_Pot_Trim!BH5,0)</f>
        <v>0.62039207070944902</v>
      </c>
      <c r="BI31" s="47">
        <f>IF(PLANEL_Pot_Trim!BI5&lt;&gt;0,BI5/PLANEL_Pot_Trim!BI5,0)</f>
        <v>0.8381230047832674</v>
      </c>
      <c r="BJ31" s="47">
        <f>IF(PLANEL_Pot_Trim!BJ5&lt;&gt;0,BJ5/PLANEL_Pot_Trim!BJ5,0)</f>
        <v>0.84304429611343001</v>
      </c>
      <c r="BK31" s="47">
        <f>IF(PLANEL_Pot_Trim!BK5&lt;&gt;0,BK5/PLANEL_Pot_Trim!BK5,0)</f>
        <v>0.85787125321950686</v>
      </c>
      <c r="BL31" s="47">
        <f>IF(PLANEL_Pot_Trim!BL5&lt;&gt;0,BL5/PLANEL_Pot_Trim!BL5,0)</f>
        <v>0.8675311000130641</v>
      </c>
      <c r="BM31" s="47">
        <f>IF(PLANEL_Pot_Trim!BM5&lt;&gt;0,BM5/PLANEL_Pot_Trim!BM5,0)</f>
        <v>0.44021805499577121</v>
      </c>
      <c r="BN31" s="47">
        <f>IF(PLANEL_Pot_Trim!BN5&lt;&gt;0,BN5/PLANEL_Pot_Trim!BN5,0)</f>
        <v>0.8394153267993365</v>
      </c>
      <c r="BO31" s="47">
        <f>IF(PLANEL_Pot_Trim!BO5&lt;&gt;0,BO5/PLANEL_Pot_Trim!BO5,0)</f>
        <v>0.85787125321950686</v>
      </c>
      <c r="BP31" s="47">
        <f>IF(PLANEL_Pot_Trim!BP5&lt;&gt;0,BP5/PLANEL_Pot_Trim!BP5,0)</f>
        <v>0.71120893958444487</v>
      </c>
      <c r="BQ31" s="47">
        <f>IF(PLANEL_Pot_Trim!BQ5&lt;&gt;0,BQ5/PLANEL_Pot_Trim!BQ5,0)</f>
        <v>0.50579915146782572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0.77423929969337213</v>
      </c>
      <c r="BU31" s="47">
        <f>IF(PLANEL_Pot_Trim!BU5&lt;&gt;0,BU5/PLANEL_Pot_Trim!BU5,0)</f>
        <v>0.59550416856540178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0.78969197295781091</v>
      </c>
      <c r="BY31" s="47">
        <f>IF(PLANEL_Pot_Trim!BY5&lt;&gt;0,BY5/PLANEL_Pot_Trim!BY5,0)</f>
        <v>0.60382439151181089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0.76888606947077542</v>
      </c>
      <c r="CC31" s="47">
        <f>IF(PLANEL_Pot_Trim!CC5&lt;&gt;0,CC5/PLANEL_Pot_Trim!CC5,0)</f>
        <v>0.81058789471596104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0.86001098454525471</v>
      </c>
      <c r="CG31" s="47">
        <f>IF(PLANEL_Pot_Trim!CG5&lt;&gt;0,CG5/PLANEL_Pot_Trim!CG5,0)</f>
        <v>0.50576623540507726</v>
      </c>
      <c r="CH31" s="47">
        <f>IF(PLANEL_Pot_Trim!CH5&lt;&gt;0,CH5/PLANEL_Pot_Trim!CH5,0)</f>
        <v>0.83434375576650011</v>
      </c>
      <c r="CI31" s="47">
        <f>IF(PLANEL_Pot_Trim!CI5&lt;&gt;0,CI5/PLANEL_Pot_Trim!CI5,0)</f>
        <v>0.85787125321950686</v>
      </c>
      <c r="CJ31" s="47">
        <f>IF(PLANEL_Pot_Trim!CJ5&lt;&gt;0,CJ5/PLANEL_Pot_Trim!CJ5,0)</f>
        <v>0.75017076626580959</v>
      </c>
      <c r="CK31" s="47">
        <f>IF(PLANEL_Pot_Trim!CK5&lt;&gt;0,CK5/PLANEL_Pot_Trim!CK5,0)</f>
        <v>0.68884032123445149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0.79150655556424854</v>
      </c>
      <c r="CO31" s="47">
        <f>IF(PLANEL_Pot_Trim!CO5&lt;&gt;0,CO5/PLANEL_Pot_Trim!CO5,0)</f>
        <v>0.59004436563586837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0.81074742862764693</v>
      </c>
      <c r="CS31" s="47">
        <f>IF(PLANEL_Pot_Trim!CS5&lt;&gt;0,CS5/PLANEL_Pot_Trim!CS5,0)</f>
        <v>0.33179310159434416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0.86587313199388005</v>
      </c>
      <c r="CW31" s="47">
        <f>IF(PLANEL_Pot_Trim!CW5&lt;&gt;0,CW5/PLANEL_Pot_Trim!CW5,0)</f>
        <v>0.69075843727401354</v>
      </c>
      <c r="CX31" s="47">
        <f>IF(PLANEL_Pot_Trim!CX5&lt;&gt;0,CX5/PLANEL_Pot_Trim!CX5,0)</f>
        <v>0.72717570316230074</v>
      </c>
      <c r="CY31" s="77">
        <f>IF(PLANEL_Pot_Trim!CY5&lt;&gt;0,CY5/PLANEL_Pot_Trim!CY5,0)</f>
        <v>0.85787125321950686</v>
      </c>
      <c r="CZ31" s="77">
        <f>IF(PLANEL_Pot_Trim!CZ5&lt;&gt;0,CZ5/PLANEL_Pot_Trim!CZ5,0)</f>
        <v>0.78226261300795108</v>
      </c>
      <c r="DA31" s="77">
        <f>IF(PLANEL_Pot_Trim!DA5&lt;&gt;0,DA5/PLANEL_Pot_Trim!DA5,0)</f>
        <v>0.33179310159434416</v>
      </c>
      <c r="DB31" s="77">
        <f>IF(PLANEL_Pot_Trim!DB5&lt;&gt;0,DB5/PLANEL_Pot_Trim!DB5,0)</f>
        <v>0.83573335666815352</v>
      </c>
      <c r="DC31" s="47">
        <f>IF(PLANEL_Pot_Trim!DC5&lt;&gt;0,DC5/PLANEL_Pot_Trim!DC5,0)</f>
        <v>0.85787125321950686</v>
      </c>
      <c r="DD31" s="47">
        <f>IF(PLANEL_Pot_Trim!DD5&lt;&gt;0,DD5/PLANEL_Pot_Trim!DD5,0)</f>
        <v>0.86569683792175245</v>
      </c>
      <c r="DE31" s="47">
        <f>IF(PLANEL_Pot_Trim!DE5&lt;&gt;0,DE5/PLANEL_Pot_Trim!DE5,0)</f>
        <v>0.70221260629053861</v>
      </c>
      <c r="DF31" s="47">
        <f>IF(PLANEL_Pot_Trim!DF5&lt;&gt;0,DF5/PLANEL_Pot_Trim!DF5,0)</f>
        <v>0.75419094791898034</v>
      </c>
      <c r="DG31" s="47">
        <f>IF(PLANEL_Pot_Trim!DG5&lt;&gt;0,DG5/PLANEL_Pot_Trim!DG5,0)</f>
        <v>0.85787125321950686</v>
      </c>
      <c r="DH31" s="47">
        <f>IF(PLANEL_Pot_Trim!DH5&lt;&gt;0,DH5/PLANEL_Pot_Trim!DH5,0)</f>
        <v>0.8675311000130641</v>
      </c>
      <c r="DI31" s="47">
        <f>IF(PLANEL_Pot_Trim!DI5&lt;&gt;0,DI5/PLANEL_Pot_Trim!DI5,0)</f>
        <v>0.44515453558825813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0.84093786881653532</v>
      </c>
      <c r="DM31" s="47">
        <f>IF(PLANEL_Pot_Trim!DM5&lt;&gt;0,DM5/PLANEL_Pot_Trim!DM5,0)</f>
        <v>0.84944531229046716</v>
      </c>
      <c r="DN31" s="47">
        <f>IF(PLANEL_Pot_Trim!DN5&lt;&gt;0,DN5/PLANEL_Pot_Trim!DN5,0)</f>
        <v>0.84295444346021275</v>
      </c>
      <c r="DO31" s="47">
        <f>IF(PLANEL_Pot_Trim!DO5&lt;&gt;0,DO5/PLANEL_Pot_Trim!DO5,0)</f>
        <v>0.85787125321950686</v>
      </c>
      <c r="DP31" s="47">
        <f>IF(PLANEL_Pot_Trim!DP5&lt;&gt;0,DP5/PLANEL_Pot_Trim!DP5,0)</f>
        <v>0.79470159980709221</v>
      </c>
      <c r="DQ31" s="47">
        <f>IF(PLANEL_Pot_Trim!DQ5&lt;&gt;0,DQ5/PLANEL_Pot_Trim!DQ5,0)</f>
        <v>0.33287137193293265</v>
      </c>
      <c r="DR31" s="47">
        <f>IF(PLANEL_Pot_Trim!DR5&lt;&gt;0,DR5/PLANEL_Pot_Trim!DR5,0)</f>
        <v>0.67210889364401771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0.81603434062385793</v>
      </c>
      <c r="DV31" s="47">
        <f>IF(PLANEL_Pot_Trim!DV5&lt;&gt;0,DV5/PLANEL_Pot_Trim!DV5,0)</f>
        <v>0.68385068100472723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0.33879772029435989</v>
      </c>
      <c r="DZ31" s="47">
        <f>IF(PLANEL_Pot_Trim!DZ5&lt;&gt;0,DZ5/PLANEL_Pot_Trim!DZ5,0)</f>
        <v>0.84295444346021275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0.60894305160616613</v>
      </c>
      <c r="ED31" s="47">
        <f>IF(PLANEL_Pot_Trim!ED5&lt;&gt;0,ED5/PLANEL_Pot_Trim!ED5,0)</f>
        <v>0.67561107689577193</v>
      </c>
      <c r="EE31" s="47">
        <f>IF(PLANEL_Pot_Trim!EE5&lt;&gt;0,EE5/PLANEL_Pot_Trim!EE5,0)</f>
        <v>0.75250688148543932</v>
      </c>
      <c r="EF31" s="47">
        <f>IF(PLANEL_Pot_Trim!EF5&lt;&gt;0,EF5/PLANEL_Pot_Trim!EF5,0)</f>
        <v>0.86757151572387448</v>
      </c>
      <c r="EG31" s="47">
        <f>IF(PLANEL_Pot_Trim!EG5&lt;&gt;0,EG5/PLANEL_Pot_Trim!EG5,0)</f>
        <v>0.35060044076607916</v>
      </c>
      <c r="EH31" s="47">
        <f>IF(PLANEL_Pot_Trim!EH5&lt;&gt;0,EH5/PLANEL_Pot_Trim!EH5,0)</f>
        <v>0.65836289180219831</v>
      </c>
      <c r="EI31" s="47">
        <f>IF(PLANEL_Pot_Trim!EI5&lt;&gt;0,EI5/PLANEL_Pot_Trim!EI5,0)</f>
        <v>0.75428685798500128</v>
      </c>
      <c r="EJ31" s="47">
        <f>IF(PLANEL_Pot_Trim!EJ5&lt;&gt;0,EJ5/PLANEL_Pot_Trim!EJ5,0)</f>
        <v>0.86757151572387448</v>
      </c>
      <c r="EK31" s="47">
        <f>IF(PLANEL_Pot_Trim!EK5&lt;&gt;0,EK5/PLANEL_Pot_Trim!EK5,0)</f>
        <v>0.61052171998388816</v>
      </c>
      <c r="EL31" s="47">
        <f>IF(PLANEL_Pot_Trim!EL5&lt;&gt;0,EL5/PLANEL_Pot_Trim!EL5,0)</f>
        <v>0.84305298610923152</v>
      </c>
      <c r="EM31" s="47">
        <f>IF(PLANEL_Pot_Trim!EM5&lt;&gt;0,EM5/PLANEL_Pot_Trim!EM5,0)</f>
        <v>0.85768299263630698</v>
      </c>
      <c r="EN31" s="47">
        <f>IF(PLANEL_Pot_Trim!EN5&lt;&gt;0,EN5/PLANEL_Pot_Trim!EN5,0)</f>
        <v>0.86757151572387448</v>
      </c>
      <c r="EO31" s="47">
        <f>IF(PLANEL_Pot_Trim!EO5&lt;&gt;0,EO5/PLANEL_Pot_Trim!EO5,0)</f>
        <v>0.57741402224940497</v>
      </c>
      <c r="EP31" s="47">
        <f>IF(PLANEL_Pot_Trim!EP5&lt;&gt;0,EP5/PLANEL_Pot_Trim!EP5,0)</f>
        <v>0.68385068100472723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0.33148234257355208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0.33148234257355208</v>
      </c>
      <c r="O33" s="48">
        <f>IF(PLANEL_Pot_Trim!O7&lt;&gt;0,O7/PLANEL_Pot_Trim!O7,0)</f>
        <v>0.3307326127239536</v>
      </c>
      <c r="P33" s="48">
        <f>IF(PLANEL_Pot_Trim!P7&lt;&gt;0,P7/PLANEL_Pot_Trim!P7,0)</f>
        <v>0.3307326127239536</v>
      </c>
      <c r="Q33" s="48">
        <f>IF(PLANEL_Pot_Trim!Q7&lt;&gt;0,Q7/PLANEL_Pot_Trim!Q7,0)</f>
        <v>0.34779962172248341</v>
      </c>
      <c r="R33" s="48">
        <f>IF(PLANEL_Pot_Trim!R7&lt;&gt;0,R7/PLANEL_Pot_Trim!R7,0)</f>
        <v>0.21452388431153979</v>
      </c>
      <c r="S33" s="48">
        <f>IF(PLANEL_Pot_Trim!S7&lt;&gt;0,S7/PLANEL_Pot_Trim!S7,0)</f>
        <v>0.34779962172248341</v>
      </c>
      <c r="T33" s="48">
        <f>IF(PLANEL_Pot_Trim!T7&lt;&gt;0,T7/PLANEL_Pot_Trim!T7,0)</f>
        <v>0.26169924005234335</v>
      </c>
      <c r="U33" s="48">
        <f>IF(PLANEL_Pot_Trim!U7&lt;&gt;0,U7/PLANEL_Pot_Trim!U7,0)</f>
        <v>0.26169924005234335</v>
      </c>
      <c r="V33" s="48">
        <f>IF(PLANEL_Pot_Trim!V7&lt;&gt;0,V7/PLANEL_Pot_Trim!V7,0)</f>
        <v>0.31068079056204467</v>
      </c>
      <c r="W33" s="48">
        <f>IF(PLANEL_Pot_Trim!W7&lt;&gt;0,W7/PLANEL_Pot_Trim!W7,0)</f>
        <v>0.31674622113510137</v>
      </c>
      <c r="X33" s="48">
        <f>IF(PLANEL_Pot_Trim!X7&lt;&gt;0,X7/PLANEL_Pot_Trim!X7,0)</f>
        <v>0.31674622113510137</v>
      </c>
      <c r="Y33" s="48">
        <f>IF(PLANEL_Pot_Trim!Y7&lt;&gt;0,Y7/PLANEL_Pot_Trim!Y7,0)</f>
        <v>0.27213800411961603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0.25221915084415347</v>
      </c>
      <c r="AC33" s="48">
        <f>IF(PLANEL_Pot_Trim!AC7&lt;&gt;0,AC7/PLANEL_Pot_Trim!AC7,0)</f>
        <v>0.22279016397542944</v>
      </c>
      <c r="AD33" s="48">
        <f>IF(PLANEL_Pot_Trim!AD7&lt;&gt;0,AD7/PLANEL_Pot_Trim!AD7,0)</f>
        <v>0.31674622113510137</v>
      </c>
      <c r="AE33" s="48">
        <f>IF(PLANEL_Pot_Trim!AE7&lt;&gt;0,AE7/PLANEL_Pot_Trim!AE7,0)</f>
        <v>0.31541966491867579</v>
      </c>
      <c r="AF33" s="48">
        <f>IF(PLANEL_Pot_Trim!AF7&lt;&gt;0,AF7/PLANEL_Pot_Trim!AF7,0)</f>
        <v>0.31541966491867579</v>
      </c>
      <c r="AG33" s="48">
        <f>IF(PLANEL_Pot_Trim!AG7&lt;&gt;0,AG7/PLANEL_Pot_Trim!AG7,0)</f>
        <v>0.27958114556132274</v>
      </c>
      <c r="AH33" s="48">
        <f>IF(PLANEL_Pot_Trim!AH7&lt;&gt;0,AH7/PLANEL_Pot_Trim!AH7,0)</f>
        <v>0.31541966491867579</v>
      </c>
      <c r="AI33" s="48">
        <f>IF(PLANEL_Pot_Trim!AI7&lt;&gt;0,AI7/PLANEL_Pot_Trim!AI7,0)</f>
        <v>0.2930383778968122</v>
      </c>
      <c r="AJ33" s="48">
        <f>IF(PLANEL_Pot_Trim!AJ7&lt;&gt;0,AJ7/PLANEL_Pot_Trim!AJ7,0)</f>
        <v>0.2930383778968122</v>
      </c>
      <c r="AK33" s="48">
        <f>IF(PLANEL_Pot_Trim!AK7&lt;&gt;0,AK7/PLANEL_Pot_Trim!AK7,0)</f>
        <v>0.2930383778968122</v>
      </c>
      <c r="AL33" s="48">
        <f>IF(PLANEL_Pot_Trim!AL7&lt;&gt;0,AL7/PLANEL_Pot_Trim!AL7,0)</f>
        <v>0.2930383778968122</v>
      </c>
      <c r="AM33" s="48">
        <f>IF(PLANEL_Pot_Trim!AM7&lt;&gt;0,AM7/PLANEL_Pot_Trim!AM7,0)</f>
        <v>0.24144606754123651</v>
      </c>
      <c r="AN33" s="48">
        <f>IF(PLANEL_Pot_Trim!AN7&lt;&gt;0,AN7/PLANEL_Pot_Trim!AN7,0)</f>
        <v>0.24144606754123651</v>
      </c>
      <c r="AO33" s="48">
        <f>IF(PLANEL_Pot_Trim!AO7&lt;&gt;0,AO7/PLANEL_Pot_Trim!AO7,0)</f>
        <v>0.24144606754123651</v>
      </c>
      <c r="AP33" s="48">
        <f>IF(PLANEL_Pot_Trim!AP7&lt;&gt;0,AP7/PLANEL_Pot_Trim!AP7,0)</f>
        <v>0.24144606754123651</v>
      </c>
      <c r="AQ33" s="48">
        <f>IF(PLANEL_Pot_Trim!AQ7&lt;&gt;0,AQ7/PLANEL_Pot_Trim!AQ7,0)</f>
        <v>0.20154598798242895</v>
      </c>
      <c r="AR33" s="48">
        <f>IF(PLANEL_Pot_Trim!AR7&lt;&gt;0,AR7/PLANEL_Pot_Trim!AR7,0)</f>
        <v>0.17176873015900826</v>
      </c>
      <c r="AS33" s="48">
        <f>IF(PLANEL_Pot_Trim!AS7&lt;&gt;0,AS7/PLANEL_Pot_Trim!AS7,0)</f>
        <v>0.20154598798242895</v>
      </c>
      <c r="AT33" s="48">
        <f>IF(PLANEL_Pot_Trim!AT7&lt;&gt;0,AT7/PLANEL_Pot_Trim!AT7,0)</f>
        <v>0.20154598798242895</v>
      </c>
      <c r="AU33" s="48">
        <f>IF(PLANEL_Pot_Trim!AU7&lt;&gt;0,AU7/PLANEL_Pot_Trim!AU7,0)</f>
        <v>0.14452433445149215</v>
      </c>
      <c r="AV33" s="48">
        <f>IF(PLANEL_Pot_Trim!AV7&lt;&gt;0,AV7/PLANEL_Pot_Trim!AV7,0)</f>
        <v>0.14452433445149215</v>
      </c>
      <c r="AW33" s="48">
        <f>IF(PLANEL_Pot_Trim!AW7&lt;&gt;0,AW7/PLANEL_Pot_Trim!AW7,0)</f>
        <v>0.12794603209378169</v>
      </c>
      <c r="AX33" s="48">
        <f>IF(PLANEL_Pot_Trim!AX7&lt;&gt;0,AX7/PLANEL_Pot_Trim!AX7,0)</f>
        <v>0.14452433445149215</v>
      </c>
      <c r="AY33" s="48">
        <f>IF(PLANEL_Pot_Trim!AY7&lt;&gt;0,AY7/PLANEL_Pot_Trim!AY7,0)</f>
        <v>0.13002160007673755</v>
      </c>
      <c r="AZ33" s="48">
        <f>IF(PLANEL_Pot_Trim!AZ7&lt;&gt;0,AZ7/PLANEL_Pot_Trim!AZ7,0)</f>
        <v>0.13002160007673755</v>
      </c>
      <c r="BA33" s="48">
        <f>IF(PLANEL_Pot_Trim!BA7&lt;&gt;0,BA7/PLANEL_Pot_Trim!BA7,0)</f>
        <v>0.13002160007673755</v>
      </c>
      <c r="BB33" s="48">
        <f>IF(PLANEL_Pot_Trim!BB7&lt;&gt;0,BB7/PLANEL_Pot_Trim!BB7,0)</f>
        <v>0.13002160007673755</v>
      </c>
      <c r="BC33" s="48">
        <f>IF(PLANEL_Pot_Trim!BC7&lt;&gt;0,BC7/PLANEL_Pot_Trim!BC7,0)</f>
        <v>0.13002311605659383</v>
      </c>
      <c r="BD33" s="48">
        <f>IF(PLANEL_Pot_Trim!BD7&lt;&gt;0,BD7/PLANEL_Pot_Trim!BD7,0)</f>
        <v>6.7883776388196093E-2</v>
      </c>
      <c r="BE33" s="48">
        <f>IF(PLANEL_Pot_Trim!BE7&lt;&gt;0,BE7/PLANEL_Pot_Trim!BE7,0)</f>
        <v>0.13002311605659383</v>
      </c>
      <c r="BF33" s="48">
        <f>IF(PLANEL_Pot_Trim!BF7&lt;&gt;0,BF7/PLANEL_Pot_Trim!BF7,0)</f>
        <v>0.13002311605659383</v>
      </c>
      <c r="BG33" s="48">
        <f>IF(PLANEL_Pot_Trim!BG7&lt;&gt;0,BG7/PLANEL_Pot_Trim!BG7,0)</f>
        <v>0.13002311605659383</v>
      </c>
      <c r="BH33" s="48">
        <f>IF(PLANEL_Pot_Trim!BH7&lt;&gt;0,BH7/PLANEL_Pot_Trim!BH7,0)</f>
        <v>0.13002311605659383</v>
      </c>
      <c r="BI33" s="48">
        <f>IF(PLANEL_Pot_Trim!BI7&lt;&gt;0,BI7/PLANEL_Pot_Trim!BI7,0)</f>
        <v>0.13002311605659383</v>
      </c>
      <c r="BJ33" s="48">
        <f>IF(PLANEL_Pot_Trim!BJ7&lt;&gt;0,BJ7/PLANEL_Pot_Trim!BJ7,0)</f>
        <v>0.13002311605659383</v>
      </c>
      <c r="BK33" s="48">
        <f>IF(PLANEL_Pot_Trim!BK7&lt;&gt;0,BK7/PLANEL_Pot_Trim!BK7,0)</f>
        <v>0.13002311605659383</v>
      </c>
      <c r="BL33" s="48">
        <f>IF(PLANEL_Pot_Trim!BL7&lt;&gt;0,BL7/PLANEL_Pot_Trim!BL7,0)</f>
        <v>0.13002311605659383</v>
      </c>
      <c r="BM33" s="48">
        <f>IF(PLANEL_Pot_Trim!BM7&lt;&gt;0,BM7/PLANEL_Pot_Trim!BM7,0)</f>
        <v>0.13002311605659383</v>
      </c>
      <c r="BN33" s="48">
        <f>IF(PLANEL_Pot_Trim!BN7&lt;&gt;0,BN7/PLANEL_Pot_Trim!BN7,0)</f>
        <v>0.13002311605659383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0.73181879121622917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0.37624533001245331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0.56060606060606055</v>
      </c>
      <c r="H37" s="49">
        <f>IF(PLANEL_Pot_Trim!H10&lt;&gt;0,H11/PLANEL_Pot_Trim!H10,0)</f>
        <v>0.18939393939393939</v>
      </c>
      <c r="I37" s="49">
        <f>IF(PLANEL_Pot_Trim!I10&lt;&gt;0,I11/PLANEL_Pot_Trim!I10,0)</f>
        <v>0.74999999999999989</v>
      </c>
      <c r="J37" s="49">
        <f>IF(PLANEL_Pot_Trim!J10&lt;&gt;0,J11/PLANEL_Pot_Trim!J10,0)</f>
        <v>0.56060606060606055</v>
      </c>
      <c r="K37" s="49">
        <f>IF(PLANEL_Pot_Trim!K10&lt;&gt;0,K11/PLANEL_Pot_Trim!K10,0)</f>
        <v>0.30877095738203952</v>
      </c>
      <c r="L37" s="49">
        <f>IF(PLANEL_Pot_Trim!L10&lt;&gt;0,L11/PLANEL_Pot_Trim!L10,0)</f>
        <v>0.74999999999999989</v>
      </c>
      <c r="M37" s="49">
        <f>IF(PLANEL_Pot_Trim!M10&lt;&gt;0,M11/PLANEL_Pot_Trim!M10,0)</f>
        <v>0.56060606060606055</v>
      </c>
      <c r="N37" s="49">
        <f>IF(PLANEL_Pot_Trim!N10&lt;&gt;0,N11/PLANEL_Pot_Trim!N10,0)</f>
        <v>0.74999999999999989</v>
      </c>
      <c r="O37" s="49">
        <f>IF(PLANEL_Pot_Trim!O10&lt;&gt;0,O11/PLANEL_Pot_Trim!O10,0)</f>
        <v>0.56060606060606055</v>
      </c>
      <c r="P37" s="49">
        <f>IF(PLANEL_Pot_Trim!P10&lt;&gt;0,P11/PLANEL_Pot_Trim!P10,0)</f>
        <v>0.18685139061851389</v>
      </c>
      <c r="Q37" s="49">
        <f>IF(PLANEL_Pot_Trim!Q10&lt;&gt;0,Q11/PLANEL_Pot_Trim!Q10,0)</f>
        <v>0.54500664971634138</v>
      </c>
      <c r="R37" s="49">
        <f>IF(PLANEL_Pot_Trim!R10&lt;&gt;0,R11/PLANEL_Pot_Trim!R10,0)</f>
        <v>0.74999999999999989</v>
      </c>
      <c r="S37" s="49">
        <f>IF(PLANEL_Pot_Trim!S10&lt;&gt;0,S11/PLANEL_Pot_Trim!S10,0)</f>
        <v>0.74999999999999989</v>
      </c>
      <c r="T37" s="49">
        <f>IF(PLANEL_Pot_Trim!T10&lt;&gt;0,T11/PLANEL_Pot_Trim!T10,0)</f>
        <v>0.56060606060606055</v>
      </c>
      <c r="U37" s="49">
        <f>IF(PLANEL_Pot_Trim!U10&lt;&gt;0,U11/PLANEL_Pot_Trim!U10,0)</f>
        <v>0.37624533001245331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0.19201567344679674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0.56060606060606055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0.61403550864812506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0.56060606060606055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0.56316624824120598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0.87785744318839454</v>
      </c>
      <c r="D39" s="47">
        <f>IF(PLANEL_Pot_Trim!D12&lt;&gt;0,D13/PLANEL_Pot_Trim!D12,0)</f>
        <v>0.85219356225163012</v>
      </c>
      <c r="E39" s="47">
        <f>IF(PLANEL_Pot_Trim!E12&lt;&gt;0,E13/PLANEL_Pot_Trim!E12,0)</f>
        <v>0.67828935699679771</v>
      </c>
      <c r="F39" s="47">
        <f>IF(PLANEL_Pot_Trim!F12&lt;&gt;0,F13/PLANEL_Pot_Trim!F12,0)</f>
        <v>0.87455934777576294</v>
      </c>
      <c r="G39" s="47">
        <f>IF(PLANEL_Pot_Trim!G12&lt;&gt;0,G13/PLANEL_Pot_Trim!G12,0)</f>
        <v>0.806063232570701</v>
      </c>
      <c r="H39" s="47">
        <f>IF(PLANEL_Pot_Trim!H12&lt;&gt;0,H13/PLANEL_Pot_Trim!H12,0)</f>
        <v>0.72618131042864298</v>
      </c>
      <c r="I39" s="47">
        <f>IF(PLANEL_Pot_Trim!I12&lt;&gt;0,I13/PLANEL_Pot_Trim!I12,0)</f>
        <v>0.8839923963115861</v>
      </c>
      <c r="J39" s="47">
        <f>IF(PLANEL_Pot_Trim!J12&lt;&gt;0,J13/PLANEL_Pot_Trim!J12,0)</f>
        <v>0.79402685539565576</v>
      </c>
      <c r="K39" s="47">
        <f>IF(PLANEL_Pot_Trim!K12&lt;&gt;0,K13/PLANEL_Pot_Trim!K12,0)</f>
        <v>0.72666556184652187</v>
      </c>
      <c r="L39" s="47">
        <f>IF(PLANEL_Pot_Trim!L12&lt;&gt;0,L13/PLANEL_Pot_Trim!L12,0)</f>
        <v>0.80980534492071454</v>
      </c>
      <c r="M39" s="47">
        <f>IF(PLANEL_Pot_Trim!M12&lt;&gt;0,M13/PLANEL_Pot_Trim!M12,0)</f>
        <v>0.77393582717311615</v>
      </c>
      <c r="N39" s="47">
        <f>IF(PLANEL_Pot_Trim!N12&lt;&gt;0,N13/PLANEL_Pot_Trim!N12,0)</f>
        <v>0.84067187430070611</v>
      </c>
      <c r="O39" s="47">
        <f>IF(PLANEL_Pot_Trim!O12&lt;&gt;0,O13/PLANEL_Pot_Trim!O12,0)</f>
        <v>0.64764464446930814</v>
      </c>
      <c r="P39" s="47">
        <f>IF(PLANEL_Pot_Trim!P12&lt;&gt;0,P13/PLANEL_Pot_Trim!P12,0)</f>
        <v>0.89771610305181515</v>
      </c>
      <c r="Q39" s="47">
        <f>IF(PLANEL_Pot_Trim!Q12&lt;&gt;0,Q13/PLANEL_Pot_Trim!Q12,0)</f>
        <v>0.74206168679347195</v>
      </c>
      <c r="R39" s="47">
        <f>IF(PLANEL_Pot_Trim!R12&lt;&gt;0,R13/PLANEL_Pot_Trim!R12,0)</f>
        <v>0.67042026789227971</v>
      </c>
      <c r="S39" s="47">
        <f>IF(PLANEL_Pot_Trim!S12&lt;&gt;0,S13/PLANEL_Pot_Trim!S12,0)</f>
        <v>0.82592139511555229</v>
      </c>
      <c r="T39" s="47">
        <f>IF(PLANEL_Pot_Trim!T12&lt;&gt;0,T13/PLANEL_Pot_Trim!T12,0)</f>
        <v>0.85533046799645041</v>
      </c>
      <c r="U39" s="47">
        <f>IF(PLANEL_Pot_Trim!U12&lt;&gt;0,U13/PLANEL_Pot_Trim!U12,0)</f>
        <v>0.79749749145414561</v>
      </c>
      <c r="V39" s="47">
        <f>IF(PLANEL_Pot_Trim!V12&lt;&gt;0,V13/PLANEL_Pot_Trim!V12,0)</f>
        <v>0.88046020853427986</v>
      </c>
      <c r="W39" s="47">
        <f>IF(PLANEL_Pot_Trim!W12&lt;&gt;0,W13/PLANEL_Pot_Trim!W12,0)</f>
        <v>0.87785744318839454</v>
      </c>
      <c r="X39" s="47">
        <f>IF(PLANEL_Pot_Trim!X12&lt;&gt;0,X13/PLANEL_Pot_Trim!X12,0)</f>
        <v>0.88417048092133177</v>
      </c>
      <c r="Y39" s="47">
        <f>IF(PLANEL_Pot_Trim!Y12&lt;&gt;0,Y13/PLANEL_Pot_Trim!Y12,0)</f>
        <v>0.80718795659554765</v>
      </c>
      <c r="Z39" s="47">
        <f>IF(PLANEL_Pot_Trim!Z12&lt;&gt;0,Z13/PLANEL_Pot_Trim!Z12,0)</f>
        <v>0.86667023592731207</v>
      </c>
      <c r="AA39" s="47">
        <f>IF(PLANEL_Pot_Trim!AA12&lt;&gt;0,AA13/PLANEL_Pot_Trim!AA12,0)</f>
        <v>0.88134845499440551</v>
      </c>
      <c r="AB39" s="47">
        <f>IF(PLANEL_Pot_Trim!AB12&lt;&gt;0,AB13/PLANEL_Pot_Trim!AB12,0)</f>
        <v>0.91347294552258951</v>
      </c>
      <c r="AC39" s="47">
        <f>IF(PLANEL_Pot_Trim!AC12&lt;&gt;0,AC13/PLANEL_Pot_Trim!AC12,0)</f>
        <v>0.90970617481384308</v>
      </c>
      <c r="AD39" s="47">
        <f>IF(PLANEL_Pot_Trim!AD12&lt;&gt;0,AD13/PLANEL_Pot_Trim!AD12,0)</f>
        <v>0.93951685655310768</v>
      </c>
      <c r="AE39" s="47">
        <f>IF(PLANEL_Pot_Trim!AE12&lt;&gt;0,AE13/PLANEL_Pot_Trim!AE12,0)</f>
        <v>0.8853877931247347</v>
      </c>
      <c r="AF39" s="47">
        <f>IF(PLANEL_Pot_Trim!AF12&lt;&gt;0,AF13/PLANEL_Pot_Trim!AF12,0)</f>
        <v>0.90999861568733353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0.91210053377830924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0.92971733738005091</v>
      </c>
      <c r="AK39" s="47">
        <f>IF(PLANEL_Pot_Trim!AK12&lt;&gt;0,AK13/PLANEL_Pot_Trim!AK12,0)</f>
        <v>0.87526102189634791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0.79029674232179836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0.80549071880647016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3.9999999991430626E-2</v>
      </c>
      <c r="D41" s="50">
        <f>IF(PLANEL_Pot_Trim!D14&lt;&gt;0,D15/PLANEL_Pot_Trim!D14,0)</f>
        <v>0.37084668042202729</v>
      </c>
      <c r="E41" s="50">
        <f>IF(PLANEL_Pot_Trim!E14&lt;&gt;0,E15/PLANEL_Pot_Trim!E14,0)</f>
        <v>0.51862242792910596</v>
      </c>
      <c r="F41" s="50">
        <f>IF(PLANEL_Pot_Trim!F14&lt;&gt;0,F15/PLANEL_Pot_Trim!F14,0)</f>
        <v>0.3291464831905756</v>
      </c>
      <c r="G41" s="50">
        <f>IF(PLANEL_Pot_Trim!G14&lt;&gt;0,G15/PLANEL_Pot_Trim!G14,0)</f>
        <v>3.9651939814286594E-2</v>
      </c>
      <c r="H41" s="50">
        <f>IF(PLANEL_Pot_Trim!H14&lt;&gt;0,H15/PLANEL_Pot_Trim!H14,0)</f>
        <v>0.36456734851543304</v>
      </c>
      <c r="I41" s="50">
        <f>IF(PLANEL_Pot_Trim!I14&lt;&gt;0,I15/PLANEL_Pot_Trim!I14,0)</f>
        <v>0.51214451740295353</v>
      </c>
      <c r="J41" s="50">
        <f>IF(PLANEL_Pot_Trim!J14&lt;&gt;0,J15/PLANEL_Pot_Trim!J14,0)</f>
        <v>0.32385747848499741</v>
      </c>
      <c r="K41" s="50">
        <f>IF(PLANEL_Pot_Trim!K14&lt;&gt;0,K15/PLANEL_Pot_Trim!K14,0)</f>
        <v>3.7732004565648854E-2</v>
      </c>
      <c r="L41" s="50">
        <f>IF(PLANEL_Pot_Trim!L14&lt;&gt;0,L15/PLANEL_Pot_Trim!L14,0)</f>
        <v>0.36790535946084985</v>
      </c>
      <c r="M41" s="50">
        <f>IF(PLANEL_Pot_Trim!M14&lt;&gt;0,M15/PLANEL_Pot_Trim!M14,0)</f>
        <v>0.51029977396197712</v>
      </c>
      <c r="N41" s="50">
        <f>IF(PLANEL_Pot_Trim!N14&lt;&gt;0,N15/PLANEL_Pot_Trim!N14,0)</f>
        <v>0.33176305840150822</v>
      </c>
      <c r="O41" s="50">
        <f>IF(PLANEL_Pot_Trim!O14&lt;&gt;0,O15/PLANEL_Pot_Trim!O14,0)</f>
        <v>3.9056727454405332E-2</v>
      </c>
      <c r="P41" s="50">
        <f>IF(PLANEL_Pot_Trim!P14&lt;&gt;0,P15/PLANEL_Pot_Trim!P14,0)</f>
        <v>0.36053357184474788</v>
      </c>
      <c r="Q41" s="50">
        <f>IF(PLANEL_Pot_Trim!Q14&lt;&gt;0,Q15/PLANEL_Pot_Trim!Q14,0)</f>
        <v>0.43419012086151476</v>
      </c>
      <c r="R41" s="50">
        <f>IF(PLANEL_Pot_Trim!R14&lt;&gt;0,R15/PLANEL_Pot_Trim!R14,0)</f>
        <v>0.30970311458944993</v>
      </c>
      <c r="S41" s="50">
        <f>IF(PLANEL_Pot_Trim!S14&lt;&gt;0,S15/PLANEL_Pot_Trim!S14,0)</f>
        <v>3.9678367583247866E-2</v>
      </c>
      <c r="T41" s="50">
        <f>IF(PLANEL_Pot_Trim!T14&lt;&gt;0,T15/PLANEL_Pot_Trim!T14,0)</f>
        <v>0.37337053412972132</v>
      </c>
      <c r="U41" s="50">
        <f>IF(PLANEL_Pot_Trim!U14&lt;&gt;0,U15/PLANEL_Pot_Trim!U14,0)</f>
        <v>0.50525566700428792</v>
      </c>
      <c r="V41" s="50">
        <f>IF(PLANEL_Pot_Trim!V14&lt;&gt;0,V15/PLANEL_Pot_Trim!V14,0)</f>
        <v>0.32543076211865551</v>
      </c>
      <c r="W41" s="50">
        <f>IF(PLANEL_Pot_Trim!W14&lt;&gt;0,W15/PLANEL_Pot_Trim!W14,0)</f>
        <v>3.9924232640197156E-2</v>
      </c>
      <c r="X41" s="50">
        <f>IF(PLANEL_Pot_Trim!X14&lt;&gt;0,X15/PLANEL_Pot_Trim!X14,0)</f>
        <v>0.37810087932786818</v>
      </c>
      <c r="Y41" s="50">
        <f>IF(PLANEL_Pot_Trim!Y14&lt;&gt;0,Y15/PLANEL_Pot_Trim!Y14,0)</f>
        <v>0.51871890169982837</v>
      </c>
      <c r="Z41" s="50">
        <f>IF(PLANEL_Pot_Trim!Z14&lt;&gt;0,Z15/PLANEL_Pot_Trim!Z14,0)</f>
        <v>0.33358177911047465</v>
      </c>
      <c r="AA41" s="50">
        <f>IF(PLANEL_Pot_Trim!AA14&lt;&gt;0,AA15/PLANEL_Pot_Trim!AA14,0)</f>
        <v>3.9655321680375118E-2</v>
      </c>
      <c r="AB41" s="50">
        <f>IF(PLANEL_Pot_Trim!AB14&lt;&gt;0,AB15/PLANEL_Pot_Trim!AB14,0)</f>
        <v>0.38279182550302154</v>
      </c>
      <c r="AC41" s="50">
        <f>IF(PLANEL_Pot_Trim!AC14&lt;&gt;0,AC15/PLANEL_Pot_Trim!AC14,0)</f>
        <v>0.53444331696223157</v>
      </c>
      <c r="AD41" s="50">
        <f>IF(PLANEL_Pot_Trim!AD14&lt;&gt;0,AD15/PLANEL_Pot_Trim!AD14,0)</f>
        <v>0.3394418470953357</v>
      </c>
      <c r="AE41" s="50">
        <f>IF(PLANEL_Pot_Trim!AE14&lt;&gt;0,AE15/PLANEL_Pot_Trim!AE14,0)</f>
        <v>3.9846686596947664E-2</v>
      </c>
      <c r="AF41" s="50">
        <f>IF(PLANEL_Pot_Trim!AF14&lt;&gt;0,AF15/PLANEL_Pot_Trim!AF14,0)</f>
        <v>0.38862677264413065</v>
      </c>
      <c r="AG41" s="50">
        <f>IF(PLANEL_Pot_Trim!AG14&lt;&gt;0,AG15/PLANEL_Pot_Trim!AG14,0)</f>
        <v>0.5394949823514108</v>
      </c>
      <c r="AH41" s="50">
        <f>IF(PLANEL_Pot_Trim!AH14&lt;&gt;0,AH15/PLANEL_Pot_Trim!AH14,0)</f>
        <v>0.33269560420251354</v>
      </c>
      <c r="AI41" s="50">
        <f>IF(PLANEL_Pot_Trim!AI14&lt;&gt;0,AI15/PLANEL_Pot_Trim!AI14,0)</f>
        <v>3.9962591286155626E-2</v>
      </c>
      <c r="AJ41" s="50">
        <f>IF(PLANEL_Pot_Trim!AJ14&lt;&gt;0,AJ15/PLANEL_Pot_Trim!AJ14,0)</f>
        <v>0.38564895423213352</v>
      </c>
      <c r="AK41" s="50">
        <f>IF(PLANEL_Pot_Trim!AK14&lt;&gt;0,AK15/PLANEL_Pot_Trim!AK14,0)</f>
        <v>0.53221988925760522</v>
      </c>
      <c r="AL41" s="50">
        <f>IF(PLANEL_Pot_Trim!AL14&lt;&gt;0,AL15/PLANEL_Pot_Trim!AL14,0)</f>
        <v>0.34000000001558695</v>
      </c>
      <c r="AM41" s="50">
        <f>IF(PLANEL_Pot_Trim!AM14&lt;&gt;0,AM15/PLANEL_Pot_Trim!AM14,0)</f>
        <v>1.5530283085615134E-2</v>
      </c>
      <c r="AN41" s="50">
        <f>IF(PLANEL_Pot_Trim!AN14&lt;&gt;0,AN15/PLANEL_Pot_Trim!AN14,0)</f>
        <v>0.14522313011993085</v>
      </c>
      <c r="AO41" s="50">
        <f>IF(PLANEL_Pot_Trim!AO14&lt;&gt;0,AO15/PLANEL_Pot_Trim!AO14,0)</f>
        <v>0.20290473738133402</v>
      </c>
      <c r="AP41" s="50">
        <f>IF(PLANEL_Pot_Trim!AP14&lt;&gt;0,AP15/PLANEL_Pot_Trim!AP14,0)</f>
        <v>0.13232462925632132</v>
      </c>
      <c r="AQ41" s="50">
        <f>IF(PLANEL_Pot_Trim!AQ14&lt;&gt;0,AQ15/PLANEL_Pot_Trim!AQ14,0)</f>
        <v>1.5567603446951087E-2</v>
      </c>
      <c r="AR41" s="50">
        <f>IF(PLANEL_Pot_Trim!AR14&lt;&gt;0,AR15/PLANEL_Pot_Trim!AR14,0)</f>
        <v>0.15178413361360441</v>
      </c>
      <c r="AS41" s="50">
        <f>IF(PLANEL_Pot_Trim!AS14&lt;&gt;0,AS15/PLANEL_Pot_Trim!AS14,0)</f>
        <v>0.20609963477184889</v>
      </c>
      <c r="AT41" s="50">
        <f>IF(PLANEL_Pot_Trim!AT14&lt;&gt;0,AT15/PLANEL_Pot_Trim!AT14,0)</f>
        <v>0.13232462925632132</v>
      </c>
      <c r="AU41" s="50">
        <f>IF(PLANEL_Pot_Trim!AU14&lt;&gt;0,AU15/PLANEL_Pot_Trim!AU14,0)</f>
        <v>1.5567603446951087E-2</v>
      </c>
      <c r="AV41" s="50">
        <f>IF(PLANEL_Pot_Trim!AV14&lt;&gt;0,AV15/PLANEL_Pot_Trim!AV14,0)</f>
        <v>0.1450655903006294</v>
      </c>
      <c r="AW41" s="50">
        <f>IF(PLANEL_Pot_Trim!AW14&lt;&gt;0,AW15/PLANEL_Pot_Trim!AW14,0)</f>
        <v>0.20915499677388139</v>
      </c>
      <c r="AX41" s="50">
        <f>IF(PLANEL_Pot_Trim!AX14&lt;&gt;0,AX15/PLANEL_Pot_Trim!AX14,0)</f>
        <v>0.13232462925632132</v>
      </c>
      <c r="AY41" s="50">
        <f>IF(PLANEL_Pot_Trim!AY14&lt;&gt;0,AY15/PLANEL_Pot_Trim!AY14,0)</f>
        <v>1.5567603446951087E-2</v>
      </c>
      <c r="AZ41" s="50">
        <f>IF(PLANEL_Pot_Trim!AZ14&lt;&gt;0,AZ15/PLANEL_Pot_Trim!AZ14,0)</f>
        <v>0.15085322385053071</v>
      </c>
      <c r="BA41" s="50">
        <f>IF(PLANEL_Pot_Trim!BA14&lt;&gt;0,BA15/PLANEL_Pot_Trim!BA14,0)</f>
        <v>0.21016264652995212</v>
      </c>
      <c r="BB41" s="50">
        <f>IF(PLANEL_Pot_Trim!BB14&lt;&gt;0,BB15/PLANEL_Pot_Trim!BB14,0)</f>
        <v>0.13232462925632132</v>
      </c>
      <c r="BC41" s="50">
        <f>IF(PLANEL_Pot_Trim!BC14&lt;&gt;0,BC15/PLANEL_Pot_Trim!BC14,0)</f>
        <v>1.5567603446951087E-2</v>
      </c>
      <c r="BD41" s="50">
        <f>IF(PLANEL_Pot_Trim!BD14&lt;&gt;0,BD15/PLANEL_Pot_Trim!BD14,0)</f>
        <v>0.15178413361360441</v>
      </c>
      <c r="BE41" s="50">
        <f>IF(PLANEL_Pot_Trim!BE14&lt;&gt;0,BE15/PLANEL_Pot_Trim!BE14,0)</f>
        <v>0.20915499677388139</v>
      </c>
      <c r="BF41" s="50">
        <f>IF(PLANEL_Pot_Trim!BF14&lt;&gt;0,BF15/PLANEL_Pot_Trim!BF14,0)</f>
        <v>0.13232462925632132</v>
      </c>
      <c r="BG41" s="50">
        <f>IF(PLANEL_Pot_Trim!BG14&lt;&gt;0,BG15/PLANEL_Pot_Trim!BG14,0)</f>
        <v>1.5567603446951087E-2</v>
      </c>
      <c r="BH41" s="50">
        <f>IF(PLANEL_Pot_Trim!BH14&lt;&gt;0,BH15/PLANEL_Pot_Trim!BH14,0)</f>
        <v>0.15178413361360441</v>
      </c>
      <c r="BI41" s="50">
        <f>IF(PLANEL_Pot_Trim!BI14&lt;&gt;0,BI15/PLANEL_Pot_Trim!BI14,0)</f>
        <v>0.20269882034389405</v>
      </c>
      <c r="BJ41" s="50">
        <f>IF(PLANEL_Pot_Trim!BJ14&lt;&gt;0,BJ15/PLANEL_Pot_Trim!BJ14,0)</f>
        <v>0.13232462925632132</v>
      </c>
      <c r="BK41" s="50">
        <f>IF(PLANEL_Pot_Trim!BK14&lt;&gt;0,BK15/PLANEL_Pot_Trim!BK14,0)</f>
        <v>1.5567603446951087E-2</v>
      </c>
      <c r="BL41" s="50">
        <f>IF(PLANEL_Pot_Trim!BL14&lt;&gt;0,BL15/PLANEL_Pot_Trim!BL14,0)</f>
        <v>0.15178413361360441</v>
      </c>
      <c r="BM41" s="50">
        <f>IF(PLANEL_Pot_Trim!BM14&lt;&gt;0,BM15/PLANEL_Pot_Trim!BM14,0)</f>
        <v>0.21016264652995212</v>
      </c>
      <c r="BN41" s="50">
        <f>IF(PLANEL_Pot_Trim!BN14&lt;&gt;0,BN15/PLANEL_Pot_Trim!BN14,0)</f>
        <v>0.13232462925632132</v>
      </c>
      <c r="BO41" s="50">
        <f>IF(PLANEL_Pot_Trim!BO14&lt;&gt;0,BO15/PLANEL_Pot_Trim!BO14,0)</f>
        <v>4.1626999672440407E-3</v>
      </c>
      <c r="BP41" s="50">
        <f>IF(PLANEL_Pot_Trim!BP14&lt;&gt;0,BP15/PLANEL_Pot_Trim!BP14,0)</f>
        <v>4.0586324679489728E-2</v>
      </c>
      <c r="BQ41" s="50">
        <f>IF(PLANEL_Pot_Trim!BQ14&lt;&gt;0,BQ15/PLANEL_Pot_Trim!BQ14,0)</f>
        <v>5.619644955855433E-2</v>
      </c>
      <c r="BR41" s="50">
        <f>IF(PLANEL_Pot_Trim!BR14&lt;&gt;0,BR15/PLANEL_Pot_Trim!BR14,0)</f>
        <v>3.5382949722334127E-2</v>
      </c>
      <c r="BS41" s="50">
        <f>IF(PLANEL_Pot_Trim!BS14&lt;&gt;0,BS15/PLANEL_Pot_Trim!BS14,0)</f>
        <v>4.1626999672440407E-3</v>
      </c>
      <c r="BT41" s="50">
        <f>IF(PLANEL_Pot_Trim!BT14&lt;&gt;0,BT15/PLANEL_Pot_Trim!BT14,0)</f>
        <v>3.9875170659195519E-2</v>
      </c>
      <c r="BU41" s="50">
        <f>IF(PLANEL_Pot_Trim!BU14&lt;&gt;0,BU15/PLANEL_Pot_Trim!BU14,0)</f>
        <v>5.5706573846882441E-2</v>
      </c>
      <c r="BV41" s="50">
        <f>IF(PLANEL_Pot_Trim!BV14&lt;&gt;0,BV15/PLANEL_Pot_Trim!BV14,0)</f>
        <v>3.5382949722334127E-2</v>
      </c>
      <c r="BW41" s="50">
        <f>IF(PLANEL_Pot_Trim!BW14&lt;&gt;0,BW15/PLANEL_Pot_Trim!BW14,0)</f>
        <v>4.1626999672440407E-3</v>
      </c>
      <c r="BX41" s="50">
        <f>IF(PLANEL_Pot_Trim!BX14&lt;&gt;0,BX15/PLANEL_Pot_Trim!BX14,0)</f>
        <v>4.0586324679489728E-2</v>
      </c>
      <c r="BY41" s="50">
        <f>IF(PLANEL_Pot_Trim!BY14&lt;&gt;0,BY15/PLANEL_Pot_Trim!BY14,0)</f>
        <v>5.619644955855433E-2</v>
      </c>
      <c r="BZ41" s="50">
        <f>IF(PLANEL_Pot_Trim!BZ14&lt;&gt;0,BZ15/PLANEL_Pot_Trim!BZ14,0)</f>
        <v>3.5382949722334127E-2</v>
      </c>
      <c r="CA41" s="50">
        <f>IF(PLANEL_Pot_Trim!CA14&lt;&gt;0,CA15/PLANEL_Pot_Trim!CA14,0)</f>
        <v>4.1626999672440407E-3</v>
      </c>
      <c r="CB41" s="50">
        <f>IF(PLANEL_Pot_Trim!CB14&lt;&gt;0,CB15/PLANEL_Pot_Trim!CB14,0)</f>
        <v>4.0586324679489728E-2</v>
      </c>
      <c r="CC41" s="50">
        <f>IF(PLANEL_Pot_Trim!CC14&lt;&gt;0,CC15/PLANEL_Pot_Trim!CC14,0)</f>
        <v>5.619644955855433E-2</v>
      </c>
      <c r="CD41" s="50">
        <f>IF(PLANEL_Pot_Trim!CD14&lt;&gt;0,CD15/PLANEL_Pot_Trim!CD14,0)</f>
        <v>3.5382949722334127E-2</v>
      </c>
      <c r="CE41" s="50">
        <f>IF(PLANEL_Pot_Trim!CE14&lt;&gt;0,CE15/PLANEL_Pot_Trim!CE14,0)</f>
        <v>4.1626999672440407E-3</v>
      </c>
      <c r="CF41" s="50">
        <f>IF(PLANEL_Pot_Trim!CF14&lt;&gt;0,CF15/PLANEL_Pot_Trim!CF14,0)</f>
        <v>4.0586324679489728E-2</v>
      </c>
      <c r="CG41" s="50">
        <f>IF(PLANEL_Pot_Trim!CG14&lt;&gt;0,CG15/PLANEL_Pot_Trim!CG14,0)</f>
        <v>5.619644955855433E-2</v>
      </c>
      <c r="CH41" s="50">
        <f>IF(PLANEL_Pot_Trim!CH14&lt;&gt;0,CH15/PLANEL_Pot_Trim!CH14,0)</f>
        <v>3.5382949722334127E-2</v>
      </c>
      <c r="CI41" s="50">
        <f>IF(PLANEL_Pot_Trim!CI14&lt;&gt;0,CI15/PLANEL_Pot_Trim!CI14,0)</f>
        <v>4.8859239133576191E-4</v>
      </c>
      <c r="CJ41" s="50">
        <f>IF(PLANEL_Pot_Trim!CJ14&lt;&gt;0,CJ15/PLANEL_Pot_Trim!CJ14,0)</f>
        <v>4.763775815884351E-3</v>
      </c>
      <c r="CK41" s="50">
        <f>IF(PLANEL_Pot_Trim!CK14&lt;&gt;0,CK15/PLANEL_Pot_Trim!CK14,0)</f>
        <v>6.5959972832985454E-3</v>
      </c>
      <c r="CL41" s="50">
        <f>IF(PLANEL_Pot_Trim!CL14&lt;&gt;0,CL15/PLANEL_Pot_Trim!CL14,0)</f>
        <v>4.1530353262400803E-3</v>
      </c>
      <c r="CM41" s="50">
        <f>IF(PLANEL_Pot_Trim!CM14&lt;&gt;0,CM15/PLANEL_Pot_Trim!CM14,0)</f>
        <v>4.8859239133576191E-4</v>
      </c>
      <c r="CN41" s="50">
        <f>IF(PLANEL_Pot_Trim!CN14&lt;&gt;0,CN15/PLANEL_Pot_Trim!CN14,0)</f>
        <v>4.763775815884351E-3</v>
      </c>
      <c r="CO41" s="50">
        <f>IF(PLANEL_Pot_Trim!CO14&lt;&gt;0,CO15/PLANEL_Pot_Trim!CO14,0)</f>
        <v>6.5959972832985454E-3</v>
      </c>
      <c r="CP41" s="50">
        <f>IF(PLANEL_Pot_Trim!CP14&lt;&gt;0,CP15/PLANEL_Pot_Trim!CP14,0)</f>
        <v>4.1530353262400803E-3</v>
      </c>
      <c r="CQ41" s="50">
        <f>IF(PLANEL_Pot_Trim!CQ14&lt;&gt;0,CQ15/PLANEL_Pot_Trim!CQ14,0)</f>
        <v>4.8859239133576191E-4</v>
      </c>
      <c r="CR41" s="50">
        <f>IF(PLANEL_Pot_Trim!CR14&lt;&gt;0,CR15/PLANEL_Pot_Trim!CR14,0)</f>
        <v>4.763775815884351E-3</v>
      </c>
      <c r="CS41" s="50">
        <f>IF(PLANEL_Pot_Trim!CS14&lt;&gt;0,CS15/PLANEL_Pot_Trim!CS14,0)</f>
        <v>6.5959972832985454E-3</v>
      </c>
      <c r="CT41" s="50">
        <f>IF(PLANEL_Pot_Trim!CT14&lt;&gt;0,CT15/PLANEL_Pot_Trim!CT14,0)</f>
        <v>4.1530353262400803E-3</v>
      </c>
      <c r="CU41" s="50">
        <f>IF(PLANEL_Pot_Trim!CU14&lt;&gt;0,CU15/PLANEL_Pot_Trim!CU14,0)</f>
        <v>4.8859239133576191E-4</v>
      </c>
      <c r="CV41" s="50">
        <f>IF(PLANEL_Pot_Trim!CV14&lt;&gt;0,CV15/PLANEL_Pot_Trim!CV14,0)</f>
        <v>4.763775815884351E-3</v>
      </c>
      <c r="CW41" s="50">
        <f>IF(PLANEL_Pot_Trim!CW14&lt;&gt;0,CW15/PLANEL_Pot_Trim!CW14,0)</f>
        <v>6.5959972832985454E-3</v>
      </c>
      <c r="CX41" s="50">
        <f>IF(PLANEL_Pot_Trim!CX14&lt;&gt;0,CX15/PLANEL_Pot_Trim!CX14,0)</f>
        <v>4.1530353262400803E-3</v>
      </c>
      <c r="CY41" s="80">
        <f>IF(PLANEL_Pot_Trim!CY14&lt;&gt;0,CY15/PLANEL_Pot_Trim!CY14,0)</f>
        <v>4.8859239133576191E-4</v>
      </c>
      <c r="CZ41" s="80">
        <f>IF(PLANEL_Pot_Trim!CZ14&lt;&gt;0,CZ15/PLANEL_Pot_Trim!CZ14,0)</f>
        <v>4.763775815884351E-3</v>
      </c>
      <c r="DA41" s="80">
        <f>IF(PLANEL_Pot_Trim!DA14&lt;&gt;0,DA15/PLANEL_Pot_Trim!DA14,0)</f>
        <v>6.5959972832985454E-3</v>
      </c>
      <c r="DB41" s="80">
        <f>IF(PLANEL_Pot_Trim!DB14&lt;&gt;0,DB15/PLANEL_Pot_Trim!DB14,0)</f>
        <v>4.1530353262400803E-3</v>
      </c>
      <c r="DC41" s="50">
        <f>IF(PLANEL_Pot_Trim!DC14&lt;&gt;0,DC15/PLANEL_Pot_Trim!DC14,0)</f>
        <v>4.8859239133576191E-4</v>
      </c>
      <c r="DD41" s="50">
        <f>IF(PLANEL_Pot_Trim!DD14&lt;&gt;0,DD15/PLANEL_Pot_Trim!DD14,0)</f>
        <v>4.763775815884351E-3</v>
      </c>
      <c r="DE41" s="50">
        <f>IF(PLANEL_Pot_Trim!DE14&lt;&gt;0,DE15/PLANEL_Pot_Trim!DE14,0)</f>
        <v>6.5959972832985454E-3</v>
      </c>
      <c r="DF41" s="50">
        <f>IF(PLANEL_Pot_Trim!DF14&lt;&gt;0,DF15/PLANEL_Pot_Trim!DF14,0)</f>
        <v>4.1530353262400803E-3</v>
      </c>
      <c r="DG41" s="50">
        <f>IF(PLANEL_Pot_Trim!DG14&lt;&gt;0,DG15/PLANEL_Pot_Trim!DG14,0)</f>
        <v>4.8859239133576191E-4</v>
      </c>
      <c r="DH41" s="50">
        <f>IF(PLANEL_Pot_Trim!DH14&lt;&gt;0,DH15/PLANEL_Pot_Trim!DH14,0)</f>
        <v>4.763775815884351E-3</v>
      </c>
      <c r="DI41" s="50">
        <f>IF(PLANEL_Pot_Trim!DI14&lt;&gt;0,DI15/PLANEL_Pot_Trim!DI14,0)</f>
        <v>6.5959972832985454E-3</v>
      </c>
      <c r="DJ41" s="50">
        <f>IF(PLANEL_Pot_Trim!DJ14&lt;&gt;0,DJ15/PLANEL_Pot_Trim!DJ14,0)</f>
        <v>4.1530353262400803E-3</v>
      </c>
      <c r="DK41" s="50">
        <f>IF(PLANEL_Pot_Trim!DK14&lt;&gt;0,DK15/PLANEL_Pot_Trim!DK14,0)</f>
        <v>4.8859239133576191E-4</v>
      </c>
      <c r="DL41" s="50">
        <f>IF(PLANEL_Pot_Trim!DL14&lt;&gt;0,DL15/PLANEL_Pot_Trim!DL14,0)</f>
        <v>4.763775815884351E-3</v>
      </c>
      <c r="DM41" s="50">
        <f>IF(PLANEL_Pot_Trim!DM14&lt;&gt;0,DM15/PLANEL_Pot_Trim!DM14,0)</f>
        <v>6.5959972832985454E-3</v>
      </c>
      <c r="DN41" s="50">
        <f>IF(PLANEL_Pot_Trim!DN14&lt;&gt;0,DN15/PLANEL_Pot_Trim!DN14,0)</f>
        <v>4.1530353262400803E-3</v>
      </c>
      <c r="DO41" s="50">
        <f>IF(PLANEL_Pot_Trim!DO14&lt;&gt;0,DO15/PLANEL_Pot_Trim!DO14,0)</f>
        <v>4.8859239133576191E-4</v>
      </c>
      <c r="DP41" s="50">
        <f>IF(PLANEL_Pot_Trim!DP14&lt;&gt;0,DP15/PLANEL_Pot_Trim!DP14,0)</f>
        <v>4.763775815884351E-3</v>
      </c>
      <c r="DQ41" s="50">
        <f>IF(PLANEL_Pot_Trim!DQ14&lt;&gt;0,DQ15/PLANEL_Pot_Trim!DQ14,0)</f>
        <v>6.5959972832985454E-3</v>
      </c>
      <c r="DR41" s="50">
        <f>IF(PLANEL_Pot_Trim!DR14&lt;&gt;0,DR15/PLANEL_Pot_Trim!DR14,0)</f>
        <v>4.1530353262400803E-3</v>
      </c>
      <c r="DS41" s="50">
        <f>IF(PLANEL_Pot_Trim!DS14&lt;&gt;0,DS15/PLANEL_Pot_Trim!DS14,0)</f>
        <v>4.8859239133576191E-4</v>
      </c>
      <c r="DT41" s="50">
        <f>IF(PLANEL_Pot_Trim!DT14&lt;&gt;0,DT15/PLANEL_Pot_Trim!DT14,0)</f>
        <v>4.763775815884351E-3</v>
      </c>
      <c r="DU41" s="50">
        <f>IF(PLANEL_Pot_Trim!DU14&lt;&gt;0,DU15/PLANEL_Pot_Trim!DU14,0)</f>
        <v>0</v>
      </c>
      <c r="DV41" s="50">
        <f>IF(PLANEL_Pot_Trim!DV14&lt;&gt;0,DV15/PLANEL_Pot_Trim!DV14,0)</f>
        <v>4.1530353262400803E-3</v>
      </c>
      <c r="DW41" s="50">
        <f>IF(PLANEL_Pot_Trim!DW14&lt;&gt;0,DW15/PLANEL_Pot_Trim!DW14,0)</f>
        <v>4.7467984283290225E-4</v>
      </c>
      <c r="DX41" s="50">
        <f>IF(PLANEL_Pot_Trim!DX14&lt;&gt;0,DX15/PLANEL_Pot_Trim!DX14,0)</f>
        <v>4.6281284679711987E-3</v>
      </c>
      <c r="DY41" s="50">
        <f>IF(PLANEL_Pot_Trim!DY14&lt;&gt;0,DY15/PLANEL_Pot_Trim!DY14,0)</f>
        <v>6.4081778785023717E-3</v>
      </c>
      <c r="DZ41" s="50">
        <f>IF(PLANEL_Pot_Trim!DZ14&lt;&gt;0,DZ15/PLANEL_Pot_Trim!DZ14,0)</f>
        <v>4.0347786639690162E-3</v>
      </c>
      <c r="EA41" s="50">
        <f>IF(PLANEL_Pot_Trim!EA14&lt;&gt;0,EA15/PLANEL_Pot_Trim!EA14,0)</f>
        <v>4.7467984283290225E-4</v>
      </c>
      <c r="EB41" s="50">
        <f>IF(PLANEL_Pot_Trim!EB14&lt;&gt;0,EB15/PLANEL_Pot_Trim!EB14,0)</f>
        <v>4.6281284679711987E-3</v>
      </c>
      <c r="EC41" s="50">
        <f>IF(PLANEL_Pot_Trim!EC14&lt;&gt;0,EC15/PLANEL_Pot_Trim!EC14,0)</f>
        <v>6.4081778785023717E-3</v>
      </c>
      <c r="ED41" s="50">
        <f>IF(PLANEL_Pot_Trim!ED14&lt;&gt;0,ED15/PLANEL_Pot_Trim!ED14,0)</f>
        <v>4.0347786639690162E-3</v>
      </c>
      <c r="EE41" s="50">
        <f>IF(PLANEL_Pot_Trim!EE14&lt;&gt;0,EE15/PLANEL_Pot_Trim!EE14,0)</f>
        <v>4.7467984283290225E-4</v>
      </c>
      <c r="EF41" s="50">
        <f>IF(PLANEL_Pot_Trim!EF14&lt;&gt;0,EF15/PLANEL_Pot_Trim!EF14,0)</f>
        <v>4.6281284679711987E-3</v>
      </c>
      <c r="EG41" s="50">
        <f>IF(PLANEL_Pot_Trim!EG14&lt;&gt;0,EG15/PLANEL_Pot_Trim!EG14,0)</f>
        <v>6.4081778785023717E-3</v>
      </c>
      <c r="EH41" s="50">
        <f>IF(PLANEL_Pot_Trim!EH14&lt;&gt;0,EH15/PLANEL_Pot_Trim!EH14,0)</f>
        <v>4.0347786639690162E-3</v>
      </c>
      <c r="EI41" s="50">
        <f>IF(PLANEL_Pot_Trim!EI14&lt;&gt;0,EI15/PLANEL_Pot_Trim!EI14,0)</f>
        <v>4.7467984283290225E-4</v>
      </c>
      <c r="EJ41" s="50">
        <f>IF(PLANEL_Pot_Trim!EJ14&lt;&gt;0,EJ15/PLANEL_Pot_Trim!EJ14,0)</f>
        <v>4.6281284679711987E-3</v>
      </c>
      <c r="EK41" s="50">
        <f>IF(PLANEL_Pot_Trim!EK14&lt;&gt;0,EK15/PLANEL_Pot_Trim!EK14,0)</f>
        <v>6.4081778785023717E-3</v>
      </c>
      <c r="EL41" s="50">
        <f>IF(PLANEL_Pot_Trim!EL14&lt;&gt;0,EL15/PLANEL_Pot_Trim!EL14,0)</f>
        <v>4.0347786639690162E-3</v>
      </c>
      <c r="EM41" s="50">
        <f>IF(PLANEL_Pot_Trim!EM14&lt;&gt;0,EM15/PLANEL_Pot_Trim!EM14,0)</f>
        <v>4.7467984283290225E-4</v>
      </c>
      <c r="EN41" s="50">
        <f>IF(PLANEL_Pot_Trim!EN14&lt;&gt;0,EN15/PLANEL_Pot_Trim!EN14,0)</f>
        <v>4.6281284679711987E-3</v>
      </c>
      <c r="EO41" s="50">
        <f>IF(PLANEL_Pot_Trim!EO14&lt;&gt;0,EO15/PLANEL_Pot_Trim!EO14,0)</f>
        <v>6.4081778785023717E-3</v>
      </c>
      <c r="EP41" s="50">
        <f>IF(PLANEL_Pot_Trim!EP14&lt;&gt;0,EP15/PLANEL_Pot_Trim!EP14,0)</f>
        <v>4.0347786639690162E-3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0.20608267716535436</v>
      </c>
      <c r="I42" s="50">
        <f>IF(PLANEL_Pot_Trim!I15&lt;&gt;0,I16/PLANEL_Pot_Trim!I15,0)</f>
        <v>0.90249999999999997</v>
      </c>
      <c r="J42" s="50">
        <f>IF(PLANEL_Pot_Trim!J15&lt;&gt;0,J16/PLANEL_Pot_Trim!J15,0)</f>
        <v>0.89156723198061794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0.81886237623762381</v>
      </c>
      <c r="Q42" s="50">
        <f>IF(PLANEL_Pot_Trim!Q15&lt;&gt;0,Q16/PLANEL_Pot_Trim!Q15,0)</f>
        <v>0.87247623762376236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0.84336354364723465</v>
      </c>
      <c r="U42" s="50">
        <f>IF(PLANEL_Pot_Trim!U15&lt;&gt;0,U16/PLANEL_Pot_Trim!U15,0)</f>
        <v>0.90250000000000008</v>
      </c>
      <c r="V42" s="50">
        <f>IF(PLANEL_Pot_Trim!V15&lt;&gt;0,V16/PLANEL_Pot_Trim!V15,0)</f>
        <v>0.89710388639760841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0.88065273775216135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0.68558789625360228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0.88416582021330625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0.86319984447900455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0.17725277619063598</v>
      </c>
      <c r="D44" s="51">
        <f>IF(PLANEL_Pot_Trim!D17&lt;&gt;0,D18/PLANEL_Pot_Trim!D17,0)</f>
        <v>0.1562657771103817</v>
      </c>
      <c r="E44" s="51">
        <f>IF(PLANEL_Pot_Trim!E17&lt;&gt;0,E18/PLANEL_Pot_Trim!E17,0)</f>
        <v>0.13612272152448995</v>
      </c>
      <c r="F44" s="51">
        <f>IF(PLANEL_Pot_Trim!F17&lt;&gt;0,F18/PLANEL_Pot_Trim!F17,0)</f>
        <v>0.22209030940825117</v>
      </c>
      <c r="G44" s="51">
        <f>IF(PLANEL_Pot_Trim!G17&lt;&gt;0,G18/PLANEL_Pot_Trim!G17,0)</f>
        <v>0.16966279938897699</v>
      </c>
      <c r="H44" s="51">
        <f>IF(PLANEL_Pot_Trim!H17&lt;&gt;0,H18/PLANEL_Pot_Trim!H17,0)</f>
        <v>0.15257917629246856</v>
      </c>
      <c r="I44" s="51">
        <f>IF(PLANEL_Pot_Trim!I17&lt;&gt;0,I18/PLANEL_Pot_Trim!I17,0)</f>
        <v>0.24590914431907593</v>
      </c>
      <c r="J44" s="51">
        <f>IF(PLANEL_Pot_Trim!J17&lt;&gt;0,J18/PLANEL_Pot_Trim!J17,0)</f>
        <v>0.20579632770470696</v>
      </c>
      <c r="K44" s="51">
        <f>IF(PLANEL_Pot_Trim!K17&lt;&gt;0,K18/PLANEL_Pot_Trim!K17,0)</f>
        <v>0.11191024373024554</v>
      </c>
      <c r="L44" s="51">
        <f>IF(PLANEL_Pot_Trim!L17&lt;&gt;0,L18/PLANEL_Pot_Trim!L17,0)</f>
        <v>0.15773785091501247</v>
      </c>
      <c r="M44" s="51">
        <f>IF(PLANEL_Pot_Trim!M17&lt;&gt;0,M18/PLANEL_Pot_Trim!M17,0)</f>
        <v>0.18798458847430383</v>
      </c>
      <c r="N44" s="51">
        <f>IF(PLANEL_Pot_Trim!N17&lt;&gt;0,N18/PLANEL_Pot_Trim!N17,0)</f>
        <v>0.20938787431390343</v>
      </c>
      <c r="O44" s="51">
        <f>IF(PLANEL_Pot_Trim!O17&lt;&gt;0,O18/PLANEL_Pot_Trim!O17,0)</f>
        <v>0.14816303901308578</v>
      </c>
      <c r="P44" s="51">
        <f>IF(PLANEL_Pot_Trim!P17&lt;&gt;0,P18/PLANEL_Pot_Trim!P17,0)</f>
        <v>0.12323561399427747</v>
      </c>
      <c r="Q44" s="51">
        <f>IF(PLANEL_Pot_Trim!Q17&lt;&gt;0,Q18/PLANEL_Pot_Trim!Q17,0)</f>
        <v>0.15706227726850955</v>
      </c>
      <c r="R44" s="51">
        <f>IF(PLANEL_Pot_Trim!R17&lt;&gt;0,R18/PLANEL_Pot_Trim!R17,0)</f>
        <v>0.17813027808950027</v>
      </c>
      <c r="S44" s="51">
        <f>IF(PLANEL_Pot_Trim!S17&lt;&gt;0,S18/PLANEL_Pot_Trim!S17,0)</f>
        <v>0.17691197919765267</v>
      </c>
      <c r="T44" s="51">
        <f>IF(PLANEL_Pot_Trim!T17&lt;&gt;0,T18/PLANEL_Pot_Trim!T17,0)</f>
        <v>0.17232350958992862</v>
      </c>
      <c r="U44" s="51">
        <f>IF(PLANEL_Pot_Trim!U17&lt;&gt;0,U18/PLANEL_Pot_Trim!U17,0)</f>
        <v>0.23285122166596761</v>
      </c>
      <c r="V44" s="51">
        <f>IF(PLANEL_Pot_Trim!V17&lt;&gt;0,V18/PLANEL_Pot_Trim!V17,0)</f>
        <v>0.20035981584636306</v>
      </c>
      <c r="W44" s="51">
        <f>IF(PLANEL_Pot_Trim!W17&lt;&gt;0,W18/PLANEL_Pot_Trim!W17,0)</f>
        <v>0.19281903097158759</v>
      </c>
      <c r="X44" s="51">
        <f>IF(PLANEL_Pot_Trim!X17&lt;&gt;0,X18/PLANEL_Pot_Trim!X17,0)</f>
        <v>0.19023104955009099</v>
      </c>
      <c r="Y44" s="51">
        <f>IF(PLANEL_Pot_Trim!Y17&lt;&gt;0,Y18/PLANEL_Pot_Trim!Y17,0)</f>
        <v>0.19724964060498487</v>
      </c>
      <c r="Z44" s="51">
        <f>IF(PLANEL_Pot_Trim!Z17&lt;&gt;0,Z18/PLANEL_Pot_Trim!Z17,0)</f>
        <v>0.22377106157239551</v>
      </c>
      <c r="AA44" s="51">
        <f>IF(PLANEL_Pot_Trim!AA17&lt;&gt;0,AA18/PLANEL_Pot_Trim!AA17,0)</f>
        <v>0.18396190610140137</v>
      </c>
      <c r="AB44" s="51">
        <f>IF(PLANEL_Pot_Trim!AB17&lt;&gt;0,AB18/PLANEL_Pot_Trim!AB17,0)</f>
        <v>0.18577803075088972</v>
      </c>
      <c r="AC44" s="51">
        <f>IF(PLANEL_Pot_Trim!AC17&lt;&gt;0,AC18/PLANEL_Pot_Trim!AC17,0)</f>
        <v>0.28125597204489922</v>
      </c>
      <c r="AD44" s="51">
        <f>IF(PLANEL_Pot_Trim!AD17&lt;&gt;0,AD18/PLANEL_Pot_Trim!AD17,0)</f>
        <v>0.26154608906264271</v>
      </c>
      <c r="AE44" s="51">
        <f>IF(PLANEL_Pot_Trim!AE17&lt;&gt;0,AE18/PLANEL_Pot_Trim!AE17,0)</f>
        <v>0.18198944828065597</v>
      </c>
      <c r="AF44" s="51">
        <f>IF(PLANEL_Pot_Trim!AF17&lt;&gt;0,AF18/PLANEL_Pot_Trim!AF17,0)</f>
        <v>0.20413321684082303</v>
      </c>
      <c r="AG44" s="51">
        <f>IF(PLANEL_Pot_Trim!AG17&lt;&gt;0,AG18/PLANEL_Pot_Trim!AG17,0)</f>
        <v>0.26856970645386047</v>
      </c>
      <c r="AH44" s="51">
        <f>IF(PLANEL_Pot_Trim!AH17&lt;&gt;0,AH18/PLANEL_Pot_Trim!AH17,0)</f>
        <v>0.24489017377539379</v>
      </c>
      <c r="AI44" s="51">
        <f>IF(PLANEL_Pot_Trim!AI17&lt;&gt;0,AI18/PLANEL_Pot_Trim!AI17,0)</f>
        <v>0.20512422086599483</v>
      </c>
      <c r="AJ44" s="51">
        <f>IF(PLANEL_Pot_Trim!AJ17&lt;&gt;0,AJ18/PLANEL_Pot_Trim!AJ17,0)</f>
        <v>0.1870113980237165</v>
      </c>
      <c r="AK44" s="51">
        <f>IF(PLANEL_Pot_Trim!AK17&lt;&gt;0,AK18/PLANEL_Pot_Trim!AK17,0)</f>
        <v>0.1994181524459798</v>
      </c>
      <c r="AL44" s="51">
        <f>IF(PLANEL_Pot_Trim!AL17&lt;&gt;0,AL18/PLANEL_Pot_Trim!AL17,0)</f>
        <v>0.27748784942506621</v>
      </c>
      <c r="AM44" s="51">
        <f>IF(PLANEL_Pot_Trim!AM17&lt;&gt;0,AM18/PLANEL_Pot_Trim!AM17,0)</f>
        <v>0.20632500016293537</v>
      </c>
      <c r="AN44" s="51">
        <f>IF(PLANEL_Pot_Trim!AN17&lt;&gt;0,AN18/PLANEL_Pot_Trim!AN17,0)</f>
        <v>0.17236313642040813</v>
      </c>
      <c r="AO44" s="51">
        <f>IF(PLANEL_Pot_Trim!AO17&lt;&gt;0,AO18/PLANEL_Pot_Trim!AO17,0)</f>
        <v>0.18264411356551452</v>
      </c>
      <c r="AP44" s="51">
        <f>IF(PLANEL_Pot_Trim!AP17&lt;&gt;0,AP18/PLANEL_Pot_Trim!AP17,0)</f>
        <v>0.28175167302597737</v>
      </c>
      <c r="AQ44" s="51">
        <f>IF(PLANEL_Pot_Trim!AQ17&lt;&gt;0,AQ18/PLANEL_Pot_Trim!AQ17,0)</f>
        <v>0.20957804141067718</v>
      </c>
      <c r="AR44" s="51">
        <f>IF(PLANEL_Pot_Trim!AR17&lt;&gt;0,AR18/PLANEL_Pot_Trim!AR17,0)</f>
        <v>0.16032718289918002</v>
      </c>
      <c r="AS44" s="51">
        <f>IF(PLANEL_Pot_Trim!AS17&lt;&gt;0,AS18/PLANEL_Pot_Trim!AS17,0)</f>
        <v>0.28431673505567329</v>
      </c>
      <c r="AT44" s="51">
        <f>IF(PLANEL_Pot_Trim!AT17&lt;&gt;0,AT18/PLANEL_Pot_Trim!AT17,0)</f>
        <v>0.28609262814892034</v>
      </c>
      <c r="AU44" s="51">
        <f>IF(PLANEL_Pot_Trim!AU17&lt;&gt;0,AU18/PLANEL_Pot_Trim!AU17,0)</f>
        <v>0.21015187343864675</v>
      </c>
      <c r="AV44" s="51">
        <f>IF(PLANEL_Pot_Trim!AV17&lt;&gt;0,AV18/PLANEL_Pot_Trim!AV17,0)</f>
        <v>0.23674922663869877</v>
      </c>
      <c r="AW44" s="51">
        <f>IF(PLANEL_Pot_Trim!AW17&lt;&gt;0,AW18/PLANEL_Pot_Trim!AW17,0)</f>
        <v>0.22708424654321233</v>
      </c>
      <c r="AX44" s="51">
        <f>IF(PLANEL_Pot_Trim!AX17&lt;&gt;0,AX18/PLANEL_Pot_Trim!AX17,0)</f>
        <v>0.28685836669606035</v>
      </c>
      <c r="AY44" s="51">
        <f>IF(PLANEL_Pot_Trim!AY17&lt;&gt;0,AY18/PLANEL_Pot_Trim!AY17,0)</f>
        <v>0.21154381478272358</v>
      </c>
      <c r="AZ44" s="51">
        <f>IF(PLANEL_Pot_Trim!AZ17&lt;&gt;0,AZ18/PLANEL_Pot_Trim!AZ17,0)</f>
        <v>0.23820806392302657</v>
      </c>
      <c r="BA44" s="51">
        <f>IF(PLANEL_Pot_Trim!BA17&lt;&gt;0,BA18/PLANEL_Pot_Trim!BA17,0)</f>
        <v>0.29826233681495867</v>
      </c>
      <c r="BB44" s="51">
        <f>IF(PLANEL_Pot_Trim!BB17&lt;&gt;0,BB18/PLANEL_Pot_Trim!BB17,0)</f>
        <v>0.28871581465971591</v>
      </c>
      <c r="BC44" s="51">
        <f>IF(PLANEL_Pot_Trim!BC17&lt;&gt;0,BC18/PLANEL_Pot_Trim!BC17,0)</f>
        <v>0.21212215706407961</v>
      </c>
      <c r="BD44" s="51">
        <f>IF(PLANEL_Pot_Trim!BD17&lt;&gt;0,BD18/PLANEL_Pot_Trim!BD17,0)</f>
        <v>0.24036145025079164</v>
      </c>
      <c r="BE44" s="51">
        <f>IF(PLANEL_Pot_Trim!BE17&lt;&gt;0,BE18/PLANEL_Pot_Trim!BE17,0)</f>
        <v>0.33647003344279819</v>
      </c>
      <c r="BF44" s="51">
        <f>IF(PLANEL_Pot_Trim!BF17&lt;&gt;0,BF18/PLANEL_Pot_Trim!BF17,0)</f>
        <v>0.28948757181252172</v>
      </c>
      <c r="BG44" s="51">
        <f>IF(PLANEL_Pot_Trim!BG17&lt;&gt;0,BG18/PLANEL_Pot_Trim!BG17,0)</f>
        <v>0.21281804582707978</v>
      </c>
      <c r="BH44" s="51">
        <f>IF(PLANEL_Pot_Trim!BH17&lt;&gt;0,BH18/PLANEL_Pot_Trim!BH17,0)</f>
        <v>0.24124436737864055</v>
      </c>
      <c r="BI44" s="51">
        <f>IF(PLANEL_Pot_Trim!BI17&lt;&gt;0,BI18/PLANEL_Pot_Trim!BI17,0)</f>
        <v>0.27599124455956858</v>
      </c>
      <c r="BJ44" s="51">
        <f>IF(PLANEL_Pot_Trim!BJ17&lt;&gt;0,BJ18/PLANEL_Pot_Trim!BJ17,0)</f>
        <v>0.290416186504379</v>
      </c>
      <c r="BK44" s="51">
        <f>IF(PLANEL_Pot_Trim!BK17&lt;&gt;0,BK18/PLANEL_Pot_Trim!BK17,0)</f>
        <v>0.2130931411685684</v>
      </c>
      <c r="BL44" s="51">
        <f>IF(PLANEL_Pot_Trim!BL17&lt;&gt;0,BL18/PLANEL_Pot_Trim!BL17,0)</f>
        <v>0.20897816760064036</v>
      </c>
      <c r="BM44" s="51">
        <f>IF(PLANEL_Pot_Trim!BM17&lt;&gt;0,BM18/PLANEL_Pot_Trim!BM17,0)</f>
        <v>0.33813767055234206</v>
      </c>
      <c r="BN44" s="51">
        <f>IF(PLANEL_Pot_Trim!BN17&lt;&gt;0,BN18/PLANEL_Pot_Trim!BN17,0)</f>
        <v>0.29078328192011649</v>
      </c>
      <c r="BO44" s="51">
        <f>IF(PLANEL_Pot_Trim!BO17&lt;&gt;0,BO18/PLANEL_Pot_Trim!BO17,0)</f>
        <v>0.21374229551475396</v>
      </c>
      <c r="BP44" s="51">
        <f>IF(PLANEL_Pot_Trim!BP17&lt;&gt;0,BP18/PLANEL_Pot_Trim!BP17,0)</f>
        <v>0.21180234472213388</v>
      </c>
      <c r="BQ44" s="51">
        <f>IF(PLANEL_Pot_Trim!BQ17&lt;&gt;0,BQ18/PLANEL_Pot_Trim!BQ17,0)</f>
        <v>0.33925257427954308</v>
      </c>
      <c r="BR44" s="51">
        <f>IF(PLANEL_Pot_Trim!BR17&lt;&gt;0,BR18/PLANEL_Pot_Trim!BR17,0)</f>
        <v>0.29164953279389016</v>
      </c>
      <c r="BS44" s="51">
        <f>IF(PLANEL_Pot_Trim!BS17&lt;&gt;0,BS18/PLANEL_Pot_Trim!BS17,0)</f>
        <v>0.21487407797001684</v>
      </c>
      <c r="BT44" s="51">
        <f>IF(PLANEL_Pot_Trim!BT17&lt;&gt;0,BT18/PLANEL_Pot_Trim!BT17,0)</f>
        <v>0.24329133246397477</v>
      </c>
      <c r="BU44" s="51">
        <f>IF(PLANEL_Pot_Trim!BU17&lt;&gt;0,BU18/PLANEL_Pot_Trim!BU17,0)</f>
        <v>0.34100211660088325</v>
      </c>
      <c r="BV44" s="51">
        <f>IF(PLANEL_Pot_Trim!BV17&lt;&gt;0,BV18/PLANEL_Pot_Trim!BV17,0)</f>
        <v>0.29315981702580718</v>
      </c>
      <c r="BW44" s="51">
        <f>IF(PLANEL_Pot_Trim!BW17&lt;&gt;0,BW18/PLANEL_Pot_Trim!BW17,0)</f>
        <v>0.21578441304436549</v>
      </c>
      <c r="BX44" s="51">
        <f>IF(PLANEL_Pot_Trim!BX17&lt;&gt;0,BX18/PLANEL_Pot_Trim!BX17,0)</f>
        <v>0.24443024700232063</v>
      </c>
      <c r="BY44" s="51">
        <f>IF(PLANEL_Pot_Trim!BY17&lt;&gt;0,BY18/PLANEL_Pot_Trim!BY17,0)</f>
        <v>0.34275985184512769</v>
      </c>
      <c r="BZ44" s="51">
        <f>IF(PLANEL_Pot_Trim!BZ17&lt;&gt;0,BZ18/PLANEL_Pot_Trim!BZ17,0)</f>
        <v>0.29437459524683235</v>
      </c>
      <c r="CA44" s="51">
        <f>IF(PLANEL_Pot_Trim!CA17&lt;&gt;0,CA18/PLANEL_Pot_Trim!CA17,0)</f>
        <v>0.21685035757000995</v>
      </c>
      <c r="CB44" s="51">
        <f>IF(PLANEL_Pot_Trim!CB17&lt;&gt;0,CB18/PLANEL_Pot_Trim!CB17,0)</f>
        <v>0.24616022166066914</v>
      </c>
      <c r="CC44" s="51">
        <f>IF(PLANEL_Pot_Trim!CC17&lt;&gt;0,CC18/PLANEL_Pot_Trim!CC17,0)</f>
        <v>0.34445123169277447</v>
      </c>
      <c r="CD44" s="51">
        <f>IF(PLANEL_Pot_Trim!CD17&lt;&gt;0,CD18/PLANEL_Pot_Trim!CD17,0)</f>
        <v>0.29579702335224572</v>
      </c>
      <c r="CE44" s="51">
        <f>IF(PLANEL_Pot_Trim!CE17&lt;&gt;0,CE18/PLANEL_Pot_Trim!CE17,0)</f>
        <v>0.21852127800368112</v>
      </c>
      <c r="CF44" s="51">
        <f>IF(PLANEL_Pot_Trim!CF17&lt;&gt;0,CF18/PLANEL_Pot_Trim!CF17,0)</f>
        <v>0.24819726688606999</v>
      </c>
      <c r="CG44" s="51">
        <f>IF(PLANEL_Pot_Trim!CG17&lt;&gt;0,CG18/PLANEL_Pot_Trim!CG17,0)</f>
        <v>0.34746033789314507</v>
      </c>
      <c r="CH44" s="51">
        <f>IF(PLANEL_Pot_Trim!CH17&lt;&gt;0,CH18/PLANEL_Pot_Trim!CH17,0)</f>
        <v>0.29802674932577505</v>
      </c>
      <c r="CI44" s="51">
        <f>IF(PLANEL_Pot_Trim!CI17&lt;&gt;0,CI18/PLANEL_Pot_Trim!CI17,0)</f>
        <v>0.21873744267440437</v>
      </c>
      <c r="CJ44" s="51">
        <f>IF(PLANEL_Pot_Trim!CJ17&lt;&gt;0,CJ18/PLANEL_Pot_Trim!CJ17,0)</f>
        <v>0.24846079661648912</v>
      </c>
      <c r="CK44" s="51">
        <f>IF(PLANEL_Pot_Trim!CK17&lt;&gt;0,CK18/PLANEL_Pot_Trim!CK17,0)</f>
        <v>0.34783159450218093</v>
      </c>
      <c r="CL44" s="51">
        <f>IF(PLANEL_Pot_Trim!CL17&lt;&gt;0,CL18/PLANEL_Pot_Trim!CL17,0)</f>
        <v>0.29831520586275379</v>
      </c>
      <c r="CM44" s="51">
        <f>IF(PLANEL_Pot_Trim!CM17&lt;&gt;0,CM18/PLANEL_Pot_Trim!CM17,0)</f>
        <v>0.21937793833996885</v>
      </c>
      <c r="CN44" s="51">
        <f>IF(PLANEL_Pot_Trim!CN17&lt;&gt;0,CN18/PLANEL_Pot_Trim!CN17,0)</f>
        <v>0.24924163493922696</v>
      </c>
      <c r="CO44" s="51">
        <f>IF(PLANEL_Pot_Trim!CO17&lt;&gt;0,CO18/PLANEL_Pot_Trim!CO17,0)</f>
        <v>0.34893162721472509</v>
      </c>
      <c r="CP44" s="51">
        <f>IF(PLANEL_Pot_Trim!CP17&lt;&gt;0,CP18/PLANEL_Pot_Trim!CP17,0)</f>
        <v>0.29916990242121033</v>
      </c>
      <c r="CQ44" s="51">
        <f>IF(PLANEL_Pot_Trim!CQ17&lt;&gt;0,CQ18/PLANEL_Pot_Trim!CQ17,0)</f>
        <v>0.21941892206201938</v>
      </c>
      <c r="CR44" s="51">
        <f>IF(PLANEL_Pot_Trim!CR17&lt;&gt;0,CR18/PLANEL_Pot_Trim!CR17,0)</f>
        <v>0.24929159877769722</v>
      </c>
      <c r="CS44" s="51">
        <f>IF(PLANEL_Pot_Trim!CS17&lt;&gt;0,CS18/PLANEL_Pot_Trim!CS17,0)</f>
        <v>0.33930530953983778</v>
      </c>
      <c r="CT44" s="51">
        <f>IF(PLANEL_Pot_Trim!CT17&lt;&gt;0,CT18/PLANEL_Pot_Trim!CT17,0)</f>
        <v>0.29922459231942844</v>
      </c>
      <c r="CU44" s="51">
        <f>IF(PLANEL_Pot_Trim!CU17&lt;&gt;0,CU18/PLANEL_Pot_Trim!CU17,0)</f>
        <v>0.21996536288410223</v>
      </c>
      <c r="CV44" s="51">
        <f>IF(PLANEL_Pot_Trim!CV17&lt;&gt;0,CV18/PLANEL_Pot_Trim!CV17,0)</f>
        <v>0.24995777334802566</v>
      </c>
      <c r="CW44" s="51">
        <f>IF(PLANEL_Pot_Trim!CW17&lt;&gt;0,CW18/PLANEL_Pot_Trim!CW17,0)</f>
        <v>0.34994051180642727</v>
      </c>
      <c r="CX44" s="51">
        <f>IF(PLANEL_Pot_Trim!CX17&lt;&gt;0,CX18/PLANEL_Pot_Trim!CX17,0)</f>
        <v>0.29995377920330318</v>
      </c>
      <c r="CY44" s="81">
        <f>IF(PLANEL_Pot_Trim!CY17&lt;&gt;0,CY18/PLANEL_Pot_Trim!CY17,0)</f>
        <v>0.22</v>
      </c>
      <c r="CZ44" s="81">
        <f>IF(PLANEL_Pot_Trim!CZ17&lt;&gt;0,CZ18/PLANEL_Pot_Trim!CZ17,0)</f>
        <v>0.25000000000471695</v>
      </c>
      <c r="DA44" s="81">
        <f>IF(PLANEL_Pot_Trim!DA17&lt;&gt;0,DA18/PLANEL_Pot_Trim!DA17,0)</f>
        <v>0.35000000005188636</v>
      </c>
      <c r="DB44" s="81">
        <f>IF(PLANEL_Pot_Trim!DB17&lt;&gt;0,DB18/PLANEL_Pot_Trim!DB17,0)</f>
        <v>0.30000000000943389</v>
      </c>
      <c r="DC44" s="51">
        <f>IF(PLANEL_Pot_Trim!DC17&lt;&gt;0,DC18/PLANEL_Pot_Trim!DC17,0)</f>
        <v>0.22000000000361761</v>
      </c>
      <c r="DD44" s="51">
        <f>IF(PLANEL_Pot_Trim!DD17&lt;&gt;0,DD18/PLANEL_Pot_Trim!DD17,0)</f>
        <v>0.24871646281474269</v>
      </c>
      <c r="DE44" s="51">
        <f>IF(PLANEL_Pot_Trim!DE17&lt;&gt;0,DE18/PLANEL_Pot_Trim!DE17,0)</f>
        <v>0.35000000004521992</v>
      </c>
      <c r="DF44" s="51">
        <f>IF(PLANEL_Pot_Trim!DF17&lt;&gt;0,DF18/PLANEL_Pot_Trim!DF17,0)</f>
        <v>0.30000000000904398</v>
      </c>
      <c r="DG44" s="51">
        <f>IF(PLANEL_Pot_Trim!DG17&lt;&gt;0,DG18/PLANEL_Pot_Trim!DG17,0)</f>
        <v>0.22000000000350703</v>
      </c>
      <c r="DH44" s="51">
        <f>IF(PLANEL_Pot_Trim!DH17&lt;&gt;0,DH18/PLANEL_Pot_Trim!DH17,0)</f>
        <v>0.2500000000087676</v>
      </c>
      <c r="DI44" s="51">
        <f>IF(PLANEL_Pot_Trim!DI17&lt;&gt;0,DI18/PLANEL_Pot_Trim!DI17,0)</f>
        <v>0.35000000005260545</v>
      </c>
      <c r="DJ44" s="51">
        <f>IF(PLANEL_Pot_Trim!DJ17&lt;&gt;0,DJ18/PLANEL_Pot_Trim!DJ17,0)</f>
        <v>0.30000000000876759</v>
      </c>
      <c r="DK44" s="51">
        <f>IF(PLANEL_Pot_Trim!DK17&lt;&gt;0,DK18/PLANEL_Pot_Trim!DK17,0)</f>
        <v>0.22000000001702474</v>
      </c>
      <c r="DL44" s="51">
        <f>IF(PLANEL_Pot_Trim!DL17&lt;&gt;0,DL18/PLANEL_Pot_Trim!DL17,0)</f>
        <v>0.25000000001276862</v>
      </c>
      <c r="DM44" s="51">
        <f>IF(PLANEL_Pot_Trim!DM17&lt;&gt;0,DM18/PLANEL_Pot_Trim!DM17,0)</f>
        <v>0.28594972715601075</v>
      </c>
      <c r="DN44" s="51">
        <f>IF(PLANEL_Pot_Trim!DN17&lt;&gt;0,DN18/PLANEL_Pot_Trim!DN17,0)</f>
        <v>0.30000000001702481</v>
      </c>
      <c r="DO44" s="51">
        <f>IF(PLANEL_Pot_Trim!DO17&lt;&gt;0,DO18/PLANEL_Pot_Trim!DO17,0)</f>
        <v>0.22000000000661329</v>
      </c>
      <c r="DP44" s="51">
        <f>IF(PLANEL_Pot_Trim!DP17&lt;&gt;0,DP18/PLANEL_Pot_Trim!DP17,0)</f>
        <v>0.25000000000000006</v>
      </c>
      <c r="DQ44" s="51">
        <f>IF(PLANEL_Pot_Trim!DQ17&lt;&gt;0,DQ18/PLANEL_Pot_Trim!DQ17,0)</f>
        <v>0.35000000004133319</v>
      </c>
      <c r="DR44" s="51">
        <f>IF(PLANEL_Pot_Trim!DR17&lt;&gt;0,DR18/PLANEL_Pot_Trim!DR17,0)</f>
        <v>0.30000000000826671</v>
      </c>
      <c r="DS44" s="51">
        <f>IF(PLANEL_Pot_Trim!DS17&lt;&gt;0,DS18/PLANEL_Pot_Trim!DS17,0)</f>
        <v>0.22000000000159536</v>
      </c>
      <c r="DT44" s="51">
        <f>IF(PLANEL_Pot_Trim!DT17&lt;&gt;0,DT18/PLANEL_Pot_Trim!DT17,0)</f>
        <v>0.24999999999601161</v>
      </c>
      <c r="DU44" s="51">
        <f>IF(PLANEL_Pot_Trim!DU17&lt;&gt;0,DU18/PLANEL_Pot_Trim!DU17,0)</f>
        <v>0.35000000006780324</v>
      </c>
      <c r="DV44" s="51">
        <f>IF(PLANEL_Pot_Trim!DV17&lt;&gt;0,DV18/PLANEL_Pot_Trim!DV17,0)</f>
        <v>0.30000000000000004</v>
      </c>
      <c r="DW44" s="51">
        <f>IF(PLANEL_Pot_Trim!DW17&lt;&gt;0,DW18/PLANEL_Pot_Trim!DW17,0)</f>
        <v>0.22000000001389042</v>
      </c>
      <c r="DX44" s="51">
        <f>IF(PLANEL_Pot_Trim!DX17&lt;&gt;0,DX18/PLANEL_Pot_Trim!DX17,0)</f>
        <v>0.25000000001157541</v>
      </c>
      <c r="DY44" s="51">
        <f>IF(PLANEL_Pot_Trim!DY17&lt;&gt;0,DY18/PLANEL_Pot_Trim!DY17,0)</f>
        <v>0.35000000008874438</v>
      </c>
      <c r="DZ44" s="51">
        <f>IF(PLANEL_Pot_Trim!DZ17&lt;&gt;0,DZ18/PLANEL_Pot_Trim!DZ17,0)</f>
        <v>0.29999999999228311</v>
      </c>
      <c r="EA44" s="51">
        <f>IF(PLANEL_Pot_Trim!EA17&lt;&gt;0,EA18/PLANEL_Pot_Trim!EA17,0)</f>
        <v>0.22000000000446507</v>
      </c>
      <c r="EB44" s="51">
        <f>IF(PLANEL_Pot_Trim!EB17&lt;&gt;0,EB18/PLANEL_Pot_Trim!EB17,0)</f>
        <v>0.2500000000409297</v>
      </c>
      <c r="EC44" s="51">
        <f>IF(PLANEL_Pot_Trim!EC17&lt;&gt;0,EC18/PLANEL_Pot_Trim!EC17,0)</f>
        <v>0.35000000007813858</v>
      </c>
      <c r="ED44" s="51">
        <f>IF(PLANEL_Pot_Trim!ED17&lt;&gt;0,ED18/PLANEL_Pot_Trim!ED17,0)</f>
        <v>0.30000000000744181</v>
      </c>
      <c r="EE44" s="51">
        <f>IF(PLANEL_Pot_Trim!EE17&lt;&gt;0,EE18/PLANEL_Pot_Trim!EE17,0)</f>
        <v>0.21999999997833994</v>
      </c>
      <c r="EF44" s="51">
        <f>IF(PLANEL_Pot_Trim!EF17&lt;&gt;0,EF18/PLANEL_Pot_Trim!EF17,0)</f>
        <v>0.25000000003971007</v>
      </c>
      <c r="EG44" s="51">
        <f>IF(PLANEL_Pot_Trim!EG17&lt;&gt;0,EG18/PLANEL_Pot_Trim!EG17,0)</f>
        <v>0.35000000001805004</v>
      </c>
      <c r="EH44" s="51">
        <f>IF(PLANEL_Pot_Trim!EH17&lt;&gt;0,EH18/PLANEL_Pot_Trim!EH17,0)</f>
        <v>0.29999999997833993</v>
      </c>
      <c r="EI44" s="51">
        <f>IF(PLANEL_Pot_Trim!EI17&lt;&gt;0,EI18/PLANEL_Pot_Trim!EI17,0)</f>
        <v>0.22000000003915796</v>
      </c>
      <c r="EJ44" s="51">
        <f>IF(PLANEL_Pot_Trim!EJ17&lt;&gt;0,EJ18/PLANEL_Pot_Trim!EJ17,0)</f>
        <v>0.24999999998601508</v>
      </c>
      <c r="EK44" s="51">
        <f>IF(PLANEL_Pot_Trim!EK17&lt;&gt;0,EK18/PLANEL_Pot_Trim!EK17,0)</f>
        <v>0.3500000000559399</v>
      </c>
      <c r="EL44" s="51">
        <f>IF(PLANEL_Pot_Trim!EL17&lt;&gt;0,EL18/PLANEL_Pot_Trim!EL17,0)</f>
        <v>0.30000000004195498</v>
      </c>
      <c r="EM44" s="51">
        <f>IF(PLANEL_Pot_Trim!EM17&lt;&gt;0,EM18/PLANEL_Pot_Trim!EM17,0)</f>
        <v>0.21999999999728179</v>
      </c>
      <c r="EN44" s="51">
        <f>IF(PLANEL_Pot_Trim!EN17&lt;&gt;0,EN18/PLANEL_Pot_Trim!EN17,0)</f>
        <v>0.24999999998640898</v>
      </c>
      <c r="EO44" s="51">
        <f>IF(PLANEL_Pot_Trim!EO17&lt;&gt;0,EO18/PLANEL_Pot_Trim!EO17,0)</f>
        <v>0.35000000005436427</v>
      </c>
      <c r="EP44" s="51">
        <f>IF(PLANEL_Pot_Trim!EP17&lt;&gt;0,EP18/PLANEL_Pot_Trim!EP17,0)</f>
        <v>0.30000000004077321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0.13138192532483217</v>
      </c>
      <c r="K47" s="52">
        <f>IF(PLANEL_Pot_Trim!K20&lt;&gt;0,K21/PLANEL_Pot_Trim!K20,0)</f>
        <v>0.16282619357270561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0.18125728232676261</v>
      </c>
      <c r="O47" s="52">
        <f>IF(PLANEL_Pot_Trim!O20&lt;&gt;0,O21/PLANEL_Pot_Trim!O20,0)</f>
        <v>0.23260301486543297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0.15274634719781496</v>
      </c>
      <c r="S47" s="52">
        <f>IF(PLANEL_Pot_Trim!S20&lt;&gt;0,S21/PLANEL_Pot_Trim!S20,0)</f>
        <v>0.25268379736983299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0.17092401253600881</v>
      </c>
      <c r="W47" s="52">
        <f>IF(PLANEL_Pot_Trim!W20&lt;&gt;0,W21/PLANEL_Pot_Trim!W20,0)</f>
        <v>0.26000000000000006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0.18940748706446928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0.25317473731719281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0.19465768912816711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0.2599999999731456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0.19999999999999998</v>
      </c>
      <c r="CE47" s="52">
        <f>IF(PLANEL_Pot_Trim!CE20&lt;&gt;0,CE21/PLANEL_Pot_Trim!CE20,0)</f>
        <v>0.25999999997313522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0.25999999997312317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0.25999999997312317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0.25999999997194212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0.19999999999999998</v>
      </c>
      <c r="CU47" s="52">
        <f>IF(PLANEL_Pot_Trim!CU20&lt;&gt;0,CU21/PLANEL_Pot_Trim!CU20,0)</f>
        <v>0.25999999997063128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0.25999999996464734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</v>
      </c>
      <c r="DC47" s="52">
        <f>IF(PLANEL_Pot_Trim!DC20&lt;&gt;0,DC21/PLANEL_Pot_Trim!DC20,0)</f>
        <v>0.25999999996899559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0.19999999999999998</v>
      </c>
      <c r="DG47" s="52">
        <f>IF(PLANEL_Pot_Trim!DG20&lt;&gt;0,DG21/PLANEL_Pot_Trim!DG20,0)</f>
        <v>0.26000000000602691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0.20000000003013438</v>
      </c>
      <c r="DK47" s="52">
        <f>IF(PLANEL_Pot_Trim!DK20&lt;&gt;0,DK21/PLANEL_Pot_Trim!DK20,0)</f>
        <v>0.26000000001607371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0.20000000002678955</v>
      </c>
      <c r="DO47" s="52">
        <f>IF(PLANEL_Pot_Trim!DO20&lt;&gt;0,DO21/PLANEL_Pot_Trim!DO20,0)</f>
        <v>0.25999999999999995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0.20000000002407461</v>
      </c>
      <c r="DS47" s="52">
        <f>IF(PLANEL_Pot_Trim!DS20&lt;&gt;0,DS21/PLANEL_Pot_Trim!DS20,0)</f>
        <v>0.25999999996070589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0.19999999997816995</v>
      </c>
      <c r="DW47" s="52">
        <f>IF(PLANEL_Pot_Trim!DW20&lt;&gt;0,DW21/PLANEL_Pot_Trim!DW20,0)</f>
        <v>0.25999999998802076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0.19999999999999998</v>
      </c>
      <c r="EA47" s="52">
        <f>IF(PLANEL_Pot_Trim!EA20&lt;&gt;0,EA21/PLANEL_Pot_Trim!EA20,0)</f>
        <v>0.25999999998895318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0.19999999999999998</v>
      </c>
      <c r="EE47" s="52">
        <f>IF(PLANEL_Pot_Trim!EE20&lt;&gt;0,EE21/PLANEL_Pot_Trim!EE20,0)</f>
        <v>0.26000000001694701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0.20000000001694701</v>
      </c>
      <c r="EI47" s="52">
        <f>IF(PLANEL_Pot_Trim!EI20&lt;&gt;0,EI21/PLANEL_Pot_Trim!EI20,0)</f>
        <v>0.25999999999054874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0.13644553631735287</v>
      </c>
      <c r="EM47" s="52">
        <f>IF(PLANEL_Pot_Trim!EM20&lt;&gt;0,EM21/PLANEL_Pot_Trim!EM20,0)</f>
        <v>0.25999999993220352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0.91763026811317172</v>
      </c>
      <c r="BL50" s="54">
        <f>IF(PLANEL_Pot_Trim!BL23&lt;&gt;0,BL24/PLANEL_Pot_Trim!BL23,0)</f>
        <v>0.91763026811317172</v>
      </c>
      <c r="BM50" s="54">
        <f>IF(PLANEL_Pot_Trim!BM23&lt;&gt;0,BM24/PLANEL_Pot_Trim!BM23,0)</f>
        <v>0.91763026811317172</v>
      </c>
      <c r="BN50" s="54">
        <f>IF(PLANEL_Pot_Trim!BN23&lt;&gt;0,BN24/PLANEL_Pot_Trim!BN23,0)</f>
        <v>0.91763026811317172</v>
      </c>
      <c r="BO50" s="54">
        <f>IF(PLANEL_Pot_Trim!BO23&lt;&gt;0,BO24/PLANEL_Pot_Trim!BO23,0)</f>
        <v>0.66868136050286942</v>
      </c>
      <c r="BP50" s="54">
        <f>IF(PLANEL_Pot_Trim!BP23&lt;&gt;0,BP24/PLANEL_Pot_Trim!BP23,0)</f>
        <v>0.66868136050286942</v>
      </c>
      <c r="BQ50" s="54">
        <f>IF(PLANEL_Pot_Trim!BQ23&lt;&gt;0,BQ24/PLANEL_Pot_Trim!BQ23,0)</f>
        <v>0.66868136050286942</v>
      </c>
      <c r="BR50" s="54">
        <f>IF(PLANEL_Pot_Trim!BR23&lt;&gt;0,BR24/PLANEL_Pot_Trim!BR23,0)</f>
        <v>0.66868136050286942</v>
      </c>
      <c r="BS50" s="54">
        <f>IF(PLANEL_Pot_Trim!BS23&lt;&gt;0,BS24/PLANEL_Pot_Trim!BS23,0)</f>
        <v>0.61449066459109569</v>
      </c>
      <c r="BT50" s="54">
        <f>IF(PLANEL_Pot_Trim!BT23&lt;&gt;0,BT24/PLANEL_Pot_Trim!BT23,0)</f>
        <v>0.61449066459109569</v>
      </c>
      <c r="BU50" s="54">
        <f>IF(PLANEL_Pot_Trim!BU23&lt;&gt;0,BU24/PLANEL_Pot_Trim!BU23,0)</f>
        <v>0.61449066459109569</v>
      </c>
      <c r="BV50" s="54">
        <f>IF(PLANEL_Pot_Trim!BV23&lt;&gt;0,BV24/PLANEL_Pot_Trim!BV23,0)</f>
        <v>0.61449066459109569</v>
      </c>
      <c r="BW50" s="54">
        <f>IF(PLANEL_Pot_Trim!BW23&lt;&gt;0,BW24/PLANEL_Pot_Trim!BW23,0)</f>
        <v>0.57703710702499322</v>
      </c>
      <c r="BX50" s="54">
        <f>IF(PLANEL_Pot_Trim!BX23&lt;&gt;0,BX24/PLANEL_Pot_Trim!BX23,0)</f>
        <v>0.57703710702499322</v>
      </c>
      <c r="BY50" s="54">
        <f>IF(PLANEL_Pot_Trim!BY23&lt;&gt;0,BY24/PLANEL_Pot_Trim!BY23,0)</f>
        <v>0.57703710702499322</v>
      </c>
      <c r="BZ50" s="54">
        <f>IF(PLANEL_Pot_Trim!BZ23&lt;&gt;0,BZ24/PLANEL_Pot_Trim!BZ23,0)</f>
        <v>0.57703710702499322</v>
      </c>
      <c r="CA50" s="54">
        <f>IF(PLANEL_Pot_Trim!CA23&lt;&gt;0,CA24/PLANEL_Pot_Trim!CA23,0)</f>
        <v>0.55480108113114956</v>
      </c>
      <c r="CB50" s="54">
        <f>IF(PLANEL_Pot_Trim!CB23&lt;&gt;0,CB24/PLANEL_Pot_Trim!CB23,0)</f>
        <v>0.55480108113114956</v>
      </c>
      <c r="CC50" s="54">
        <f>IF(PLANEL_Pot_Trim!CC23&lt;&gt;0,CC24/PLANEL_Pot_Trim!CC23,0)</f>
        <v>0.55480108113114956</v>
      </c>
      <c r="CD50" s="54">
        <f>IF(PLANEL_Pot_Trim!CD23&lt;&gt;0,CD24/PLANEL_Pot_Trim!CD23,0)</f>
        <v>0.55480108113114956</v>
      </c>
      <c r="CE50" s="54">
        <f>IF(PLANEL_Pot_Trim!CE23&lt;&gt;0,CE24/PLANEL_Pot_Trim!CE23,0)</f>
        <v>0.49934430281806558</v>
      </c>
      <c r="CF50" s="54">
        <f>IF(PLANEL_Pot_Trim!CF23&lt;&gt;0,CF24/PLANEL_Pot_Trim!CF23,0)</f>
        <v>0.49934430281806558</v>
      </c>
      <c r="CG50" s="54">
        <f>IF(PLANEL_Pot_Trim!CG23&lt;&gt;0,CG24/PLANEL_Pot_Trim!CG23,0)</f>
        <v>0.49934430281806558</v>
      </c>
      <c r="CH50" s="54">
        <f>IF(PLANEL_Pot_Trim!CH23&lt;&gt;0,CH24/PLANEL_Pot_Trim!CH23,0)</f>
        <v>0.49934430281806558</v>
      </c>
      <c r="CI50" s="54">
        <f>IF(PLANEL_Pot_Trim!CI23&lt;&gt;0,CI24/PLANEL_Pot_Trim!CI23,0)</f>
        <v>0.44393680312805461</v>
      </c>
      <c r="CJ50" s="54">
        <f>IF(PLANEL_Pot_Trim!CJ23&lt;&gt;0,CJ24/PLANEL_Pot_Trim!CJ23,0)</f>
        <v>0.44393680312805461</v>
      </c>
      <c r="CK50" s="54">
        <f>IF(PLANEL_Pot_Trim!CK23&lt;&gt;0,CK24/PLANEL_Pot_Trim!CK23,0)</f>
        <v>0.44393680312805461</v>
      </c>
      <c r="CL50" s="54">
        <f>IF(PLANEL_Pot_Trim!CL23&lt;&gt;0,CL24/PLANEL_Pot_Trim!CL23,0)</f>
        <v>0.44393680312805461</v>
      </c>
      <c r="CM50" s="54">
        <f>IF(PLANEL_Pot_Trim!CM23&lt;&gt;0,CM24/PLANEL_Pot_Trim!CM23,0)</f>
        <v>0.3957289868836813</v>
      </c>
      <c r="CN50" s="54">
        <f>IF(PLANEL_Pot_Trim!CN23&lt;&gt;0,CN24/PLANEL_Pot_Trim!CN23,0)</f>
        <v>0.3957289868836813</v>
      </c>
      <c r="CO50" s="54">
        <f>IF(PLANEL_Pot_Trim!CO23&lt;&gt;0,CO24/PLANEL_Pot_Trim!CO23,0)</f>
        <v>0.3957289868836813</v>
      </c>
      <c r="CP50" s="54">
        <f>IF(PLANEL_Pot_Trim!CP23&lt;&gt;0,CP24/PLANEL_Pot_Trim!CP23,0)</f>
        <v>0.3957289868836813</v>
      </c>
      <c r="CQ50" s="54">
        <f>IF(PLANEL_Pot_Trim!CQ23&lt;&gt;0,CQ24/PLANEL_Pot_Trim!CQ23,0)</f>
        <v>0.35301211199304344</v>
      </c>
      <c r="CR50" s="54">
        <f>IF(PLANEL_Pot_Trim!CR23&lt;&gt;0,CR24/PLANEL_Pot_Trim!CR23,0)</f>
        <v>0.35301211199304344</v>
      </c>
      <c r="CS50" s="54">
        <f>IF(PLANEL_Pot_Trim!CS23&lt;&gt;0,CS24/PLANEL_Pot_Trim!CS23,0)</f>
        <v>0.35301211199304344</v>
      </c>
      <c r="CT50" s="54">
        <f>IF(PLANEL_Pot_Trim!CT23&lt;&gt;0,CT24/PLANEL_Pot_Trim!CT23,0)</f>
        <v>0.35301211199304344</v>
      </c>
      <c r="CU50" s="54">
        <f>IF(PLANEL_Pot_Trim!CU23&lt;&gt;0,CU24/PLANEL_Pot_Trim!CU23,0)</f>
        <v>0.31932095070309918</v>
      </c>
      <c r="CV50" s="54">
        <f>IF(PLANEL_Pot_Trim!CV23&lt;&gt;0,CV24/PLANEL_Pot_Trim!CV23,0)</f>
        <v>0.31932095070309918</v>
      </c>
      <c r="CW50" s="54">
        <f>IF(PLANEL_Pot_Trim!CW23&lt;&gt;0,CW24/PLANEL_Pot_Trim!CW23,0)</f>
        <v>0.31932095070309918</v>
      </c>
      <c r="CX50" s="54">
        <f>IF(PLANEL_Pot_Trim!CX23&lt;&gt;0,CX24/PLANEL_Pot_Trim!CX23,0)</f>
        <v>0.31932095070309918</v>
      </c>
      <c r="CY50" s="84">
        <f>IF(PLANEL_Pot_Trim!CY23&lt;&gt;0,CY24/PLANEL_Pot_Trim!CY23,0)</f>
        <v>0.31270857326001289</v>
      </c>
      <c r="CZ50" s="84">
        <f>IF(PLANEL_Pot_Trim!CZ23&lt;&gt;0,CZ24/PLANEL_Pot_Trim!CZ23,0)</f>
        <v>0.31270857326001289</v>
      </c>
      <c r="DA50" s="84">
        <f>IF(PLANEL_Pot_Trim!DA23&lt;&gt;0,DA24/PLANEL_Pot_Trim!DA23,0)</f>
        <v>0.31270857326001289</v>
      </c>
      <c r="DB50" s="84">
        <f>IF(PLANEL_Pot_Trim!DB23&lt;&gt;0,DB24/PLANEL_Pot_Trim!DB23,0)</f>
        <v>0.31270857326001289</v>
      </c>
      <c r="DC50" s="54">
        <f>IF(PLANEL_Pot_Trim!DC23&lt;&gt;0,DC24/PLANEL_Pot_Trim!DC23,0)</f>
        <v>0.29771993321951518</v>
      </c>
      <c r="DD50" s="54">
        <f>IF(PLANEL_Pot_Trim!DD23&lt;&gt;0,DD24/PLANEL_Pot_Trim!DD23,0)</f>
        <v>0.29771993321951518</v>
      </c>
      <c r="DE50" s="54">
        <f>IF(PLANEL_Pot_Trim!DE23&lt;&gt;0,DE24/PLANEL_Pot_Trim!DE23,0)</f>
        <v>0.29771993321951518</v>
      </c>
      <c r="DF50" s="54">
        <f>IF(PLANEL_Pot_Trim!DF23&lt;&gt;0,DF24/PLANEL_Pot_Trim!DF23,0)</f>
        <v>0.29771993321951518</v>
      </c>
      <c r="DG50" s="54">
        <f>IF(PLANEL_Pot_Trim!DG23&lt;&gt;0,DG24/PLANEL_Pot_Trim!DG23,0)</f>
        <v>0.28228593032183119</v>
      </c>
      <c r="DH50" s="54">
        <f>IF(PLANEL_Pot_Trim!DH23&lt;&gt;0,DH24/PLANEL_Pot_Trim!DH23,0)</f>
        <v>0.28228593032183119</v>
      </c>
      <c r="DI50" s="54">
        <f>IF(PLANEL_Pot_Trim!DI23&lt;&gt;0,DI24/PLANEL_Pot_Trim!DI23,0)</f>
        <v>0.28228593032183119</v>
      </c>
      <c r="DJ50" s="54">
        <f>IF(PLANEL_Pot_Trim!DJ23&lt;&gt;0,DJ24/PLANEL_Pot_Trim!DJ23,0)</f>
        <v>0.28228593032183119</v>
      </c>
      <c r="DK50" s="54">
        <f>IF(PLANEL_Pot_Trim!DK23&lt;&gt;0,DK24/PLANEL_Pot_Trim!DK23,0)</f>
        <v>0.26792570121025605</v>
      </c>
      <c r="DL50" s="54">
        <f>IF(PLANEL_Pot_Trim!DL23&lt;&gt;0,DL24/PLANEL_Pot_Trim!DL23,0)</f>
        <v>0.26792570121025605</v>
      </c>
      <c r="DM50" s="54">
        <f>IF(PLANEL_Pot_Trim!DM23&lt;&gt;0,DM24/PLANEL_Pot_Trim!DM23,0)</f>
        <v>0.26792570121025605</v>
      </c>
      <c r="DN50" s="54">
        <f>IF(PLANEL_Pot_Trim!DN23&lt;&gt;0,DN24/PLANEL_Pot_Trim!DN23,0)</f>
        <v>0.26792570121025605</v>
      </c>
      <c r="DO50" s="54">
        <f>IF(PLANEL_Pot_Trim!DO23&lt;&gt;0,DO24/PLANEL_Pot_Trim!DO23,0)</f>
        <v>0.25439875562718522</v>
      </c>
      <c r="DP50" s="54">
        <f>IF(PLANEL_Pot_Trim!DP23&lt;&gt;0,DP24/PLANEL_Pot_Trim!DP23,0)</f>
        <v>0.25439875562718522</v>
      </c>
      <c r="DQ50" s="54">
        <f>IF(PLANEL_Pot_Trim!DQ23&lt;&gt;0,DQ24/PLANEL_Pot_Trim!DQ23,0)</f>
        <v>0.25439875562718522</v>
      </c>
      <c r="DR50" s="54">
        <f>IF(PLANEL_Pot_Trim!DR23&lt;&gt;0,DR24/PLANEL_Pot_Trim!DR23,0)</f>
        <v>0.25439875562718522</v>
      </c>
      <c r="DS50" s="54">
        <f>IF(PLANEL_Pot_Trim!DS23&lt;&gt;0,DS24/PLANEL_Pot_Trim!DS23,0)</f>
        <v>0.2397577194188302</v>
      </c>
      <c r="DT50" s="54">
        <f>IF(PLANEL_Pot_Trim!DT23&lt;&gt;0,DT24/PLANEL_Pot_Trim!DT23,0)</f>
        <v>0.2397577194188302</v>
      </c>
      <c r="DU50" s="54">
        <f>IF(PLANEL_Pot_Trim!DU23&lt;&gt;0,DU24/PLANEL_Pot_Trim!DU23,0)</f>
        <v>0.2397577194188302</v>
      </c>
      <c r="DV50" s="54">
        <f>IF(PLANEL_Pot_Trim!DV23&lt;&gt;0,DV24/PLANEL_Pot_Trim!DV23,0)</f>
        <v>0.2397577194188302</v>
      </c>
      <c r="DW50" s="54">
        <f>IF(PLANEL_Pot_Trim!DW23&lt;&gt;0,DW24/PLANEL_Pot_Trim!DW23,0)</f>
        <v>0.22591063418793605</v>
      </c>
      <c r="DX50" s="54">
        <f>IF(PLANEL_Pot_Trim!DX23&lt;&gt;0,DX24/PLANEL_Pot_Trim!DX23,0)</f>
        <v>0.22591063418793605</v>
      </c>
      <c r="DY50" s="54">
        <f>IF(PLANEL_Pot_Trim!DY23&lt;&gt;0,DY24/PLANEL_Pot_Trim!DY23,0)</f>
        <v>0.22591063418793605</v>
      </c>
      <c r="DZ50" s="54">
        <f>IF(PLANEL_Pot_Trim!DZ23&lt;&gt;0,DZ24/PLANEL_Pot_Trim!DZ23,0)</f>
        <v>0.22591063418793605</v>
      </c>
      <c r="EA50" s="54">
        <f>IF(PLANEL_Pot_Trim!EA23&lt;&gt;0,EA24/PLANEL_Pot_Trim!EA23,0)</f>
        <v>0.21104677923557258</v>
      </c>
      <c r="EB50" s="54">
        <f>IF(PLANEL_Pot_Trim!EB23&lt;&gt;0,EB24/PLANEL_Pot_Trim!EB23,0)</f>
        <v>0.21104677923557258</v>
      </c>
      <c r="EC50" s="54">
        <f>IF(PLANEL_Pot_Trim!EC23&lt;&gt;0,EC24/PLANEL_Pot_Trim!EC23,0)</f>
        <v>0.21104677923557258</v>
      </c>
      <c r="ED50" s="54">
        <f>IF(PLANEL_Pot_Trim!ED23&lt;&gt;0,ED24/PLANEL_Pot_Trim!ED23,0)</f>
        <v>0.21104677923557258</v>
      </c>
      <c r="EE50" s="54">
        <f>IF(PLANEL_Pot_Trim!EE23&lt;&gt;0,EE24/PLANEL_Pot_Trim!EE23,0)</f>
        <v>0.1966310534378326</v>
      </c>
      <c r="EF50" s="54">
        <f>IF(PLANEL_Pot_Trim!EF23&lt;&gt;0,EF24/PLANEL_Pot_Trim!EF23,0)</f>
        <v>0.1966310534378326</v>
      </c>
      <c r="EG50" s="54">
        <f>IF(PLANEL_Pot_Trim!EG23&lt;&gt;0,EG24/PLANEL_Pot_Trim!EG23,0)</f>
        <v>0.1966310534378326</v>
      </c>
      <c r="EH50" s="54">
        <f>IF(PLANEL_Pot_Trim!EH23&lt;&gt;0,EH24/PLANEL_Pot_Trim!EH23,0)</f>
        <v>0.1966310534378326</v>
      </c>
      <c r="EI50" s="54">
        <f>IF(PLANEL_Pot_Trim!EI23&lt;&gt;0,EI24/PLANEL_Pot_Trim!EI23,0)</f>
        <v>0.18538710914263654</v>
      </c>
      <c r="EJ50" s="54">
        <f>IF(PLANEL_Pot_Trim!EJ23&lt;&gt;0,EJ24/PLANEL_Pot_Trim!EJ23,0)</f>
        <v>0.18538710914263654</v>
      </c>
      <c r="EK50" s="54">
        <f>IF(PLANEL_Pot_Trim!EK23&lt;&gt;0,EK24/PLANEL_Pot_Trim!EK23,0)</f>
        <v>0.18538710914263654</v>
      </c>
      <c r="EL50" s="54">
        <f>IF(PLANEL_Pot_Trim!EL23&lt;&gt;0,EL24/PLANEL_Pot_Trim!EL23,0)</f>
        <v>0.18538710914263654</v>
      </c>
      <c r="EM50" s="54">
        <f>IF(PLANEL_Pot_Trim!EM23&lt;&gt;0,EM24/PLANEL_Pot_Trim!EM23,0)</f>
        <v>0.17680118450055013</v>
      </c>
      <c r="EN50" s="54">
        <f>IF(PLANEL_Pot_Trim!EN23&lt;&gt;0,EN24/PLANEL_Pot_Trim!EN23,0)</f>
        <v>0.17680118450055013</v>
      </c>
      <c r="EO50" s="54">
        <f>IF(PLANEL_Pot_Trim!EO23&lt;&gt;0,EO24/PLANEL_Pot_Trim!EO23,0)</f>
        <v>0.17680118450055013</v>
      </c>
      <c r="EP50" s="54">
        <f>IF(PLANEL_Pot_Trim!EP23&lt;&gt;0,EP24/PLANEL_Pot_Trim!EP23,0)</f>
        <v>0.17680118450055013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30.222631960000001</v>
      </c>
      <c r="F4" s="33">
        <v>37.952083680000001</v>
      </c>
      <c r="G4" s="33">
        <v>24.119077099999998</v>
      </c>
      <c r="H4" s="33">
        <v>24.963940099999999</v>
      </c>
      <c r="I4" s="33">
        <v>20.750220649999999</v>
      </c>
      <c r="J4" s="33">
        <v>25.101934830000001</v>
      </c>
      <c r="K4" s="33">
        <v>28.259276369999998</v>
      </c>
      <c r="L4" s="33">
        <v>31.047149090000001</v>
      </c>
      <c r="M4" s="33">
        <v>32.396555360000001</v>
      </c>
      <c r="N4" s="33">
        <v>31.650803459999999</v>
      </c>
      <c r="O4" s="33">
        <v>31.872370140000001</v>
      </c>
      <c r="P4" s="33">
        <v>27.315334320000002</v>
      </c>
      <c r="Q4" s="33">
        <v>27.09459404</v>
      </c>
      <c r="R4" s="33">
        <v>29.320168389999999</v>
      </c>
      <c r="S4" s="33">
        <v>28.503109769999998</v>
      </c>
      <c r="T4" s="33">
        <v>21.3453388</v>
      </c>
      <c r="U4" s="33">
        <v>21.30657454</v>
      </c>
      <c r="V4" s="33">
        <v>18.003419839999999</v>
      </c>
      <c r="W4" s="33">
        <v>20.06719863</v>
      </c>
      <c r="X4" s="33">
        <v>20.043023720000001</v>
      </c>
      <c r="Y4" s="33">
        <v>17.639402690000001</v>
      </c>
      <c r="Z4" s="33">
        <v>18.345878150000001</v>
      </c>
      <c r="AA4" s="33">
        <v>20.11915084</v>
      </c>
      <c r="AB4" s="33">
        <v>22.096024490000001</v>
      </c>
      <c r="AC4" s="33">
        <v>25.042788609999999</v>
      </c>
      <c r="AD4" s="33">
        <v>31.875828370000001</v>
      </c>
      <c r="AE4" s="33">
        <v>24.3993948</v>
      </c>
      <c r="AF4" s="33">
        <v>23.88495335</v>
      </c>
      <c r="AG4" s="33">
        <v>25.093614880000001</v>
      </c>
      <c r="AH4" s="33">
        <v>26.417539489999999</v>
      </c>
      <c r="AI4" s="33">
        <v>27.767268210000001</v>
      </c>
      <c r="AJ4" s="33">
        <v>26.505350310000001</v>
      </c>
      <c r="AK4" s="33">
        <v>27.934955129999999</v>
      </c>
      <c r="AL4" s="33">
        <v>28.497728120000001</v>
      </c>
      <c r="AM4" s="33">
        <v>30.434603030000002</v>
      </c>
      <c r="AN4" s="33">
        <v>32.331500339999998</v>
      </c>
      <c r="AO4" s="33">
        <v>34.114923879999999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45.527155129999997</v>
      </c>
      <c r="F16" s="33">
        <v>51.733372000000003</v>
      </c>
      <c r="G16" s="33">
        <v>35.705124619999999</v>
      </c>
      <c r="H16" s="33">
        <v>37.931874020000002</v>
      </c>
      <c r="I16" s="33">
        <v>23.68142199</v>
      </c>
      <c r="J16" s="33">
        <v>31.000313479999999</v>
      </c>
      <c r="K16" s="33">
        <v>30.878952200000001</v>
      </c>
      <c r="L16" s="33">
        <v>37.585417560000003</v>
      </c>
      <c r="M16" s="33">
        <v>42.268529100000002</v>
      </c>
      <c r="N16" s="33">
        <v>41.849515699999998</v>
      </c>
      <c r="O16" s="33">
        <v>43.294782509999997</v>
      </c>
      <c r="P16" s="33">
        <v>38.775869950000001</v>
      </c>
      <c r="Q16" s="33">
        <v>38.692241469999999</v>
      </c>
      <c r="R16" s="33">
        <v>42.22416612</v>
      </c>
      <c r="S16" s="33">
        <v>41.835506700000003</v>
      </c>
      <c r="T16" s="33">
        <v>34.027718819999997</v>
      </c>
      <c r="U16" s="33">
        <v>33.868568260000004</v>
      </c>
      <c r="V16" s="33">
        <v>30.09541342</v>
      </c>
      <c r="W16" s="33">
        <v>32.061987940000002</v>
      </c>
      <c r="X16" s="33">
        <v>32.574716549999998</v>
      </c>
      <c r="Y16" s="33">
        <v>31.25446719</v>
      </c>
      <c r="Z16" s="33">
        <v>31.94475577</v>
      </c>
      <c r="AA16" s="33">
        <v>33.712298650000001</v>
      </c>
      <c r="AB16" s="33">
        <v>36.728082960000002</v>
      </c>
      <c r="AC16" s="33">
        <v>40.23704618</v>
      </c>
      <c r="AD16" s="33">
        <v>46.06007365</v>
      </c>
      <c r="AE16" s="33">
        <v>39.688504629999997</v>
      </c>
      <c r="AF16" s="33">
        <v>39.652416649999999</v>
      </c>
      <c r="AG16" s="33">
        <v>41.246654739999997</v>
      </c>
      <c r="AH16" s="33">
        <v>42.991627370000003</v>
      </c>
      <c r="AI16" s="33">
        <v>44.769834719999999</v>
      </c>
      <c r="AJ16" s="33">
        <v>43.599536350000001</v>
      </c>
      <c r="AK16" s="33">
        <v>45.039538720000003</v>
      </c>
      <c r="AL16" s="33">
        <v>45.254447820000003</v>
      </c>
      <c r="AM16" s="33">
        <v>46.630427140000002</v>
      </c>
      <c r="AN16" s="33">
        <v>48.287020800000001</v>
      </c>
      <c r="AO16" s="33">
        <v>49.818763050000001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37.952083680000001</v>
      </c>
      <c r="D4" s="1">
        <f>Planel_CO2_total_Resultado!G4</f>
        <v>24.119077099999998</v>
      </c>
      <c r="E4" s="1">
        <f>Planel_CO2_total_Resultado!H4</f>
        <v>24.963940099999999</v>
      </c>
      <c r="F4" s="1">
        <f>Planel_CO2_total_Resultado!I4</f>
        <v>20.750220649999999</v>
      </c>
      <c r="G4" s="1">
        <f>Planel_CO2_total_Resultado!J4</f>
        <v>25.101934830000001</v>
      </c>
      <c r="H4" s="1">
        <f>Planel_CO2_total_Resultado!K4</f>
        <v>28.259276369999998</v>
      </c>
      <c r="I4" s="1">
        <f>Planel_CO2_total_Resultado!L4</f>
        <v>31.047149090000001</v>
      </c>
      <c r="J4" s="1">
        <f>Planel_CO2_total_Resultado!M4</f>
        <v>32.396555360000001</v>
      </c>
      <c r="K4" s="1">
        <f>Planel_CO2_total_Resultado!N4</f>
        <v>31.650803459999999</v>
      </c>
      <c r="L4" s="1">
        <f>Planel_CO2_total_Resultado!O4</f>
        <v>31.872370140000001</v>
      </c>
      <c r="M4" s="1">
        <f>Planel_CO2_total_Resultado!P4</f>
        <v>27.315334320000002</v>
      </c>
      <c r="N4" s="1">
        <f>Planel_CO2_total_Resultado!Q4</f>
        <v>27.09459404</v>
      </c>
      <c r="O4" s="1">
        <f>Planel_CO2_total_Resultado!R4</f>
        <v>29.320168389999999</v>
      </c>
      <c r="P4" s="1">
        <f>Planel_CO2_total_Resultado!S4</f>
        <v>28.503109769999998</v>
      </c>
      <c r="Q4" s="1">
        <f>Planel_CO2_total_Resultado!T4</f>
        <v>21.3453388</v>
      </c>
      <c r="R4" s="1">
        <f>Planel_CO2_total_Resultado!U4</f>
        <v>21.30657454</v>
      </c>
      <c r="S4" s="1">
        <f>Planel_CO2_total_Resultado!V4</f>
        <v>18.003419839999999</v>
      </c>
      <c r="T4" s="1">
        <f>Planel_CO2_total_Resultado!W4</f>
        <v>20.06719863</v>
      </c>
      <c r="U4" s="1">
        <f>Planel_CO2_total_Resultado!X4</f>
        <v>20.043023720000001</v>
      </c>
      <c r="V4" s="1">
        <f>Planel_CO2_total_Resultado!Y4</f>
        <v>17.639402690000001</v>
      </c>
      <c r="W4" s="1">
        <f>Planel_CO2_total_Resultado!Z4</f>
        <v>18.345878150000001</v>
      </c>
      <c r="X4" s="1">
        <f>Planel_CO2_total_Resultado!AA4</f>
        <v>20.11915084</v>
      </c>
      <c r="Y4" s="1">
        <f>Planel_CO2_total_Resultado!AB4</f>
        <v>22.096024490000001</v>
      </c>
      <c r="Z4" s="1">
        <f>Planel_CO2_total_Resultado!AC4</f>
        <v>25.042788609999999</v>
      </c>
      <c r="AA4" s="1">
        <f>Planel_CO2_total_Resultado!AD4</f>
        <v>31.875828370000001</v>
      </c>
      <c r="AB4" s="1">
        <f>Planel_CO2_total_Resultado!AE4</f>
        <v>24.3993948</v>
      </c>
      <c r="AC4" s="1">
        <f>Planel_CO2_total_Resultado!AF4</f>
        <v>23.88495335</v>
      </c>
      <c r="AD4" s="1">
        <f>Planel_CO2_total_Resultado!AG4</f>
        <v>25.093614880000001</v>
      </c>
      <c r="AE4" s="1">
        <f>Planel_CO2_total_Resultado!AH4</f>
        <v>26.417539489999999</v>
      </c>
      <c r="AF4" s="1">
        <f>Planel_CO2_total_Resultado!AI4</f>
        <v>27.767268210000001</v>
      </c>
      <c r="AG4" s="1">
        <f>Planel_CO2_total_Resultado!AJ4</f>
        <v>26.505350310000001</v>
      </c>
      <c r="AH4" s="1">
        <f>Planel_CO2_total_Resultado!AK4</f>
        <v>27.934955129999999</v>
      </c>
      <c r="AI4" s="1">
        <f>Planel_CO2_total_Resultado!AL4</f>
        <v>28.497728120000001</v>
      </c>
      <c r="AJ4" s="1">
        <f>Planel_CO2_total_Resultado!AM4</f>
        <v>30.434603030000002</v>
      </c>
      <c r="AK4" s="1">
        <f>Planel_CO2_total_Resultado!AN4</f>
        <v>32.331500339999998</v>
      </c>
      <c r="AL4" s="1">
        <f>Planel_CO2_total_Resultado!AO4</f>
        <v>34.114923879999999</v>
      </c>
    </row>
    <row r="5" spans="2:38" x14ac:dyDescent="0.25">
      <c r="B5" s="16" t="s">
        <v>314</v>
      </c>
      <c r="C5" s="1">
        <f>Planel_CO2_total_Resultado!F16</f>
        <v>51.733372000000003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37.585417560000003</v>
      </c>
      <c r="J5" s="1">
        <f>Planel_CO2_total_Resultado!M16</f>
        <v>42.268529100000002</v>
      </c>
      <c r="K5" s="1">
        <f>Planel_CO2_total_Resultado!N16</f>
        <v>41.849515699999998</v>
      </c>
      <c r="L5" s="1">
        <f>Planel_CO2_total_Resultado!O16</f>
        <v>43.294782509999997</v>
      </c>
      <c r="M5" s="1">
        <f>Planel_CO2_total_Resultado!P16</f>
        <v>38.775869950000001</v>
      </c>
      <c r="N5" s="1">
        <f>Planel_CO2_total_Resultado!Q16</f>
        <v>38.692241469999999</v>
      </c>
      <c r="O5" s="1">
        <f>Planel_CO2_total_Resultado!R16</f>
        <v>42.22416612</v>
      </c>
      <c r="P5" s="1">
        <f>Planel_CO2_total_Resultado!S16</f>
        <v>41.835506700000003</v>
      </c>
      <c r="Q5" s="1">
        <f>Planel_CO2_total_Resultado!T16</f>
        <v>34.027718819999997</v>
      </c>
      <c r="R5" s="1">
        <f>Planel_CO2_total_Resultado!U16</f>
        <v>33.868568260000004</v>
      </c>
      <c r="S5" s="1">
        <f>Planel_CO2_total_Resultado!V16</f>
        <v>30.09541342</v>
      </c>
      <c r="T5" s="1">
        <f>Planel_CO2_total_Resultado!W16</f>
        <v>32.061987940000002</v>
      </c>
      <c r="U5" s="1">
        <f>Planel_CO2_total_Resultado!X16</f>
        <v>32.574716549999998</v>
      </c>
      <c r="V5" s="1">
        <f>Planel_CO2_total_Resultado!Y16</f>
        <v>31.25446719</v>
      </c>
      <c r="W5" s="1">
        <f>Planel_CO2_total_Resultado!Z16</f>
        <v>31.94475577</v>
      </c>
      <c r="X5" s="1">
        <f>Planel_CO2_total_Resultado!AA16</f>
        <v>33.712298650000001</v>
      </c>
      <c r="Y5" s="1">
        <f>Planel_CO2_total_Resultado!AB16</f>
        <v>36.728082960000002</v>
      </c>
      <c r="Z5" s="1">
        <f>Planel_CO2_total_Resultado!AC16</f>
        <v>40.23704618</v>
      </c>
      <c r="AA5" s="1">
        <f>Planel_CO2_total_Resultado!AD16</f>
        <v>46.06007365</v>
      </c>
      <c r="AB5" s="1">
        <f>Planel_CO2_total_Resultado!AE16</f>
        <v>39.688504629999997</v>
      </c>
      <c r="AC5" s="1">
        <f>Planel_CO2_total_Resultado!AF16</f>
        <v>39.652416649999999</v>
      </c>
      <c r="AD5" s="1">
        <f>Planel_CO2_total_Resultado!AG16</f>
        <v>41.246654739999997</v>
      </c>
      <c r="AE5" s="1">
        <f>Planel_CO2_total_Resultado!AH16</f>
        <v>42.991627370000003</v>
      </c>
      <c r="AF5" s="1">
        <f>Planel_CO2_total_Resultado!AI16</f>
        <v>44.769834719999999</v>
      </c>
      <c r="AG5" s="1">
        <f>Planel_CO2_total_Resultado!AJ16</f>
        <v>43.599536350000001</v>
      </c>
      <c r="AH5" s="1">
        <f>Planel_CO2_total_Resultado!AK16</f>
        <v>45.039538720000003</v>
      </c>
      <c r="AI5" s="1">
        <f>Planel_CO2_total_Resultado!AL16</f>
        <v>45.254447820000003</v>
      </c>
      <c r="AJ5" s="1">
        <f>Planel_CO2_total_Resultado!AM16</f>
        <v>46.630427140000002</v>
      </c>
      <c r="AK5" s="1">
        <f>Planel_CO2_total_Resultado!AN16</f>
        <v>48.287020800000001</v>
      </c>
      <c r="AL5" s="1">
        <f>Planel_CO2_total_Resultado!AO16</f>
        <v>49.818763050000001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332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368</v>
      </c>
      <c r="C6" s="40" t="s">
        <v>37</v>
      </c>
      <c r="D6" s="40" t="s">
        <v>38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348</v>
      </c>
      <c r="C7" s="40" t="s">
        <v>37</v>
      </c>
      <c r="D7" s="40" t="s">
        <v>39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383</v>
      </c>
      <c r="C8" s="40" t="s">
        <v>37</v>
      </c>
      <c r="D8" s="40" t="s">
        <v>39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460</v>
      </c>
      <c r="C9" s="40" t="s">
        <v>37</v>
      </c>
      <c r="D9" s="40" t="s">
        <v>39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447</v>
      </c>
      <c r="C10" s="40" t="s">
        <v>37</v>
      </c>
      <c r="D10" s="40" t="s">
        <v>38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504</v>
      </c>
      <c r="C11" s="40" t="s">
        <v>37</v>
      </c>
      <c r="D11" s="40" t="s">
        <v>39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505</v>
      </c>
      <c r="C12" s="40" t="s">
        <v>37</v>
      </c>
      <c r="D12" s="40" t="s">
        <v>39</v>
      </c>
      <c r="E12" s="40">
        <v>1500</v>
      </c>
      <c r="F12" s="40">
        <v>2044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502</v>
      </c>
      <c r="C13" s="40" t="s">
        <v>37</v>
      </c>
      <c r="D13" s="40" t="s">
        <v>39</v>
      </c>
      <c r="E13" s="40">
        <v>1500</v>
      </c>
      <c r="F13" s="40">
        <v>2043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380</v>
      </c>
      <c r="C14" s="40" t="s">
        <v>37</v>
      </c>
      <c r="D14" s="40" t="s">
        <v>38</v>
      </c>
      <c r="E14" s="40">
        <v>1500</v>
      </c>
      <c r="F14" s="40">
        <v>2041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1460.307644</v>
      </c>
      <c r="L14" s="40">
        <v>2015</v>
      </c>
      <c r="M14" s="40">
        <v>2100</v>
      </c>
    </row>
    <row r="15" spans="2:13" x14ac:dyDescent="0.2">
      <c r="B15" s="40" t="s">
        <v>466</v>
      </c>
      <c r="C15" s="40" t="s">
        <v>37</v>
      </c>
      <c r="D15" s="40" t="s">
        <v>39</v>
      </c>
      <c r="E15" s="40">
        <v>1500</v>
      </c>
      <c r="F15" s="40">
        <v>2041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335</v>
      </c>
      <c r="C16" s="40" t="s">
        <v>37</v>
      </c>
      <c r="D16" s="40" t="s">
        <v>38</v>
      </c>
      <c r="E16" s="40">
        <v>1500</v>
      </c>
      <c r="F16" s="40">
        <v>2040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">
      <c r="B17" s="40" t="s">
        <v>331</v>
      </c>
      <c r="C17" s="40" t="s">
        <v>37</v>
      </c>
      <c r="D17" s="40" t="s">
        <v>38</v>
      </c>
      <c r="E17" s="40">
        <v>1500</v>
      </c>
      <c r="F17" s="40">
        <v>2040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463</v>
      </c>
      <c r="C18" s="40" t="s">
        <v>37</v>
      </c>
      <c r="D18" s="40" t="s">
        <v>39</v>
      </c>
      <c r="E18" s="40">
        <v>1500</v>
      </c>
      <c r="F18" s="40">
        <v>2040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339</v>
      </c>
      <c r="C19" s="40" t="s">
        <v>37</v>
      </c>
      <c r="D19" s="40" t="s">
        <v>39</v>
      </c>
      <c r="E19" s="40">
        <v>1500</v>
      </c>
      <c r="F19" s="40">
        <v>2040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385</v>
      </c>
      <c r="C20" s="40" t="s">
        <v>37</v>
      </c>
      <c r="D20" s="40" t="s">
        <v>39</v>
      </c>
      <c r="E20" s="40">
        <v>1500</v>
      </c>
      <c r="F20" s="40">
        <v>2040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483</v>
      </c>
      <c r="C21" s="40" t="s">
        <v>37</v>
      </c>
      <c r="D21" s="40" t="s">
        <v>39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364</v>
      </c>
      <c r="C22" s="40" t="s">
        <v>37</v>
      </c>
      <c r="D22" s="40" t="s">
        <v>39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521</v>
      </c>
      <c r="C23" s="40" t="s">
        <v>40</v>
      </c>
      <c r="D23" s="40" t="s">
        <v>43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522</v>
      </c>
      <c r="C24" s="40" t="s">
        <v>40</v>
      </c>
      <c r="D24" s="40" t="s">
        <v>43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524</v>
      </c>
      <c r="C25" s="40" t="s">
        <v>40</v>
      </c>
      <c r="D25" s="40" t="s">
        <v>43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525</v>
      </c>
      <c r="C26" s="40" t="s">
        <v>40</v>
      </c>
      <c r="D26" s="40" t="s">
        <v>43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526</v>
      </c>
      <c r="C27" s="40" t="s">
        <v>40</v>
      </c>
      <c r="D27" s="40" t="s">
        <v>43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328</v>
      </c>
      <c r="C28" s="40" t="s">
        <v>40</v>
      </c>
      <c r="D28" s="40" t="s">
        <v>43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341</v>
      </c>
      <c r="C29" s="40" t="s">
        <v>40</v>
      </c>
      <c r="D29" s="40" t="s">
        <v>43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531</v>
      </c>
      <c r="C30" s="40" t="s">
        <v>40</v>
      </c>
      <c r="D30" s="40" t="s">
        <v>43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532</v>
      </c>
      <c r="C31" s="40" t="s">
        <v>40</v>
      </c>
      <c r="D31" s="40" t="s">
        <v>43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533</v>
      </c>
      <c r="C32" s="40" t="s">
        <v>40</v>
      </c>
      <c r="D32" s="40" t="s">
        <v>43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448</v>
      </c>
      <c r="C33" s="40" t="s">
        <v>37</v>
      </c>
      <c r="D33" s="40" t="s">
        <v>38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481</v>
      </c>
      <c r="C34" s="40" t="s">
        <v>37</v>
      </c>
      <c r="D34" s="40" t="s">
        <v>39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495</v>
      </c>
      <c r="C35" s="40" t="s">
        <v>37</v>
      </c>
      <c r="D35" s="40" t="s">
        <v>39</v>
      </c>
      <c r="E35" s="40">
        <v>1500</v>
      </c>
      <c r="F35" s="40">
        <v>2038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337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493</v>
      </c>
      <c r="C37" s="40" t="s">
        <v>37</v>
      </c>
      <c r="D37" s="40" t="s">
        <v>39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501</v>
      </c>
      <c r="C38" s="40" t="s">
        <v>37</v>
      </c>
      <c r="D38" s="40" t="s">
        <v>39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443</v>
      </c>
      <c r="C39" s="40" t="s">
        <v>37</v>
      </c>
      <c r="D39" s="40" t="s">
        <v>38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445</v>
      </c>
      <c r="C40" s="40" t="s">
        <v>37</v>
      </c>
      <c r="D40" s="40" t="s">
        <v>38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370</v>
      </c>
      <c r="C41" s="40" t="s">
        <v>37</v>
      </c>
      <c r="D41" s="40" t="s">
        <v>38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371</v>
      </c>
      <c r="C42" s="40" t="s">
        <v>37</v>
      </c>
      <c r="D42" s="40" t="s">
        <v>38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389</v>
      </c>
      <c r="C43" s="40" t="s">
        <v>37</v>
      </c>
      <c r="D43" s="40" t="s">
        <v>39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469</v>
      </c>
      <c r="C44" s="40" t="s">
        <v>37</v>
      </c>
      <c r="D44" s="40" t="s">
        <v>39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398</v>
      </c>
      <c r="C45" s="40" t="s">
        <v>44</v>
      </c>
      <c r="D45" s="40" t="s">
        <v>37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369</v>
      </c>
      <c r="C46" s="40" t="s">
        <v>37</v>
      </c>
      <c r="D46" s="40" t="s">
        <v>38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1460.307644</v>
      </c>
      <c r="L46" s="40">
        <v>2015</v>
      </c>
      <c r="M46" s="40">
        <v>2100</v>
      </c>
    </row>
    <row r="47" spans="2:13" x14ac:dyDescent="0.2">
      <c r="B47" s="40" t="s">
        <v>452</v>
      </c>
      <c r="C47" s="40" t="s">
        <v>37</v>
      </c>
      <c r="D47" s="40" t="s">
        <v>38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1460.307644</v>
      </c>
      <c r="L47" s="40">
        <v>2015</v>
      </c>
      <c r="M47" s="40">
        <v>2100</v>
      </c>
    </row>
    <row r="48" spans="2:13" x14ac:dyDescent="0.2">
      <c r="B48" s="40" t="s">
        <v>459</v>
      </c>
      <c r="C48" s="40" t="s">
        <v>37</v>
      </c>
      <c r="D48" s="40" t="s">
        <v>39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374</v>
      </c>
      <c r="C49" s="40" t="s">
        <v>37</v>
      </c>
      <c r="D49" s="40" t="s">
        <v>39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375</v>
      </c>
      <c r="C50" s="40" t="s">
        <v>37</v>
      </c>
      <c r="D50" s="40" t="s">
        <v>39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390</v>
      </c>
      <c r="C51" s="40" t="s">
        <v>37</v>
      </c>
      <c r="D51" s="40" t="s">
        <v>39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485</v>
      </c>
      <c r="C52" s="40" t="s">
        <v>37</v>
      </c>
      <c r="D52" s="40" t="s">
        <v>39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381</v>
      </c>
      <c r="C53" s="40" t="s">
        <v>37</v>
      </c>
      <c r="D53" s="40" t="s">
        <v>39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472</v>
      </c>
      <c r="C54" s="40" t="s">
        <v>37</v>
      </c>
      <c r="D54" s="40" t="s">
        <v>39</v>
      </c>
      <c r="E54" s="40">
        <v>1500</v>
      </c>
      <c r="F54" s="40">
        <v>2033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488</v>
      </c>
      <c r="C55" s="40" t="s">
        <v>37</v>
      </c>
      <c r="D55" s="40" t="s">
        <v>39</v>
      </c>
      <c r="E55" s="40">
        <v>1500</v>
      </c>
      <c r="F55" s="40">
        <v>2033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361</v>
      </c>
      <c r="C56" s="40" t="s">
        <v>37</v>
      </c>
      <c r="D56" s="40" t="s">
        <v>39</v>
      </c>
      <c r="E56" s="40">
        <v>1500</v>
      </c>
      <c r="F56" s="40">
        <v>2033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376</v>
      </c>
      <c r="C57" s="40" t="s">
        <v>37</v>
      </c>
      <c r="D57" s="40" t="s">
        <v>39</v>
      </c>
      <c r="E57" s="40">
        <v>1500</v>
      </c>
      <c r="F57" s="40">
        <v>2032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356</v>
      </c>
      <c r="C58" s="40" t="s">
        <v>37</v>
      </c>
      <c r="D58" s="40" t="s">
        <v>39</v>
      </c>
      <c r="E58" s="40">
        <v>1500</v>
      </c>
      <c r="F58" s="40">
        <v>2031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487</v>
      </c>
      <c r="C59" s="40" t="s">
        <v>37</v>
      </c>
      <c r="D59" s="40" t="s">
        <v>39</v>
      </c>
      <c r="E59" s="40">
        <v>1500</v>
      </c>
      <c r="F59" s="40">
        <v>2031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349</v>
      </c>
      <c r="C60" s="40" t="s">
        <v>37</v>
      </c>
      <c r="D60" s="40" t="s">
        <v>39</v>
      </c>
      <c r="E60" s="40">
        <v>1500</v>
      </c>
      <c r="F60" s="40">
        <v>2031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359</v>
      </c>
      <c r="C61" s="40" t="s">
        <v>37</v>
      </c>
      <c r="D61" s="40" t="s">
        <v>39</v>
      </c>
      <c r="E61" s="40">
        <v>1500</v>
      </c>
      <c r="F61" s="40">
        <v>2031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363</v>
      </c>
      <c r="C62" s="40" t="s">
        <v>37</v>
      </c>
      <c r="D62" s="40" t="s">
        <v>39</v>
      </c>
      <c r="E62" s="40">
        <v>1500</v>
      </c>
      <c r="F62" s="40">
        <v>2031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347</v>
      </c>
      <c r="C63" s="40" t="s">
        <v>37</v>
      </c>
      <c r="D63" s="40" t="s">
        <v>39</v>
      </c>
      <c r="E63" s="40">
        <v>1500</v>
      </c>
      <c r="F63" s="40">
        <v>2030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510</v>
      </c>
      <c r="C64" s="40" t="s">
        <v>44</v>
      </c>
      <c r="D64" s="40" t="s">
        <v>40</v>
      </c>
      <c r="E64" s="40">
        <v>1500</v>
      </c>
      <c r="F64" s="40">
        <v>2030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512</v>
      </c>
      <c r="C65" s="40" t="s">
        <v>44</v>
      </c>
      <c r="D65" s="40" t="s">
        <v>40</v>
      </c>
      <c r="E65" s="40">
        <v>1500</v>
      </c>
      <c r="F65" s="40">
        <v>2030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513</v>
      </c>
      <c r="C66" s="40" t="s">
        <v>44</v>
      </c>
      <c r="D66" s="40" t="s">
        <v>40</v>
      </c>
      <c r="E66" s="40">
        <v>1500</v>
      </c>
      <c r="F66" s="40">
        <v>2030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458</v>
      </c>
      <c r="C67" s="40" t="s">
        <v>37</v>
      </c>
      <c r="D67" s="40" t="s">
        <v>39</v>
      </c>
      <c r="E67" s="40">
        <v>1500</v>
      </c>
      <c r="F67" s="40">
        <v>2029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345</v>
      </c>
      <c r="C68" s="40" t="s">
        <v>37</v>
      </c>
      <c r="D68" s="40" t="s">
        <v>39</v>
      </c>
      <c r="E68" s="40">
        <v>1500</v>
      </c>
      <c r="F68" s="40">
        <v>2029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340</v>
      </c>
      <c r="C69" s="40" t="s">
        <v>37</v>
      </c>
      <c r="D69" s="40" t="s">
        <v>39</v>
      </c>
      <c r="E69" s="40">
        <v>1500</v>
      </c>
      <c r="F69" s="40">
        <v>2029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357</v>
      </c>
      <c r="C70" s="40" t="s">
        <v>37</v>
      </c>
      <c r="D70" s="40" t="s">
        <v>39</v>
      </c>
      <c r="E70" s="40">
        <v>1500</v>
      </c>
      <c r="F70" s="40">
        <v>2029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350</v>
      </c>
      <c r="C71" s="40" t="s">
        <v>37</v>
      </c>
      <c r="D71" s="40" t="s">
        <v>39</v>
      </c>
      <c r="E71" s="40">
        <v>1500</v>
      </c>
      <c r="F71" s="40">
        <v>2029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453</v>
      </c>
      <c r="C72" s="40" t="s">
        <v>37</v>
      </c>
      <c r="D72" s="40" t="s">
        <v>39</v>
      </c>
      <c r="E72" s="40">
        <v>1500</v>
      </c>
      <c r="F72" s="40">
        <v>2028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455</v>
      </c>
      <c r="C73" s="40" t="s">
        <v>37</v>
      </c>
      <c r="D73" s="40" t="s">
        <v>39</v>
      </c>
      <c r="E73" s="40">
        <v>1500</v>
      </c>
      <c r="F73" s="40">
        <v>2028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384</v>
      </c>
      <c r="C74" s="40" t="s">
        <v>37</v>
      </c>
      <c r="D74" s="40" t="s">
        <v>39</v>
      </c>
      <c r="E74" s="40">
        <v>1500</v>
      </c>
      <c r="F74" s="40">
        <v>2028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473</v>
      </c>
      <c r="C75" s="40" t="s">
        <v>37</v>
      </c>
      <c r="D75" s="40" t="s">
        <v>39</v>
      </c>
      <c r="E75" s="40">
        <v>1500</v>
      </c>
      <c r="F75" s="40">
        <v>2028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482</v>
      </c>
      <c r="C76" s="40" t="s">
        <v>37</v>
      </c>
      <c r="D76" s="40" t="s">
        <v>39</v>
      </c>
      <c r="E76" s="40">
        <v>1500</v>
      </c>
      <c r="F76" s="40">
        <v>2028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461</v>
      </c>
      <c r="C77" s="40" t="s">
        <v>37</v>
      </c>
      <c r="D77" s="40" t="s">
        <v>39</v>
      </c>
      <c r="E77" s="40">
        <v>1500</v>
      </c>
      <c r="F77" s="40">
        <v>2027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402</v>
      </c>
      <c r="C78" s="40" t="s">
        <v>44</v>
      </c>
      <c r="D78" s="40" t="s">
        <v>37</v>
      </c>
      <c r="E78" s="40">
        <v>1500</v>
      </c>
      <c r="F78" s="40">
        <v>2026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403</v>
      </c>
      <c r="C79" s="40" t="s">
        <v>44</v>
      </c>
      <c r="D79" s="40" t="s">
        <v>37</v>
      </c>
      <c r="E79" s="40">
        <v>1500</v>
      </c>
      <c r="F79" s="40">
        <v>2026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408</v>
      </c>
      <c r="C80" s="40" t="s">
        <v>44</v>
      </c>
      <c r="D80" s="40" t="s">
        <v>37</v>
      </c>
      <c r="E80" s="40">
        <v>1500</v>
      </c>
      <c r="F80" s="40">
        <v>2019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400</v>
      </c>
      <c r="C81" s="40" t="s">
        <v>44</v>
      </c>
      <c r="D81" s="40" t="s">
        <v>37</v>
      </c>
      <c r="E81" s="40">
        <v>1500</v>
      </c>
      <c r="F81" s="40">
        <v>2019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401</v>
      </c>
      <c r="C82" s="40" t="s">
        <v>44</v>
      </c>
      <c r="D82" s="40" t="s">
        <v>37</v>
      </c>
      <c r="E82" s="40">
        <v>1500</v>
      </c>
      <c r="F82" s="40">
        <v>2019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410</v>
      </c>
      <c r="C83" s="40" t="s">
        <v>44</v>
      </c>
      <c r="D83" s="40" t="s">
        <v>37</v>
      </c>
      <c r="E83" s="40">
        <v>1500</v>
      </c>
      <c r="F83" s="40">
        <v>2019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404</v>
      </c>
      <c r="C84" s="40" t="s">
        <v>44</v>
      </c>
      <c r="D84" s="40" t="s">
        <v>37</v>
      </c>
      <c r="E84" s="40">
        <v>1500</v>
      </c>
      <c r="F84" s="40">
        <v>2019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405</v>
      </c>
      <c r="C85" s="40" t="s">
        <v>44</v>
      </c>
      <c r="D85" s="40" t="s">
        <v>37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418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399</v>
      </c>
      <c r="C87" s="40" t="s">
        <v>44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409</v>
      </c>
      <c r="C88" s="40" t="s">
        <v>44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419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420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421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422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423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424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425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426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427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428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429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430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411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431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432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412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413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414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415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433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434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435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436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416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437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417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438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439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440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441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367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379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442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444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366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446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342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449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330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450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451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454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353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372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373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456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344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457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336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338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354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462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355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464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465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467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468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470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471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474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475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477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478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479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480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346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386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484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486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387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489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490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491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343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391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492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494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358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496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497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360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388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498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499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392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352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382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500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377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506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507</v>
      </c>
      <c r="C183" s="40" t="s">
        <v>44</v>
      </c>
      <c r="D183" s="40" t="s">
        <v>40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3285.6921990000001</v>
      </c>
      <c r="L183" s="40">
        <v>2015</v>
      </c>
      <c r="M183" s="40">
        <v>2100</v>
      </c>
    </row>
    <row r="184" spans="2:13" x14ac:dyDescent="0.2">
      <c r="B184" s="40" t="s">
        <v>508</v>
      </c>
      <c r="C184" s="40" t="s">
        <v>44</v>
      </c>
      <c r="D184" s="40" t="s">
        <v>40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3285.6921990000001</v>
      </c>
      <c r="L184" s="40">
        <v>2015</v>
      </c>
      <c r="M184" s="40">
        <v>2100</v>
      </c>
    </row>
    <row r="185" spans="2:13" x14ac:dyDescent="0.2">
      <c r="B185" s="40" t="s">
        <v>509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511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514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406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515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407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516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517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365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394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378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396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393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519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397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520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329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523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333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327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527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528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529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530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2094.7229050000001</v>
      </c>
      <c r="S29">
        <v>1997.517552</v>
      </c>
      <c r="T29">
        <v>1968.9767979999999</v>
      </c>
      <c r="U29">
        <v>1903.9688000000001</v>
      </c>
      <c r="V29">
        <v>1903.9688000000001</v>
      </c>
      <c r="W29">
        <v>2547.992874</v>
      </c>
      <c r="X29">
        <v>3005.6811969999999</v>
      </c>
      <c r="Y29">
        <v>3069.7054450000001</v>
      </c>
      <c r="Z29">
        <v>2206.0265119999999</v>
      </c>
      <c r="AA29">
        <v>2368.3114700000001</v>
      </c>
      <c r="AB29">
        <v>3063.8217690000001</v>
      </c>
      <c r="AC29">
        <v>4022.1991910000002</v>
      </c>
      <c r="AD29">
        <v>5070.3299880000004</v>
      </c>
      <c r="AE29">
        <v>7267.7398160000002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6973.6888669999998</v>
      </c>
      <c r="AK29">
        <v>7368.2868090000002</v>
      </c>
      <c r="AL29">
        <v>7762.8847509999996</v>
      </c>
      <c r="AM29">
        <v>7762.8847509999996</v>
      </c>
      <c r="AN29">
        <v>8187.1049480000001</v>
      </c>
      <c r="AO29">
        <v>9073.1855360000009</v>
      </c>
      <c r="AP29">
        <v>9824.5099200000004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479.64770540000001</v>
      </c>
      <c r="Q30">
        <v>479.64770540000001</v>
      </c>
      <c r="R30">
        <v>479.64770540000001</v>
      </c>
      <c r="S30">
        <v>1114.447954</v>
      </c>
      <c r="T30">
        <v>1114.447954</v>
      </c>
      <c r="U30">
        <v>935.75654789999999</v>
      </c>
      <c r="V30">
        <v>1114.447954</v>
      </c>
      <c r="W30">
        <v>1188.204579</v>
      </c>
      <c r="X30">
        <v>1261.9612030000001</v>
      </c>
      <c r="Y30">
        <v>1335.7178280000001</v>
      </c>
      <c r="Z30">
        <v>1409.474453</v>
      </c>
      <c r="AA30">
        <v>1483.2310769999999</v>
      </c>
      <c r="AB30">
        <v>1556.9877019999999</v>
      </c>
      <c r="AC30">
        <v>1630.7443270000001</v>
      </c>
      <c r="AD30">
        <v>1781.839864</v>
      </c>
      <c r="AE30">
        <v>2267.9059779999998</v>
      </c>
      <c r="AF30">
        <v>1474.502866</v>
      </c>
      <c r="AG30">
        <v>1267.2535439999999</v>
      </c>
      <c r="AH30">
        <v>1119.3820619999999</v>
      </c>
      <c r="AI30">
        <v>1121.3194880000001</v>
      </c>
      <c r="AJ30">
        <v>1061.6046960000001</v>
      </c>
      <c r="AK30">
        <v>1251.2877410000001</v>
      </c>
      <c r="AL30">
        <v>1583.533199</v>
      </c>
      <c r="AM30">
        <v>1829.871766</v>
      </c>
      <c r="AN30">
        <v>2290.0261249999999</v>
      </c>
      <c r="AO30">
        <v>2390.1628500000002</v>
      </c>
      <c r="AP30">
        <v>2422.4678880000001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1763.70883</v>
      </c>
      <c r="U31">
        <v>1890.6003800000001</v>
      </c>
      <c r="V31">
        <v>1695.852496</v>
      </c>
      <c r="W31">
        <v>1732.789055</v>
      </c>
      <c r="X31">
        <v>2021.287521</v>
      </c>
      <c r="Y31">
        <v>1774.467997</v>
      </c>
      <c r="Z31">
        <v>1813.9859300000001</v>
      </c>
      <c r="AA31">
        <v>1884.0547240000001</v>
      </c>
      <c r="AB31">
        <v>1954.123517</v>
      </c>
      <c r="AC31">
        <v>2125.78298</v>
      </c>
      <c r="AD31">
        <v>2305.6073630000001</v>
      </c>
      <c r="AE31">
        <v>2907.992522</v>
      </c>
      <c r="AF31">
        <v>2299.7099360000002</v>
      </c>
      <c r="AG31">
        <v>2009.2291660000001</v>
      </c>
      <c r="AH31">
        <v>2260.9225630000001</v>
      </c>
      <c r="AI31">
        <v>2528.4399520000002</v>
      </c>
      <c r="AJ31">
        <v>2804.6396490000002</v>
      </c>
      <c r="AK31">
        <v>3013.695686</v>
      </c>
      <c r="AL31">
        <v>3024.8094740000001</v>
      </c>
      <c r="AM31">
        <v>3024.8094740000001</v>
      </c>
      <c r="AN31">
        <v>3024.8094740000001</v>
      </c>
      <c r="AO31">
        <v>3024.8094740000001</v>
      </c>
      <c r="AP31">
        <v>3024.8094740000001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1950.0971489999999</v>
      </c>
      <c r="T32">
        <v>1667.3803760000001</v>
      </c>
      <c r="U32">
        <v>1667.3803760000001</v>
      </c>
      <c r="V32">
        <v>1667.3803760000001</v>
      </c>
      <c r="W32">
        <v>1183.9839899999999</v>
      </c>
      <c r="X32">
        <v>1183.9839899999999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687.86383920000003</v>
      </c>
      <c r="AH32">
        <v>753.50723519999997</v>
      </c>
      <c r="AI32">
        <v>687.86383920000003</v>
      </c>
      <c r="AJ32">
        <v>687.86383920000003</v>
      </c>
      <c r="AK32">
        <v>463.5603863</v>
      </c>
      <c r="AL32">
        <v>463.5603863</v>
      </c>
      <c r="AM32">
        <v>454.09289919999998</v>
      </c>
      <c r="AN32">
        <v>463.5603863</v>
      </c>
      <c r="AO32">
        <v>361.56474759999998</v>
      </c>
      <c r="AP32">
        <v>400.30453440000002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645.34084040000005</v>
      </c>
      <c r="G35">
        <v>632.37731980000001</v>
      </c>
      <c r="H35">
        <v>1177.1282639999999</v>
      </c>
      <c r="I35">
        <v>1164.1137839999999</v>
      </c>
      <c r="J35">
        <v>1062.9846010000001</v>
      </c>
      <c r="K35">
        <v>1164.528536</v>
      </c>
      <c r="L35">
        <v>1177.1282639999999</v>
      </c>
      <c r="M35">
        <v>1177.1282639999999</v>
      </c>
      <c r="N35">
        <v>1206.5199889999999</v>
      </c>
      <c r="O35">
        <v>1290.1347089999999</v>
      </c>
      <c r="P35">
        <v>1411.7933760000001</v>
      </c>
      <c r="Q35">
        <v>1447.0507250000001</v>
      </c>
      <c r="R35">
        <v>1447.0507250000001</v>
      </c>
      <c r="S35">
        <v>1434.0564690000001</v>
      </c>
      <c r="T35">
        <v>1434.036245</v>
      </c>
      <c r="U35">
        <v>1434.036245</v>
      </c>
      <c r="V35">
        <v>1434.036245</v>
      </c>
      <c r="W35">
        <v>931.39424880000001</v>
      </c>
      <c r="X35">
        <v>931.39424880000001</v>
      </c>
      <c r="Y35">
        <v>931.39424880000001</v>
      </c>
      <c r="Z35">
        <v>1034.807497</v>
      </c>
      <c r="AA35">
        <v>1066.1111510000001</v>
      </c>
      <c r="AB35">
        <v>1073.6938660000001</v>
      </c>
      <c r="AC35">
        <v>794.92721029999996</v>
      </c>
      <c r="AD35">
        <v>823.25667529999998</v>
      </c>
      <c r="AE35">
        <v>800.76165130000004</v>
      </c>
      <c r="AF35">
        <v>516.44869189999997</v>
      </c>
      <c r="AG35">
        <v>516.44869189999997</v>
      </c>
      <c r="AH35">
        <v>529.64449709999997</v>
      </c>
      <c r="AI35">
        <v>563.54406010000002</v>
      </c>
      <c r="AJ35">
        <v>597.09423349999997</v>
      </c>
      <c r="AK35">
        <v>562.17539959999999</v>
      </c>
      <c r="AL35">
        <v>507.00020760000001</v>
      </c>
      <c r="AM35">
        <v>538.91058410000005</v>
      </c>
      <c r="AN35">
        <v>570.12370290000001</v>
      </c>
      <c r="AO35">
        <v>591.86381429999994</v>
      </c>
      <c r="AP35">
        <v>621.26110129999995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8164.5216899999996</v>
      </c>
      <c r="G40">
        <v>10571.16496</v>
      </c>
      <c r="H40">
        <v>7608.5223740000001</v>
      </c>
      <c r="I40">
        <v>7863.4293379999999</v>
      </c>
      <c r="J40">
        <v>7165.9889139999996</v>
      </c>
      <c r="K40">
        <v>7550.7970530000002</v>
      </c>
      <c r="L40">
        <v>8704.8814600000005</v>
      </c>
      <c r="M40">
        <v>9827.5250959999994</v>
      </c>
      <c r="N40">
        <v>9908.7577249999995</v>
      </c>
      <c r="O40">
        <v>9885.9822089999998</v>
      </c>
      <c r="P40">
        <v>10014.970579999999</v>
      </c>
      <c r="Q40">
        <v>7713.0323609999996</v>
      </c>
      <c r="R40">
        <v>7735.8119029999998</v>
      </c>
      <c r="S40">
        <v>8386.7195049999991</v>
      </c>
      <c r="T40">
        <v>7948.5502029999998</v>
      </c>
      <c r="U40">
        <v>7831.7423490000001</v>
      </c>
      <c r="V40">
        <v>7815.6858700000003</v>
      </c>
      <c r="W40">
        <v>7584.3647460000002</v>
      </c>
      <c r="X40">
        <v>8404.3081590000002</v>
      </c>
      <c r="Y40">
        <v>8396.3641580000003</v>
      </c>
      <c r="Z40">
        <v>7233.108929</v>
      </c>
      <c r="AA40">
        <v>7570.5229589999999</v>
      </c>
      <c r="AB40">
        <v>8417.4413910000003</v>
      </c>
      <c r="AC40">
        <v>9342.4682439999997</v>
      </c>
      <c r="AD40">
        <v>10749.84843</v>
      </c>
      <c r="AE40">
        <v>14013.2145</v>
      </c>
      <c r="AF40">
        <v>10454.77313</v>
      </c>
      <c r="AG40">
        <v>10270.690280000001</v>
      </c>
      <c r="AH40">
        <v>10847.949339999999</v>
      </c>
      <c r="AI40">
        <v>11480.258260000001</v>
      </c>
      <c r="AJ40">
        <v>12124.89129</v>
      </c>
      <c r="AK40">
        <v>12659.006020000001</v>
      </c>
      <c r="AL40">
        <v>13341.78802</v>
      </c>
      <c r="AM40">
        <v>13610.56947</v>
      </c>
      <c r="AN40">
        <v>14535.62464</v>
      </c>
      <c r="AO40">
        <v>15441.58642</v>
      </c>
      <c r="AP40">
        <v>16293.352919999999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8516.1110219999991</v>
      </c>
      <c r="U42">
        <v>2449.2438269999998</v>
      </c>
      <c r="V42">
        <v>2449.2438269999998</v>
      </c>
      <c r="W42">
        <v>1934.493594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237.8520086</v>
      </c>
      <c r="V44">
        <v>236.1738766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9466.0517779999991</v>
      </c>
      <c r="U52">
        <v>3254.7222849999998</v>
      </c>
      <c r="V52">
        <v>3253.0441529999998</v>
      </c>
      <c r="W52">
        <v>1934.493594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72691.261939999997</v>
      </c>
      <c r="O77">
        <v>72691.261939999997</v>
      </c>
      <c r="P77">
        <v>80680.98272</v>
      </c>
      <c r="Q77">
        <v>80680.98272</v>
      </c>
      <c r="R77">
        <v>80680.98272</v>
      </c>
      <c r="S77">
        <v>80680.98272</v>
      </c>
      <c r="T77">
        <v>80680.98272</v>
      </c>
      <c r="U77">
        <v>80680.98272</v>
      </c>
      <c r="V77">
        <v>80680.98272</v>
      </c>
      <c r="W77">
        <v>85870.918609999993</v>
      </c>
      <c r="X77">
        <v>85870.918609999993</v>
      </c>
      <c r="Y77">
        <v>85870.918609999993</v>
      </c>
      <c r="Z77">
        <v>85870.918609999993</v>
      </c>
      <c r="AA77">
        <v>85870.918609999993</v>
      </c>
      <c r="AB77">
        <v>88304.222049999997</v>
      </c>
      <c r="AC77">
        <v>88304.222049999997</v>
      </c>
      <c r="AD77">
        <v>88304.222049999997</v>
      </c>
      <c r="AE77">
        <v>88304.222049999997</v>
      </c>
      <c r="AF77">
        <v>88304.222049999997</v>
      </c>
      <c r="AG77">
        <v>88304.222049999997</v>
      </c>
      <c r="AH77">
        <v>88304.222049999997</v>
      </c>
      <c r="AI77">
        <v>88304.222049999997</v>
      </c>
      <c r="AJ77">
        <v>88304.222049999997</v>
      </c>
      <c r="AK77">
        <v>88304.222049999997</v>
      </c>
      <c r="AL77">
        <v>86800.05674</v>
      </c>
      <c r="AM77">
        <v>86800.05674</v>
      </c>
      <c r="AN77">
        <v>86800.05674</v>
      </c>
      <c r="AO77">
        <v>86800.05674</v>
      </c>
      <c r="AP77">
        <v>86800.05674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5280.3418179999999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2833.1306199999999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89775.251780000006</v>
      </c>
      <c r="I88">
        <v>90788.113410000005</v>
      </c>
      <c r="J88">
        <v>93790.779670000004</v>
      </c>
      <c r="K88">
        <v>97610.442469999995</v>
      </c>
      <c r="L88">
        <v>98520.460449999999</v>
      </c>
      <c r="M88">
        <v>98619.54277</v>
      </c>
      <c r="N88">
        <v>99649.598700000002</v>
      </c>
      <c r="O88">
        <v>99649.598700000002</v>
      </c>
      <c r="P88">
        <v>97150.761259999999</v>
      </c>
      <c r="Q88">
        <v>97150.761259999999</v>
      </c>
      <c r="R88">
        <v>97150.761259999999</v>
      </c>
      <c r="S88">
        <v>96447.80502</v>
      </c>
      <c r="T88">
        <v>97150.761259999999</v>
      </c>
      <c r="U88">
        <v>97150.761259999999</v>
      </c>
      <c r="V88">
        <v>97150.761259999999</v>
      </c>
      <c r="W88">
        <v>92027.892869999996</v>
      </c>
      <c r="X88">
        <v>92027.892869999996</v>
      </c>
      <c r="Y88">
        <v>92027.892869999996</v>
      </c>
      <c r="Z88">
        <v>91324.93664</v>
      </c>
      <c r="AA88">
        <v>92027.892869999996</v>
      </c>
      <c r="AB88">
        <v>91613.507809999996</v>
      </c>
      <c r="AC88">
        <v>91613.507809999996</v>
      </c>
      <c r="AD88">
        <v>91613.507809999996</v>
      </c>
      <c r="AE88">
        <v>91613.507809999996</v>
      </c>
      <c r="AF88">
        <v>91613.507809999996</v>
      </c>
      <c r="AG88">
        <v>91613.507809999996</v>
      </c>
      <c r="AH88">
        <v>91613.507809999996</v>
      </c>
      <c r="AI88">
        <v>91613.507809999996</v>
      </c>
      <c r="AJ88">
        <v>91613.507809999996</v>
      </c>
      <c r="AK88">
        <v>91613.507809999996</v>
      </c>
      <c r="AL88">
        <v>86800.05674</v>
      </c>
      <c r="AM88">
        <v>86800.05674</v>
      </c>
      <c r="AN88">
        <v>86800.05674</v>
      </c>
      <c r="AO88">
        <v>86800.05674</v>
      </c>
      <c r="AP88">
        <v>86800.05674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5592.2153820000003</v>
      </c>
      <c r="O29">
        <v>5428.2631220000003</v>
      </c>
      <c r="P29">
        <v>5121.1868320000003</v>
      </c>
      <c r="Q29">
        <v>4435.937379</v>
      </c>
      <c r="R29">
        <v>4503.5217380000004</v>
      </c>
      <c r="S29">
        <v>4823.0610930000003</v>
      </c>
      <c r="T29">
        <v>4854.4599070000004</v>
      </c>
      <c r="U29">
        <v>4784.0708539999996</v>
      </c>
      <c r="V29">
        <v>4838.464645</v>
      </c>
      <c r="W29">
        <v>6152.3134019999998</v>
      </c>
      <c r="X29">
        <v>6696.0703229999999</v>
      </c>
      <c r="Y29">
        <v>6985.2148669999997</v>
      </c>
      <c r="Z29">
        <v>6002.1055980000001</v>
      </c>
      <c r="AA29">
        <v>6349.441022</v>
      </c>
      <c r="AB29">
        <v>6744.0383670000001</v>
      </c>
      <c r="AC29">
        <v>7256.8269840000003</v>
      </c>
      <c r="AD29">
        <v>8553.5581430000002</v>
      </c>
      <c r="AE29">
        <v>12295.92412</v>
      </c>
      <c r="AF29">
        <v>8177.5957689999996</v>
      </c>
      <c r="AG29">
        <v>8684.6769640000002</v>
      </c>
      <c r="AH29">
        <v>9122.7885100000003</v>
      </c>
      <c r="AI29">
        <v>9614.8603390000007</v>
      </c>
      <c r="AJ29">
        <v>10168.731169999999</v>
      </c>
      <c r="AK29">
        <v>10903.968129999999</v>
      </c>
      <c r="AL29">
        <v>11686.55327</v>
      </c>
      <c r="AM29">
        <v>11746.354090000001</v>
      </c>
      <c r="AN29">
        <v>12209.622439999999</v>
      </c>
      <c r="AO29">
        <v>13162.74181</v>
      </c>
      <c r="AP29">
        <v>13974.44954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959.29541080000001</v>
      </c>
      <c r="Q30">
        <v>959.29541080000001</v>
      </c>
      <c r="R30">
        <v>959.29541080000001</v>
      </c>
      <c r="S30">
        <v>2430.7232819999999</v>
      </c>
      <c r="T30">
        <v>2228.895908</v>
      </c>
      <c r="U30">
        <v>2228.895908</v>
      </c>
      <c r="V30">
        <v>2228.895908</v>
      </c>
      <c r="W30">
        <v>2450.165782</v>
      </c>
      <c r="X30">
        <v>2671.4356560000001</v>
      </c>
      <c r="Y30">
        <v>2671.4356560000001</v>
      </c>
      <c r="Z30">
        <v>2818.9489050000002</v>
      </c>
      <c r="AA30">
        <v>2966.4621550000002</v>
      </c>
      <c r="AB30">
        <v>3113.9754039999998</v>
      </c>
      <c r="AC30">
        <v>3261.4886540000002</v>
      </c>
      <c r="AD30">
        <v>3430.3967590000002</v>
      </c>
      <c r="AE30">
        <v>3865.9442469999999</v>
      </c>
      <c r="AF30">
        <v>3704.0284019999999</v>
      </c>
      <c r="AG30">
        <v>3851.541651</v>
      </c>
      <c r="AH30">
        <v>3999.054901</v>
      </c>
      <c r="AI30">
        <v>4146.5681500000001</v>
      </c>
      <c r="AJ30">
        <v>4208.1336339999998</v>
      </c>
      <c r="AK30">
        <v>4325.5153360000004</v>
      </c>
      <c r="AL30">
        <v>4407.5538399999996</v>
      </c>
      <c r="AM30">
        <v>4685.0411590000003</v>
      </c>
      <c r="AN30">
        <v>5181.9894459999996</v>
      </c>
      <c r="AO30">
        <v>5141.0723630000002</v>
      </c>
      <c r="AP30">
        <v>5055.9677709999996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3028.1902340000001</v>
      </c>
      <c r="P31">
        <v>2718.747394</v>
      </c>
      <c r="Q31">
        <v>2621.2756180000001</v>
      </c>
      <c r="R31">
        <v>2719.5878440000001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2877.5547590000001</v>
      </c>
      <c r="Y31">
        <v>2718.1438050000002</v>
      </c>
      <c r="Z31">
        <v>2521.5695169999999</v>
      </c>
      <c r="AA31">
        <v>2356.4039899999998</v>
      </c>
      <c r="AB31">
        <v>2654.8386030000001</v>
      </c>
      <c r="AC31">
        <v>3310.843852</v>
      </c>
      <c r="AD31">
        <v>3592.4053269999999</v>
      </c>
      <c r="AE31">
        <v>4064.0575840000001</v>
      </c>
      <c r="AF31">
        <v>3502.6116189999998</v>
      </c>
      <c r="AG31">
        <v>3017.4524110000002</v>
      </c>
      <c r="AH31">
        <v>3165.634333</v>
      </c>
      <c r="AI31">
        <v>3305.7719200000001</v>
      </c>
      <c r="AJ31">
        <v>3445.9095069999998</v>
      </c>
      <c r="AK31">
        <v>3586.047094</v>
      </c>
      <c r="AL31">
        <v>3597.1608820000001</v>
      </c>
      <c r="AM31">
        <v>3597.1608820000001</v>
      </c>
      <c r="AN31">
        <v>3597.1608820000001</v>
      </c>
      <c r="AO31">
        <v>3597.1608820000001</v>
      </c>
      <c r="AP31">
        <v>3726.3930249999999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2245.2995449999999</v>
      </c>
      <c r="U32">
        <v>2245.2995449999999</v>
      </c>
      <c r="V32">
        <v>2132.2832269999999</v>
      </c>
      <c r="W32">
        <v>1732.800252</v>
      </c>
      <c r="X32">
        <v>1718.7356299999999</v>
      </c>
      <c r="Y32">
        <v>1620.6712809999999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1295.8056200000001</v>
      </c>
      <c r="AE32">
        <v>1355.448003</v>
      </c>
      <c r="AF32">
        <v>1295.8056200000001</v>
      </c>
      <c r="AG32">
        <v>1217.067622</v>
      </c>
      <c r="AH32">
        <v>1244.6720720000001</v>
      </c>
      <c r="AI32">
        <v>1282.711018</v>
      </c>
      <c r="AJ32">
        <v>1217.067622</v>
      </c>
      <c r="AK32">
        <v>992.76416870000003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658.36583169999994</v>
      </c>
      <c r="G35">
        <v>658.36583169999994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1278.2574480000001</v>
      </c>
      <c r="N35">
        <v>1400.2486919999999</v>
      </c>
      <c r="O35">
        <v>1465.561093</v>
      </c>
      <c r="P35">
        <v>1703.958705</v>
      </c>
      <c r="Q35">
        <v>1605.797724</v>
      </c>
      <c r="R35">
        <v>1703.958705</v>
      </c>
      <c r="S35">
        <v>1810.538632</v>
      </c>
      <c r="T35">
        <v>1859.7375019999999</v>
      </c>
      <c r="U35">
        <v>1745.7961130000001</v>
      </c>
      <c r="V35">
        <v>1728.408025</v>
      </c>
      <c r="W35">
        <v>1473.7403670000001</v>
      </c>
      <c r="X35">
        <v>1473.7403670000001</v>
      </c>
      <c r="Y35">
        <v>1257.425739</v>
      </c>
      <c r="Z35">
        <v>1175.2425009999999</v>
      </c>
      <c r="AA35">
        <v>1175.2425009999999</v>
      </c>
      <c r="AB35">
        <v>1178.8791550000001</v>
      </c>
      <c r="AC35">
        <v>1118.0633250000001</v>
      </c>
      <c r="AD35">
        <v>1301.485721</v>
      </c>
      <c r="AE35">
        <v>1272.280602</v>
      </c>
      <c r="AF35">
        <v>911.11853689999998</v>
      </c>
      <c r="AG35">
        <v>877.1185868</v>
      </c>
      <c r="AH35">
        <v>877.1185868</v>
      </c>
      <c r="AI35">
        <v>892.75924150000003</v>
      </c>
      <c r="AJ35">
        <v>1052.103965</v>
      </c>
      <c r="AK35">
        <v>1101.7292789999999</v>
      </c>
      <c r="AL35">
        <v>1134.297955</v>
      </c>
      <c r="AM35">
        <v>1166.2083319999999</v>
      </c>
      <c r="AN35">
        <v>1197.42145</v>
      </c>
      <c r="AO35">
        <v>1218.6416630000001</v>
      </c>
      <c r="AP35">
        <v>1248.038949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12129.36742</v>
      </c>
      <c r="G40">
        <v>12788.135340000001</v>
      </c>
      <c r="H40">
        <v>10548.3518</v>
      </c>
      <c r="I40">
        <v>11406.24935</v>
      </c>
      <c r="J40">
        <v>7889.6684610000002</v>
      </c>
      <c r="K40">
        <v>8815.5334610000009</v>
      </c>
      <c r="L40">
        <v>9745.8080100000006</v>
      </c>
      <c r="M40">
        <v>11005.86796</v>
      </c>
      <c r="N40">
        <v>11725.745370000001</v>
      </c>
      <c r="O40">
        <v>11993.06127</v>
      </c>
      <c r="P40">
        <v>12636.17856</v>
      </c>
      <c r="Q40">
        <v>11755.296350000001</v>
      </c>
      <c r="R40">
        <v>12156.786260000001</v>
      </c>
      <c r="S40">
        <v>13932.025159999999</v>
      </c>
      <c r="T40">
        <v>13785.67245</v>
      </c>
      <c r="U40">
        <v>13601.342000000001</v>
      </c>
      <c r="V40">
        <v>13525.331389999999</v>
      </c>
      <c r="W40">
        <v>14546.436970000001</v>
      </c>
      <c r="X40">
        <v>15437.53673</v>
      </c>
      <c r="Y40">
        <v>15252.89135</v>
      </c>
      <c r="Z40">
        <v>13748.028749999999</v>
      </c>
      <c r="AA40">
        <v>14077.71189</v>
      </c>
      <c r="AB40">
        <v>14921.893749999999</v>
      </c>
      <c r="AC40">
        <v>16177.385039999999</v>
      </c>
      <c r="AD40">
        <v>18173.651570000002</v>
      </c>
      <c r="AE40">
        <v>22853.654559999999</v>
      </c>
      <c r="AF40">
        <v>17591.159950000001</v>
      </c>
      <c r="AG40">
        <v>17647.857240000001</v>
      </c>
      <c r="AH40">
        <v>18409.268400000001</v>
      </c>
      <c r="AI40">
        <v>19242.67067</v>
      </c>
      <c r="AJ40">
        <v>20091.945899999999</v>
      </c>
      <c r="AK40">
        <v>20910.024010000001</v>
      </c>
      <c r="AL40">
        <v>21883.97351</v>
      </c>
      <c r="AM40">
        <v>22253.172030000002</v>
      </c>
      <c r="AN40">
        <v>23244.601780000001</v>
      </c>
      <c r="AO40">
        <v>24178.024280000001</v>
      </c>
      <c r="AP40">
        <v>25063.256850000002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9302.3463850000007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1298.995633</v>
      </c>
      <c r="Q43">
        <v>1330.5728630000001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573.47146039999996</v>
      </c>
      <c r="O44">
        <v>382.31430690000002</v>
      </c>
      <c r="P44">
        <v>382.31430690000002</v>
      </c>
      <c r="Q44">
        <v>524.33990010000002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11011.070739999999</v>
      </c>
      <c r="O52">
        <v>10836.72</v>
      </c>
      <c r="P52">
        <v>11000.462740000001</v>
      </c>
      <c r="Q52">
        <v>11174.065559999999</v>
      </c>
      <c r="R52">
        <v>11027.9053</v>
      </c>
      <c r="S52">
        <v>11335.953750000001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17.42095497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218.8283686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109.1172188</v>
      </c>
      <c r="R76">
        <v>259.42185239999998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72691.261939999997</v>
      </c>
      <c r="O77">
        <v>72691.261939999997</v>
      </c>
      <c r="P77">
        <v>80680.98272</v>
      </c>
      <c r="Q77">
        <v>80680.98272</v>
      </c>
      <c r="R77">
        <v>80680.98272</v>
      </c>
      <c r="S77">
        <v>80680.98272</v>
      </c>
      <c r="T77">
        <v>80680.98272</v>
      </c>
      <c r="U77">
        <v>80680.98272</v>
      </c>
      <c r="V77">
        <v>80680.98272</v>
      </c>
      <c r="W77">
        <v>85870.918609999993</v>
      </c>
      <c r="X77">
        <v>85870.918609999993</v>
      </c>
      <c r="Y77">
        <v>85870.918609999993</v>
      </c>
      <c r="Z77">
        <v>85870.918609999993</v>
      </c>
      <c r="AA77">
        <v>85870.918609999993</v>
      </c>
      <c r="AB77">
        <v>88304.222049999997</v>
      </c>
      <c r="AC77">
        <v>88304.222049999997</v>
      </c>
      <c r="AD77">
        <v>88304.222049999997</v>
      </c>
      <c r="AE77">
        <v>88304.222049999997</v>
      </c>
      <c r="AF77">
        <v>88304.222049999997</v>
      </c>
      <c r="AG77">
        <v>88304.222049999997</v>
      </c>
      <c r="AH77">
        <v>88304.222049999997</v>
      </c>
      <c r="AI77">
        <v>88304.222049999997</v>
      </c>
      <c r="AJ77">
        <v>88304.222049999997</v>
      </c>
      <c r="AK77">
        <v>88304.222049999997</v>
      </c>
      <c r="AL77">
        <v>86800.05674</v>
      </c>
      <c r="AM77">
        <v>86800.05674</v>
      </c>
      <c r="AN77">
        <v>86800.05674</v>
      </c>
      <c r="AO77">
        <v>86800.05674</v>
      </c>
      <c r="AP77">
        <v>86800.05674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11008.4935</v>
      </c>
      <c r="K79">
        <v>11780.44887</v>
      </c>
      <c r="L79">
        <v>11780.44887</v>
      </c>
      <c r="M79">
        <v>11008.4935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5557.6864869999999</v>
      </c>
      <c r="V79">
        <v>5983.2980580000003</v>
      </c>
      <c r="W79">
        <v>3455.0547660000002</v>
      </c>
      <c r="X79">
        <v>3536.086859</v>
      </c>
      <c r="Y79">
        <v>3536.086859</v>
      </c>
      <c r="Z79">
        <v>3455.0547660000002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3228.2536660000001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89925.283009999999</v>
      </c>
      <c r="I88">
        <v>90788.113410000005</v>
      </c>
      <c r="J88">
        <v>93871.759420000002</v>
      </c>
      <c r="K88">
        <v>97610.442469999995</v>
      </c>
      <c r="L88">
        <v>98520.460449999999</v>
      </c>
      <c r="M88">
        <v>97847.587400000004</v>
      </c>
      <c r="N88">
        <v>99649.598700000002</v>
      </c>
      <c r="O88">
        <v>99649.598700000002</v>
      </c>
      <c r="P88">
        <v>97150.761259999999</v>
      </c>
      <c r="Q88">
        <v>97150.761259999999</v>
      </c>
      <c r="R88">
        <v>97150.761259999999</v>
      </c>
      <c r="S88">
        <v>97150.761259999999</v>
      </c>
      <c r="T88">
        <v>97150.761259999999</v>
      </c>
      <c r="U88">
        <v>96725.149690000006</v>
      </c>
      <c r="V88">
        <v>97150.761259999999</v>
      </c>
      <c r="W88">
        <v>91946.860780000003</v>
      </c>
      <c r="X88">
        <v>92027.892869999996</v>
      </c>
      <c r="Y88">
        <v>92027.892869999996</v>
      </c>
      <c r="Z88">
        <v>91946.860780000003</v>
      </c>
      <c r="AA88">
        <v>92027.892869999996</v>
      </c>
      <c r="AB88">
        <v>91613.507809999996</v>
      </c>
      <c r="AC88">
        <v>91613.507809999996</v>
      </c>
      <c r="AD88">
        <v>91613.507809999996</v>
      </c>
      <c r="AE88">
        <v>91613.507809999996</v>
      </c>
      <c r="AF88">
        <v>91613.507809999996</v>
      </c>
      <c r="AG88">
        <v>91613.507809999996</v>
      </c>
      <c r="AH88">
        <v>91532.475720000002</v>
      </c>
      <c r="AI88">
        <v>91613.507809999996</v>
      </c>
      <c r="AJ88">
        <v>91613.507809999996</v>
      </c>
      <c r="AK88">
        <v>91613.507809999996</v>
      </c>
      <c r="AL88">
        <v>86800.05674</v>
      </c>
      <c r="AM88">
        <v>86800.05674</v>
      </c>
      <c r="AN88">
        <v>86800.05674</v>
      </c>
      <c r="AO88">
        <v>86800.05674</v>
      </c>
      <c r="AP88">
        <v>86800.05674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585031.76023056288</v>
      </c>
      <c r="E7" t="s">
        <v>651</v>
      </c>
      <c r="H7">
        <v>1706.7189999999828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190.93408149999999</v>
      </c>
      <c r="F16">
        <v>142.19692610000001</v>
      </c>
      <c r="G16">
        <v>121814.4786</v>
      </c>
      <c r="H16">
        <v>115649.54429999999</v>
      </c>
      <c r="I16">
        <v>115945.942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121648.76149999999</v>
      </c>
      <c r="R16">
        <v>127789.7966</v>
      </c>
      <c r="S16">
        <v>126475.2139</v>
      </c>
      <c r="T16">
        <v>118973.3173</v>
      </c>
      <c r="U16">
        <v>121629.59600000001</v>
      </c>
      <c r="V16">
        <v>127254.95970000001</v>
      </c>
      <c r="W16">
        <v>127801.7479</v>
      </c>
      <c r="X16">
        <v>118341.61930000001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342.5033985</v>
      </c>
      <c r="F17">
        <v>432.34695449999998</v>
      </c>
      <c r="G17">
        <v>37725.07432</v>
      </c>
      <c r="H17">
        <v>31189.641060000002</v>
      </c>
      <c r="I17">
        <v>29165.632979999998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30633.274069999999</v>
      </c>
      <c r="R17">
        <v>33092.551879999999</v>
      </c>
      <c r="S17">
        <v>39946.463000000003</v>
      </c>
      <c r="T17">
        <v>33726.219669999999</v>
      </c>
      <c r="U17">
        <v>30858.35024</v>
      </c>
      <c r="V17">
        <v>34007.488219999999</v>
      </c>
      <c r="W17">
        <v>37663.310669999999</v>
      </c>
      <c r="X17">
        <v>33428.80601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2223.4910890000001</v>
      </c>
      <c r="D35">
        <v>3173.6761860000001</v>
      </c>
      <c r="E35">
        <v>107.1491439</v>
      </c>
      <c r="F35">
        <v>1763.097354</v>
      </c>
      <c r="G35">
        <v>3643.4782610000002</v>
      </c>
      <c r="H35">
        <v>116.3986857</v>
      </c>
      <c r="I35">
        <v>315.75402229999997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2075.2121510000002</v>
      </c>
      <c r="D36">
        <v>2481.141361</v>
      </c>
      <c r="F36">
        <v>2148.5062849999999</v>
      </c>
      <c r="G36">
        <v>2489.5038519999998</v>
      </c>
      <c r="I36">
        <v>1105.2408789999999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40</v>
      </c>
      <c r="F37">
        <v>146.92037640000001</v>
      </c>
      <c r="J37">
        <v>375.09083509999999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43</v>
      </c>
      <c r="F38">
        <v>472.13223959999999</v>
      </c>
      <c r="I38">
        <v>113.8744823</v>
      </c>
      <c r="J38">
        <v>402.7620665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D90516B-C66C-4D2A-B80C-032961358BB5}"/>
</file>

<file path=customXml/itemProps2.xml><?xml version="1.0" encoding="utf-8"?>
<ds:datastoreItem xmlns:ds="http://schemas.openxmlformats.org/officeDocument/2006/customXml" ds:itemID="{89230D05-AA00-4F98-B0BE-507513198B8B}"/>
</file>

<file path=customXml/itemProps3.xml><?xml version="1.0" encoding="utf-8"?>
<ds:datastoreItem xmlns:ds="http://schemas.openxmlformats.org/officeDocument/2006/customXml" ds:itemID="{9CDE1AC6-EDD6-485F-9A44-59E99B8BCF8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2020-03-07T10:45:22Z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