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1" autoFilterDateGrouping="1"/>
  </bookViews>
  <sheets>
    <sheet name="Capa Finatec" sheetId="1" state="visible" r:id="rId1"/>
    <sheet name="Receita x Despesa" sheetId="2" state="visible" r:id="rId2"/>
    <sheet name="Outros Serviços Terceiros - PF" sheetId="3" state="visible" r:id="rId3"/>
    <sheet name="Pessoa Jurídica" sheetId="4" state="visible" r:id="rId4"/>
    <sheet name="Passagens e Desp. Locomoção" sheetId="5" state="visible" r:id="rId5"/>
    <sheet name="Obrigações Trib. - Encargos 20%" sheetId="6" state="visible" r:id="rId6"/>
    <sheet name="Conciliação Bancária" sheetId="7" state="visible" r:id="rId7"/>
    <sheet name="Rendimento de Aplicação" sheetId="8" state="visible" r:id="rId8"/>
    <sheet name="Diárias" sheetId="9" state="visible" r:id="rId9"/>
    <sheet name="Auxílio Financeiro Estudante" sheetId="10" state="visible" r:id="rId10"/>
    <sheet name="Bolsa Extensão" sheetId="11" state="visible" r:id="rId11"/>
    <sheet name="Estagiário" sheetId="12" state="visible" r:id="rId12"/>
    <sheet name="Custos Indiretos - FUB" sheetId="13" state="visible" r:id="rId13"/>
    <sheet name="Material de Consumo" sheetId="14" state="visible" r:id="rId14"/>
    <sheet name="Equipamento Material Permanente" sheetId="15" state="visible" r:id="rId15"/>
    <sheet name="Demonstrativo de Receita" sheetId="16" state="visible" r:id="rId16"/>
    <sheet name="Relação de Bens" sheetId="17" state="visible" r:id="rId17"/>
  </sheets>
  <externalReferences>
    <externalReference r:id="rId18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Despesa'!$A$1:$J$47</definedName>
  </definedNames>
  <calcPr calcId="145621" fullCalcOnLoad="1"/>
</workbook>
</file>

<file path=xl/styles.xml><?xml version="1.0" encoding="utf-8"?>
<styleSheet xmlns="http://schemas.openxmlformats.org/spreadsheetml/2006/main">
  <numFmts count="6">
    <numFmt numFmtId="164" formatCode="[$-416]d\-mmm\-yy;@"/>
    <numFmt numFmtId="165" formatCode="#,##0.00_ ;[Red]\-#,##0.00\ "/>
    <numFmt numFmtId="166" formatCode="R$ #,##0.00"/>
    <numFmt numFmtId="167" formatCode="_-&quot;R$&quot;* #,##0.00_-;\-&quot;R$&quot;* #,##0.00_-;_-&quot;R$&quot;* &quot;-&quot;??_-;_-@_-"/>
    <numFmt numFmtId="168" formatCode="_-* #,##0.00_-;\-* #,##0.00_-;_-* &quot;-&quot;??_-;_-@_-"/>
    <numFmt numFmtId="169" formatCode="_(&quot;R$&quot;\ * #,##0.00_);_(&quot;R$&quot;\ * \(#,##0.00\);_(&quot;R$&quot;\ * &quot;-&quot;??_);_(@_)"/>
  </numFmts>
  <fonts count="27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b val="1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 tint="-0.499984740745262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color rgb="FF0000FF"/>
      <sz val="12"/>
    </font>
    <font>
      <name val="Arial"/>
      <family val="2"/>
      <color theme="0" tint="-0.499984740745262"/>
      <sz val="12"/>
    </font>
    <font>
      <name val="Arial"/>
      <family val="2"/>
      <sz val="10"/>
      <u val="single"/>
    </font>
    <font>
      <name val="Tahoma"/>
      <b val="1"/>
      <color rgb="FF204C80"/>
      <sz val="17"/>
    </font>
    <font>
      <name val="Tahoma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>
      <name val="Arial"/>
      <b val="1"/>
      <color rgb="00000000"/>
      <sz val="12"/>
    </font>
    <font>
      <b val="1"/>
    </font>
    <font>
      <name val="Arial"/>
      <color rgb="00f90000"/>
      <sz val="12"/>
    </font>
    <font>
      <name val="Arial"/>
      <b val="1"/>
      <color rgb="00141fca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001c8cbc"/>
        <bgColor rgb="001c8cb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51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right style="medium"/>
    </border>
    <border>
      <left/>
      <right style="medium"/>
      <top/>
      <bottom/>
      <diagonal/>
    </border>
    <border>
      <top style="medium"/>
      <bottom style="thin"/>
    </border>
    <border>
      <right style="medium"/>
      <top style="medium"/>
      <bottom style="thin"/>
    </border>
    <border/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/>
      <bottom style="medium"/>
    </border>
    <border>
      <left/>
      <right style="medium"/>
      <top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right/>
      <top style="medium"/>
      <bottom style="medium"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 style="medium"/>
      <right/>
      <top style="medium"/>
      <bottom style="medium"/>
    </border>
    <border>
      <right style="medium"/>
      <bottom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/>
      <bottom style="thin">
        <color rgb="00FFFFFF"/>
      </bottom>
    </border>
    <border>
      <left style="thin">
        <color rgb="00FFFFFF"/>
      </left>
      <right/>
      <top/>
      <bottom/>
      <diagonal/>
    </border>
    <border>
      <left style="thin">
        <color rgb="00FFFFFF"/>
      </left>
      <right style="thin">
        <color rgb="00FFFFFF"/>
      </right>
      <top/>
      <bottom/>
      <diagonal/>
    </border>
    <border>
      <left style="thin">
        <color rgb="00FFFFFF"/>
      </left>
      <right style="thin">
        <color rgb="00FFFFFF"/>
      </right>
      <top/>
      <bottom style="thin">
        <color rgb="00FFFFFF"/>
      </bottom>
      <diagonal/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FFFFFF"/>
      </left>
      <right style="medium"/>
      <top/>
      <bottom/>
      <diagonal/>
    </border>
    <border>
      <left style="thin">
        <color rgb="00FFFFFF"/>
      </left>
      <right style="medium"/>
      <top/>
      <bottom style="thin">
        <color rgb="00FFFFFF"/>
      </bottom>
      <diagonal/>
    </border>
  </borders>
  <cellStyleXfs count="50">
    <xf numFmtId="0" fontId="0" fillId="0" borderId="0"/>
    <xf numFmtId="167" fontId="1" fillId="0" borderId="0"/>
    <xf numFmtId="2" fontId="1" fillId="0" borderId="0"/>
    <xf numFmtId="0" fontId="2" fillId="0" borderId="0"/>
    <xf numFmtId="0" fontId="1" fillId="0" borderId="0"/>
    <xf numFmtId="0" fontId="6" fillId="0" borderId="0"/>
    <xf numFmtId="0" fontId="1" fillId="0" borderId="0"/>
    <xf numFmtId="43" fontId="1" fillId="0" borderId="0"/>
    <xf numFmtId="168" fontId="1" fillId="0" borderId="0"/>
    <xf numFmtId="169" fontId="1" fillId="0" borderId="0"/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166" fontId="17" fillId="0" borderId="16" applyAlignment="1">
      <alignment horizontal="general" vertical="bottom" wrapText="1"/>
    </xf>
    <xf numFmtId="166" fontId="17" fillId="10" borderId="16" applyAlignment="1">
      <alignment horizontal="general" vertical="bottom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</cellStyleXfs>
  <cellXfs count="282">
    <xf numFmtId="0" fontId="0" fillId="0" borderId="0" pivotButton="0" quotePrefix="0" xfId="0"/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7" fillId="3" borderId="0" applyAlignment="1" pivotButton="0" quotePrefix="0" xfId="0">
      <alignment horizontal="left" vertical="center"/>
    </xf>
    <xf numFmtId="43" fontId="3" fillId="2" borderId="0" applyAlignment="1" pivotButton="0" quotePrefix="0" xfId="7">
      <alignment vertical="center"/>
    </xf>
    <xf numFmtId="0" fontId="10" fillId="3" borderId="0" applyAlignment="1" pivotButton="0" quotePrefix="0" xfId="0">
      <alignment vertical="center"/>
    </xf>
    <xf numFmtId="4" fontId="10" fillId="5" borderId="0" applyAlignment="1" pivotButton="0" quotePrefix="0" xfId="0">
      <alignment vertical="center"/>
    </xf>
    <xf numFmtId="39" fontId="10" fillId="5" borderId="0" applyAlignment="1" pivotButton="0" quotePrefix="0" xfId="7">
      <alignment vertical="center" wrapText="1"/>
    </xf>
    <xf numFmtId="4" fontId="3" fillId="5" borderId="0" applyAlignment="1" pivotButton="0" quotePrefix="0" xfId="7">
      <alignment horizontal="center" vertical="center"/>
    </xf>
    <xf numFmtId="0" fontId="3" fillId="5" borderId="0" applyAlignment="1" pivotButton="0" quotePrefix="0" xfId="0">
      <alignment vertical="center"/>
    </xf>
    <xf numFmtId="4" fontId="10" fillId="3" borderId="0" applyAlignment="1" pivotButton="0" quotePrefix="0" xfId="0">
      <alignment vertical="center"/>
    </xf>
    <xf numFmtId="39" fontId="10" fillId="3" borderId="0" applyAlignment="1" pivotButton="0" quotePrefix="0" xfId="7">
      <alignment vertical="center" wrapText="1"/>
    </xf>
    <xf numFmtId="39" fontId="10" fillId="3" borderId="0" applyAlignment="1" pivotButton="0" quotePrefix="0" xfId="7">
      <alignment vertical="center"/>
    </xf>
    <xf numFmtId="4" fontId="7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4" fontId="7" fillId="2" borderId="0" applyAlignment="1" pivotButton="0" quotePrefix="0" xfId="0">
      <alignment horizontal="center" vertical="center"/>
    </xf>
    <xf numFmtId="39" fontId="10" fillId="2" borderId="0" applyAlignment="1" pivotButton="0" quotePrefix="0" xfId="7">
      <alignment vertical="center" wrapText="1"/>
    </xf>
    <xf numFmtId="39" fontId="7" fillId="3" borderId="0" applyAlignment="1" pivotButton="0" quotePrefix="0" xfId="7">
      <alignment vertical="center"/>
    </xf>
    <xf numFmtId="0" fontId="10" fillId="2" borderId="0" applyAlignment="1" pivotButton="0" quotePrefix="0" xfId="0">
      <alignment vertical="center"/>
    </xf>
    <xf numFmtId="4" fontId="10" fillId="2" borderId="0" applyAlignment="1" pivotButton="0" quotePrefix="0" xfId="0">
      <alignment vertical="center"/>
    </xf>
    <xf numFmtId="4" fontId="7" fillId="2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 wrapText="1"/>
    </xf>
    <xf numFmtId="39" fontId="7" fillId="3" borderId="0" applyAlignment="1" pivotButton="0" quotePrefix="0" xfId="7">
      <alignment vertical="center" wrapText="1"/>
    </xf>
    <xf numFmtId="0" fontId="7" fillId="0" borderId="0" applyAlignment="1" pivotButton="0" quotePrefix="0" xfId="0">
      <alignment vertical="center" wrapText="1"/>
    </xf>
    <xf numFmtId="4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4" fontId="10" fillId="2" borderId="0" applyAlignment="1" pivotButton="0" quotePrefix="0" xfId="0">
      <alignment horizontal="right" vertical="center"/>
    </xf>
    <xf numFmtId="4" fontId="3" fillId="0" borderId="0" applyAlignment="1" pivotButton="0" quotePrefix="0" xfId="0">
      <alignment vertical="center"/>
    </xf>
    <xf numFmtId="3" fontId="3" fillId="0" borderId="0" applyAlignment="1" pivotButton="0" quotePrefix="0" xfId="0">
      <alignment vertical="center"/>
    </xf>
    <xf numFmtId="43" fontId="3" fillId="0" borderId="0" applyAlignment="1" pivotButton="0" quotePrefix="0" xfId="7">
      <alignment vertical="center"/>
    </xf>
    <xf numFmtId="39" fontId="7" fillId="5" borderId="0" applyAlignment="1" pivotButton="0" quotePrefix="0" xfId="7">
      <alignment vertical="center"/>
    </xf>
    <xf numFmtId="4" fontId="7" fillId="5" borderId="0" applyAlignment="1" pivotButton="0" quotePrefix="0" xfId="0">
      <alignment horizontal="right" vertical="center"/>
    </xf>
    <xf numFmtId="4" fontId="3" fillId="5" borderId="0" applyAlignment="1" pivotButton="0" quotePrefix="0" xfId="7">
      <alignment vertical="center"/>
    </xf>
    <xf numFmtId="14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left" vertical="center"/>
    </xf>
    <xf numFmtId="4" fontId="7" fillId="3" borderId="0" applyAlignment="1" pivotButton="0" quotePrefix="0" xfId="0">
      <alignment horizontal="right" vertical="center"/>
    </xf>
    <xf numFmtId="0" fontId="7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9" fontId="7" fillId="0" borderId="0" applyAlignment="1" pivotButton="0" quotePrefix="0" xfId="0">
      <alignment vertical="center"/>
    </xf>
    <xf numFmtId="4" fontId="3" fillId="2" borderId="0" applyAlignment="1" pivotButton="0" quotePrefix="0" xfId="7">
      <alignment horizontal="center" vertical="center"/>
    </xf>
    <xf numFmtId="43" fontId="3" fillId="5" borderId="0" applyAlignment="1" pivotButton="0" quotePrefix="0" xfId="0">
      <alignment vertical="center"/>
    </xf>
    <xf numFmtId="0" fontId="5" fillId="5" borderId="0" applyAlignment="1" pivotButton="0" quotePrefix="0" xfId="0">
      <alignment horizontal="center" vertical="center"/>
    </xf>
    <xf numFmtId="43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3" fontId="3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center" vertical="center"/>
    </xf>
    <xf numFmtId="4" fontId="5" fillId="6" borderId="0" applyAlignment="1" pivotButton="0" quotePrefix="0" xfId="7">
      <alignment vertical="center"/>
    </xf>
    <xf numFmtId="0" fontId="7" fillId="0" borderId="0" applyAlignment="1" pivotButton="0" quotePrefix="0" xfId="0">
      <alignment vertical="center"/>
    </xf>
    <xf numFmtId="0" fontId="10" fillId="5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2" fontId="7" fillId="3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/>
    </xf>
    <xf numFmtId="0" fontId="13" fillId="0" borderId="0" pivotButton="0" quotePrefix="0" xfId="0"/>
    <xf numFmtId="164" fontId="10" fillId="2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5" fontId="11" fillId="2" borderId="0" applyAlignment="1" pivotButton="0" quotePrefix="0" xfId="0">
      <alignment horizontal="right" vertical="center"/>
    </xf>
    <xf numFmtId="164" fontId="7" fillId="2" borderId="0" applyAlignment="1" pivotButton="0" quotePrefix="0" xfId="0">
      <alignment horizontal="center" vertical="center" wrapText="1"/>
    </xf>
    <xf numFmtId="165" fontId="10" fillId="2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0" fontId="0" fillId="0" borderId="0" pivotButton="0" quotePrefix="0" xfId="0"/>
    <xf numFmtId="0" fontId="15" fillId="0" borderId="0" applyAlignment="1" pivotButton="0" quotePrefix="0" xfId="0">
      <alignment vertical="center" wrapText="1"/>
    </xf>
    <xf numFmtId="0" fontId="15" fillId="0" borderId="0" applyAlignment="1" pivotButton="0" quotePrefix="0" xfId="0">
      <alignment vertical="center" wrapText="1" shrinkToFit="1"/>
    </xf>
    <xf numFmtId="0" fontId="1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9" fillId="4" borderId="9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49" fontId="7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3" borderId="1" applyAlignment="1" pivotButton="0" quotePrefix="0" xfId="0">
      <alignment horizontal="left" vertical="center" wrapText="1"/>
    </xf>
    <xf numFmtId="0" fontId="4" fillId="3" borderId="6" applyAlignment="1" pivotButton="0" quotePrefix="0" xfId="0">
      <alignment horizontal="left" vertical="center" wrapText="1"/>
    </xf>
    <xf numFmtId="0" fontId="0" fillId="0" borderId="6" pivotButton="0" quotePrefix="0" xfId="0"/>
    <xf numFmtId="0" fontId="10" fillId="5" borderId="0" applyAlignment="1" pivotButton="0" quotePrefix="0" xfId="0">
      <alignment horizontal="center" vertical="center"/>
    </xf>
    <xf numFmtId="0" fontId="3" fillId="5" borderId="0" applyAlignment="1" pivotButton="0" quotePrefix="0" xfId="0">
      <alignment vertical="center"/>
    </xf>
    <xf numFmtId="49" fontId="10" fillId="2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 vertical="center"/>
    </xf>
    <xf numFmtId="1" fontId="8" fillId="7" borderId="9" applyAlignment="1" pivotButton="0" quotePrefix="0" xfId="0">
      <alignment horizontal="center" vertical="center" wrapText="1"/>
    </xf>
    <xf numFmtId="0" fontId="0" fillId="0" borderId="7" pivotButton="0" quotePrefix="0" xfId="0"/>
    <xf numFmtId="14" fontId="10" fillId="5" borderId="0" applyAlignment="1" pivotButton="0" quotePrefix="0" xfId="0">
      <alignment horizontal="left" vertical="center"/>
    </xf>
    <xf numFmtId="0" fontId="3" fillId="3" borderId="0" applyAlignment="1" pivotButton="0" quotePrefix="0" xfId="0">
      <alignment horizontal="left" vertical="center" wrapText="1"/>
    </xf>
    <xf numFmtId="43" fontId="3" fillId="0" borderId="0" applyAlignment="1" pivotButton="0" quotePrefix="0" xfId="7">
      <alignment vertical="center"/>
    </xf>
    <xf numFmtId="0" fontId="10" fillId="5" borderId="0" applyAlignment="1" pivotButton="0" quotePrefix="0" xfId="0">
      <alignment horizontal="left" vertical="center"/>
    </xf>
    <xf numFmtId="0" fontId="10" fillId="3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 wrapText="1"/>
    </xf>
    <xf numFmtId="14" fontId="7" fillId="0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vertical="center"/>
    </xf>
    <xf numFmtId="0" fontId="9" fillId="4" borderId="8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left" vertical="center"/>
    </xf>
    <xf numFmtId="3" fontId="7" fillId="0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0" fontId="12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0" fontId="16" fillId="8" borderId="13" applyAlignment="1" pivotButton="0" quotePrefix="0" xfId="0">
      <alignment horizontal="center" vertical="center"/>
    </xf>
    <xf numFmtId="0" fontId="0" fillId="0" borderId="13" pivotButton="0" quotePrefix="0" xfId="0"/>
    <xf numFmtId="0" fontId="17" fillId="0" borderId="0" applyAlignment="1" pivotButton="0" quotePrefix="0" xfId="0">
      <alignment horizontal="left" vertical="center"/>
    </xf>
    <xf numFmtId="0" fontId="0" fillId="0" borderId="12" pivotButton="0" quotePrefix="0" xfId="0"/>
    <xf numFmtId="0" fontId="16" fillId="8" borderId="14" applyAlignment="1" pivotButton="0" quotePrefix="0" xfId="10">
      <alignment horizontal="center" vertical="center" wrapText="1"/>
    </xf>
    <xf numFmtId="0" fontId="16" fillId="8" borderId="15" applyAlignment="1" pivotButton="0" quotePrefix="0" xfId="10">
      <alignment horizontal="center" vertical="center" wrapText="1"/>
    </xf>
    <xf numFmtId="0" fontId="17" fillId="0" borderId="17" applyAlignment="1" pivotButton="0" quotePrefix="0" xfId="0">
      <alignment horizontal="center" vertical="center" wrapText="1"/>
    </xf>
    <xf numFmtId="166" fontId="17" fillId="0" borderId="18" applyAlignment="1" pivotButton="0" quotePrefix="0" xfId="11">
      <alignment horizontal="center" vertical="center" wrapText="1"/>
    </xf>
    <xf numFmtId="0" fontId="17" fillId="9" borderId="17" applyAlignment="1" pivotButton="0" quotePrefix="0" xfId="0">
      <alignment horizontal="center" vertical="center" wrapText="1"/>
    </xf>
    <xf numFmtId="166" fontId="17" fillId="9" borderId="18" applyAlignment="1" pivotButton="0" quotePrefix="0" xfId="11">
      <alignment horizontal="center" vertical="center" wrapText="1"/>
    </xf>
    <xf numFmtId="0" fontId="18" fillId="9" borderId="19" applyAlignment="1" pivotButton="0" quotePrefix="0" xfId="0">
      <alignment horizontal="center" vertical="center"/>
    </xf>
    <xf numFmtId="166" fontId="18" fillId="9" borderId="20" pivotButton="0" quotePrefix="0" xfId="0"/>
    <xf numFmtId="0" fontId="18" fillId="0" borderId="0" pivotButton="0" quotePrefix="0" xfId="0"/>
    <xf numFmtId="0" fontId="16" fillId="8" borderId="21" applyAlignment="1" pivotButton="0" quotePrefix="0" xfId="12">
      <alignment horizontal="center" vertical="center" wrapText="1"/>
    </xf>
    <xf numFmtId="0" fontId="0" fillId="0" borderId="24" pivotButton="0" quotePrefix="0" xfId="0"/>
    <xf numFmtId="0" fontId="16" fillId="8" borderId="22" applyAlignment="1" pivotButton="0" quotePrefix="0" xfId="12">
      <alignment horizontal="center" vertical="center" wrapText="1"/>
    </xf>
    <xf numFmtId="0" fontId="18" fillId="10" borderId="25" applyAlignment="1" pivotButton="0" quotePrefix="0" xfId="0">
      <alignment horizontal="center" vertical="center"/>
    </xf>
    <xf numFmtId="166" fontId="18" fillId="10" borderId="20" pivotButton="0" quotePrefix="0" xfId="0"/>
    <xf numFmtId="0" fontId="18" fillId="8" borderId="26" applyAlignment="1" pivotButton="0" quotePrefix="0" xfId="0">
      <alignment horizontal="center" vertical="center"/>
    </xf>
    <xf numFmtId="166" fontId="18" fillId="8" borderId="22" pivotButton="0" quotePrefix="0" xfId="0"/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1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166" fontId="17" fillId="0" borderId="18" applyAlignment="1" pivotButton="0" quotePrefix="0" xfId="11">
      <alignment horizontal="center" vertical="center" wrapText="1"/>
    </xf>
    <xf numFmtId="166" fontId="17" fillId="9" borderId="18" applyAlignment="1" pivotButton="0" quotePrefix="0" xfId="11">
      <alignment horizontal="center" vertical="center" wrapText="1"/>
    </xf>
    <xf numFmtId="0" fontId="0" fillId="0" borderId="31" pivotButton="0" quotePrefix="0" xfId="0"/>
    <xf numFmtId="0" fontId="0" fillId="0" borderId="32" pivotButton="0" quotePrefix="0" xfId="0"/>
    <xf numFmtId="166" fontId="18" fillId="9" borderId="20" pivotButton="0" quotePrefix="0" xfId="0"/>
    <xf numFmtId="0" fontId="16" fillId="8" borderId="33" applyAlignment="1" pivotButton="0" quotePrefix="0" xfId="12">
      <alignment horizontal="center" vertical="center" wrapText="1"/>
    </xf>
    <xf numFmtId="0" fontId="0" fillId="0" borderId="36" pivotButton="0" quotePrefix="0" xfId="0"/>
    <xf numFmtId="0" fontId="0" fillId="0" borderId="37" pivotButton="0" quotePrefix="0" xfId="0"/>
    <xf numFmtId="166" fontId="18" fillId="10" borderId="20" pivotButton="0" quotePrefix="0" xfId="0"/>
    <xf numFmtId="166" fontId="18" fillId="8" borderId="22" pivotButton="0" quotePrefix="0" xfId="0"/>
    <xf numFmtId="0" fontId="18" fillId="8" borderId="38" applyAlignment="1" pivotButton="0" quotePrefix="0" xfId="0">
      <alignment horizontal="center" vertical="center"/>
    </xf>
    <xf numFmtId="0" fontId="16" fillId="8" borderId="14" applyAlignment="1" pivotButton="0" quotePrefix="0" xfId="13">
      <alignment horizontal="center" vertical="center" wrapText="1"/>
    </xf>
    <xf numFmtId="0" fontId="16" fillId="8" borderId="15" applyAlignment="1" pivotButton="0" quotePrefix="0" xfId="13">
      <alignment horizontal="center" vertical="center" wrapText="1"/>
    </xf>
    <xf numFmtId="166" fontId="17" fillId="0" borderId="18" applyAlignment="1" pivotButton="0" quotePrefix="0" xfId="14">
      <alignment horizontal="center" vertical="center" wrapText="1"/>
    </xf>
    <xf numFmtId="166" fontId="17" fillId="9" borderId="18" applyAlignment="1" pivotButton="0" quotePrefix="0" xfId="14">
      <alignment horizontal="center" vertical="center" wrapText="1"/>
    </xf>
    <xf numFmtId="0" fontId="16" fillId="8" borderId="21" applyAlignment="1" pivotButton="0" quotePrefix="0" xfId="15">
      <alignment horizontal="center" vertical="center" wrapText="1"/>
    </xf>
    <xf numFmtId="0" fontId="16" fillId="8" borderId="22" applyAlignment="1" pivotButton="0" quotePrefix="0" xfId="15">
      <alignment horizontal="center" vertical="center" wrapText="1"/>
    </xf>
    <xf numFmtId="0" fontId="16" fillId="8" borderId="33" applyAlignment="1" pivotButton="0" quotePrefix="0" xfId="15">
      <alignment horizontal="center" vertical="center" wrapText="1"/>
    </xf>
    <xf numFmtId="0" fontId="16" fillId="8" borderId="14" applyAlignment="1" pivotButton="0" quotePrefix="0" xfId="16">
      <alignment horizontal="center" vertical="center" wrapText="1"/>
    </xf>
    <xf numFmtId="0" fontId="16" fillId="8" borderId="15" applyAlignment="1" pivotButton="0" quotePrefix="0" xfId="16">
      <alignment horizontal="center" vertical="center" wrapText="1"/>
    </xf>
    <xf numFmtId="166" fontId="17" fillId="0" borderId="18" applyAlignment="1" pivotButton="0" quotePrefix="0" xfId="17">
      <alignment horizontal="center" vertical="center" wrapText="1"/>
    </xf>
    <xf numFmtId="166" fontId="17" fillId="9" borderId="18" applyAlignment="1" pivotButton="0" quotePrefix="0" xfId="17">
      <alignment horizontal="center" vertical="center" wrapText="1"/>
    </xf>
    <xf numFmtId="0" fontId="16" fillId="8" borderId="21" applyAlignment="1" pivotButton="0" quotePrefix="0" xfId="18">
      <alignment horizontal="center" vertical="center" wrapText="1"/>
    </xf>
    <xf numFmtId="0" fontId="16" fillId="8" borderId="22" applyAlignment="1" pivotButton="0" quotePrefix="0" xfId="18">
      <alignment horizontal="center" vertical="center" wrapText="1"/>
    </xf>
    <xf numFmtId="0" fontId="16" fillId="8" borderId="33" applyAlignment="1" pivotButton="0" quotePrefix="0" xfId="18">
      <alignment horizontal="center" vertical="center" wrapText="1"/>
    </xf>
    <xf numFmtId="0" fontId="16" fillId="8" borderId="14" applyAlignment="1" pivotButton="0" quotePrefix="0" xfId="19">
      <alignment horizontal="center" vertical="center" wrapText="1"/>
    </xf>
    <xf numFmtId="0" fontId="16" fillId="8" borderId="15" applyAlignment="1" pivotButton="0" quotePrefix="0" xfId="19">
      <alignment horizontal="center" vertical="center" wrapText="1"/>
    </xf>
    <xf numFmtId="166" fontId="17" fillId="0" borderId="18" applyAlignment="1" pivotButton="0" quotePrefix="0" xfId="20">
      <alignment horizontal="center" vertical="center" wrapText="1"/>
    </xf>
    <xf numFmtId="166" fontId="17" fillId="9" borderId="18" applyAlignment="1" pivotButton="0" quotePrefix="0" xfId="20">
      <alignment horizontal="center" vertical="center" wrapText="1"/>
    </xf>
    <xf numFmtId="0" fontId="16" fillId="8" borderId="21" applyAlignment="1" pivotButton="0" quotePrefix="0" xfId="21">
      <alignment horizontal="center" vertical="center" wrapText="1"/>
    </xf>
    <xf numFmtId="0" fontId="16" fillId="8" borderId="22" applyAlignment="1" pivotButton="0" quotePrefix="0" xfId="21">
      <alignment horizontal="center" vertical="center" wrapText="1"/>
    </xf>
    <xf numFmtId="0" fontId="16" fillId="8" borderId="33" applyAlignment="1" pivotButton="0" quotePrefix="0" xfId="21">
      <alignment horizontal="center" vertical="center" wrapText="1"/>
    </xf>
    <xf numFmtId="0" fontId="16" fillId="8" borderId="0" applyAlignment="1" pivotButton="0" quotePrefix="0" xfId="0">
      <alignment horizontal="center" vertical="center"/>
    </xf>
    <xf numFmtId="0" fontId="16" fillId="8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right" vertical="center"/>
    </xf>
    <xf numFmtId="0" fontId="18" fillId="9" borderId="0" applyAlignment="1" pivotButton="0" quotePrefix="0" xfId="0">
      <alignment horizontal="center" vertical="center" wrapText="1"/>
    </xf>
    <xf numFmtId="166" fontId="18" fillId="9" borderId="16" applyAlignment="1" pivotButton="0" quotePrefix="0" xfId="22">
      <alignment horizontal="center" vertical="center" wrapText="1"/>
    </xf>
    <xf numFmtId="0" fontId="18" fillId="9" borderId="12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166" fontId="17" fillId="0" borderId="16" applyAlignment="1" pivotButton="0" quotePrefix="0" xfId="22">
      <alignment horizontal="center" vertical="center" wrapText="1"/>
    </xf>
    <xf numFmtId="0" fontId="17" fillId="0" borderId="12" applyAlignment="1" pivotButton="0" quotePrefix="0" xfId="0">
      <alignment horizontal="center" vertical="center" wrapText="1"/>
    </xf>
    <xf numFmtId="0" fontId="17" fillId="9" borderId="0" applyAlignment="1" pivotButton="0" quotePrefix="0" xfId="0">
      <alignment horizontal="center" vertical="center" wrapText="1"/>
    </xf>
    <xf numFmtId="166" fontId="17" fillId="9" borderId="16" applyAlignment="1" pivotButton="0" quotePrefix="0" xfId="22">
      <alignment horizontal="center" vertical="center" wrapText="1"/>
    </xf>
    <xf numFmtId="0" fontId="17" fillId="9" borderId="12" applyAlignment="1" pivotButton="0" quotePrefix="0" xfId="0">
      <alignment horizontal="center" vertical="center" wrapText="1"/>
    </xf>
    <xf numFmtId="0" fontId="18" fillId="10" borderId="0" applyAlignment="1" pivotButton="0" quotePrefix="0" xfId="0">
      <alignment horizontal="center" vertical="center" wrapText="1"/>
    </xf>
    <xf numFmtId="166" fontId="18" fillId="10" borderId="16" applyAlignment="1" pivotButton="0" quotePrefix="0" xfId="22">
      <alignment horizontal="center" vertical="center" wrapText="1"/>
    </xf>
    <xf numFmtId="0" fontId="18" fillId="10" borderId="0" pivotButton="0" quotePrefix="0" xfId="0"/>
    <xf numFmtId="0" fontId="0" fillId="10" borderId="0" pivotButton="0" quotePrefix="0" xfId="0"/>
    <xf numFmtId="166" fontId="17" fillId="10" borderId="16" applyAlignment="1" pivotButton="0" quotePrefix="0" xfId="23">
      <alignment horizontal="general" vertical="bottom" wrapText="1"/>
    </xf>
    <xf numFmtId="0" fontId="19" fillId="0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7" fillId="0" borderId="13" applyAlignment="1" pivotButton="0" quotePrefix="0" xfId="0">
      <alignment horizontal="left" vertical="center"/>
    </xf>
    <xf numFmtId="0" fontId="16" fillId="8" borderId="13" applyAlignment="1" pivotButton="0" quotePrefix="0" xfId="0">
      <alignment horizontal="left" vertical="center"/>
    </xf>
    <xf numFmtId="0" fontId="18" fillId="9" borderId="13" applyAlignment="1" pivotButton="0" quotePrefix="0" xfId="0">
      <alignment horizontal="center" vertical="center" wrapText="1"/>
    </xf>
    <xf numFmtId="0" fontId="17" fillId="0" borderId="13" applyAlignment="1" pivotButton="0" quotePrefix="0" xfId="0">
      <alignment horizontal="center" vertical="center" wrapText="1"/>
    </xf>
    <xf numFmtId="0" fontId="17" fillId="9" borderId="13" applyAlignment="1" pivotButton="0" quotePrefix="0" xfId="0">
      <alignment horizontal="center" vertical="center" wrapText="1"/>
    </xf>
    <xf numFmtId="166" fontId="17" fillId="10" borderId="12" applyAlignment="1" pivotButton="0" quotePrefix="0" xfId="23">
      <alignment horizontal="general" vertical="bottom" wrapText="1"/>
    </xf>
    <xf numFmtId="166" fontId="17" fillId="10" borderId="39" applyAlignment="1" pivotButton="0" quotePrefix="0" xfId="23">
      <alignment horizontal="general" vertical="bottom" wrapText="1"/>
    </xf>
    <xf numFmtId="0" fontId="19" fillId="0" borderId="39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18" fillId="10" borderId="12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17" fillId="10" borderId="0" applyAlignment="1" pivotButton="0" quotePrefix="0" xfId="0">
      <alignment horizontal="center" vertical="center" wrapText="1"/>
    </xf>
    <xf numFmtId="0" fontId="20" fillId="10" borderId="0" applyAlignment="1" pivotButton="0" quotePrefix="0" xfId="0">
      <alignment horizontal="center" vertical="center" wrapText="1"/>
    </xf>
    <xf numFmtId="0" fontId="21" fillId="10" borderId="0" applyAlignment="1" pivotButton="0" quotePrefix="0" xfId="0">
      <alignment horizontal="center" vertical="center" wrapText="1"/>
    </xf>
    <xf numFmtId="0" fontId="17" fillId="10" borderId="12" applyAlignment="1" pivotButton="0" quotePrefix="0" xfId="0">
      <alignment horizontal="center" vertical="center" wrapText="1"/>
    </xf>
    <xf numFmtId="0" fontId="18" fillId="10" borderId="39" applyAlignment="1" pivotButton="0" quotePrefix="0" xfId="0">
      <alignment horizontal="center" vertical="center" wrapText="1"/>
    </xf>
    <xf numFmtId="0" fontId="16" fillId="8" borderId="14" applyAlignment="1" pivotButton="0" quotePrefix="0" xfId="24">
      <alignment horizontal="center" vertical="center" wrapText="1"/>
    </xf>
    <xf numFmtId="0" fontId="16" fillId="8" borderId="15" applyAlignment="1" pivotButton="0" quotePrefix="0" xfId="24">
      <alignment horizontal="center" vertical="center" wrapText="1"/>
    </xf>
    <xf numFmtId="166" fontId="17" fillId="0" borderId="18" applyAlignment="1" pivotButton="0" quotePrefix="0" xfId="25">
      <alignment horizontal="center" vertical="center" wrapText="1"/>
    </xf>
    <xf numFmtId="166" fontId="17" fillId="9" borderId="18" applyAlignment="1" pivotButton="0" quotePrefix="0" xfId="25">
      <alignment horizontal="center" vertical="center" wrapText="1"/>
    </xf>
    <xf numFmtId="0" fontId="16" fillId="8" borderId="21" applyAlignment="1" pivotButton="0" quotePrefix="0" xfId="26">
      <alignment horizontal="center" vertical="center" wrapText="1"/>
    </xf>
    <xf numFmtId="0" fontId="16" fillId="8" borderId="22" applyAlignment="1" pivotButton="0" quotePrefix="0" xfId="26">
      <alignment horizontal="center" vertical="center" wrapText="1"/>
    </xf>
    <xf numFmtId="0" fontId="16" fillId="8" borderId="33" applyAlignment="1" pivotButton="0" quotePrefix="0" xfId="26">
      <alignment horizontal="center" vertical="center" wrapText="1"/>
    </xf>
    <xf numFmtId="0" fontId="16" fillId="8" borderId="14" applyAlignment="1" pivotButton="0" quotePrefix="0" xfId="27">
      <alignment horizontal="center" vertical="center" wrapText="1"/>
    </xf>
    <xf numFmtId="0" fontId="16" fillId="8" borderId="15" applyAlignment="1" pivotButton="0" quotePrefix="0" xfId="27">
      <alignment horizontal="center" vertical="center" wrapText="1"/>
    </xf>
    <xf numFmtId="166" fontId="17" fillId="0" borderId="18" applyAlignment="1" pivotButton="0" quotePrefix="0" xfId="28">
      <alignment horizontal="center" vertical="center" wrapText="1"/>
    </xf>
    <xf numFmtId="166" fontId="17" fillId="9" borderId="18" applyAlignment="1" pivotButton="0" quotePrefix="0" xfId="28">
      <alignment horizontal="center" vertical="center" wrapText="1"/>
    </xf>
    <xf numFmtId="0" fontId="16" fillId="8" borderId="21" applyAlignment="1" pivotButton="0" quotePrefix="0" xfId="29">
      <alignment horizontal="center" vertical="center" wrapText="1"/>
    </xf>
    <xf numFmtId="0" fontId="16" fillId="8" borderId="22" applyAlignment="1" pivotButton="0" quotePrefix="0" xfId="29">
      <alignment horizontal="center" vertical="center" wrapText="1"/>
    </xf>
    <xf numFmtId="0" fontId="16" fillId="8" borderId="33" applyAlignment="1" pivotButton="0" quotePrefix="0" xfId="29">
      <alignment horizontal="center" vertical="center" wrapText="1"/>
    </xf>
    <xf numFmtId="0" fontId="16" fillId="8" borderId="14" applyAlignment="1" pivotButton="0" quotePrefix="0" xfId="30">
      <alignment horizontal="center" vertical="center" wrapText="1"/>
    </xf>
    <xf numFmtId="0" fontId="16" fillId="8" borderId="15" applyAlignment="1" pivotButton="0" quotePrefix="0" xfId="30">
      <alignment horizontal="center" vertical="center" wrapText="1"/>
    </xf>
    <xf numFmtId="166" fontId="17" fillId="0" borderId="18" applyAlignment="1" pivotButton="0" quotePrefix="0" xfId="31">
      <alignment horizontal="center" vertical="center" wrapText="1"/>
    </xf>
    <xf numFmtId="166" fontId="17" fillId="9" borderId="18" applyAlignment="1" pivotButton="0" quotePrefix="0" xfId="31">
      <alignment horizontal="center" vertical="center" wrapText="1"/>
    </xf>
    <xf numFmtId="0" fontId="16" fillId="8" borderId="21" applyAlignment="1" pivotButton="0" quotePrefix="0" xfId="32">
      <alignment horizontal="center" vertical="center" wrapText="1"/>
    </xf>
    <xf numFmtId="0" fontId="16" fillId="8" borderId="22" applyAlignment="1" pivotButton="0" quotePrefix="0" xfId="32">
      <alignment horizontal="center" vertical="center" wrapText="1"/>
    </xf>
    <xf numFmtId="0" fontId="16" fillId="8" borderId="33" applyAlignment="1" pivotButton="0" quotePrefix="0" xfId="32">
      <alignment horizontal="center" vertical="center" wrapText="1"/>
    </xf>
    <xf numFmtId="0" fontId="16" fillId="8" borderId="14" applyAlignment="1" pivotButton="0" quotePrefix="0" xfId="33">
      <alignment horizontal="center" vertical="center" wrapText="1"/>
    </xf>
    <xf numFmtId="0" fontId="16" fillId="8" borderId="15" applyAlignment="1" pivotButton="0" quotePrefix="0" xfId="33">
      <alignment horizontal="center" vertical="center" wrapText="1"/>
    </xf>
    <xf numFmtId="166" fontId="17" fillId="0" borderId="18" applyAlignment="1" pivotButton="0" quotePrefix="0" xfId="34">
      <alignment horizontal="center" vertical="center" wrapText="1"/>
    </xf>
    <xf numFmtId="166" fontId="17" fillId="9" borderId="18" applyAlignment="1" pivotButton="0" quotePrefix="0" xfId="34">
      <alignment horizontal="center" vertical="center" wrapText="1"/>
    </xf>
    <xf numFmtId="0" fontId="16" fillId="8" borderId="21" applyAlignment="1" pivotButton="0" quotePrefix="0" xfId="35">
      <alignment horizontal="center" vertical="center" wrapText="1"/>
    </xf>
    <xf numFmtId="0" fontId="16" fillId="8" borderId="22" applyAlignment="1" pivotButton="0" quotePrefix="0" xfId="35">
      <alignment horizontal="center" vertical="center" wrapText="1"/>
    </xf>
    <xf numFmtId="0" fontId="16" fillId="8" borderId="33" applyAlignment="1" pivotButton="0" quotePrefix="0" xfId="35">
      <alignment horizontal="center" vertical="center" wrapText="1"/>
    </xf>
    <xf numFmtId="0" fontId="16" fillId="8" borderId="14" applyAlignment="1" pivotButton="0" quotePrefix="0" xfId="36">
      <alignment horizontal="center" vertical="center" wrapText="1"/>
    </xf>
    <xf numFmtId="0" fontId="16" fillId="8" borderId="15" applyAlignment="1" pivotButton="0" quotePrefix="0" xfId="36">
      <alignment horizontal="center" vertical="center" wrapText="1"/>
    </xf>
    <xf numFmtId="166" fontId="17" fillId="0" borderId="18" applyAlignment="1" pivotButton="0" quotePrefix="0" xfId="37">
      <alignment horizontal="center" vertical="center" wrapText="1"/>
    </xf>
    <xf numFmtId="166" fontId="17" fillId="9" borderId="18" applyAlignment="1" pivotButton="0" quotePrefix="0" xfId="37">
      <alignment horizontal="center" vertical="center" wrapText="1"/>
    </xf>
    <xf numFmtId="0" fontId="16" fillId="8" borderId="21" applyAlignment="1" pivotButton="0" quotePrefix="0" xfId="38">
      <alignment horizontal="center" vertical="center" wrapText="1"/>
    </xf>
    <xf numFmtId="0" fontId="16" fillId="8" borderId="22" applyAlignment="1" pivotButton="0" quotePrefix="0" xfId="38">
      <alignment horizontal="center" vertical="center" wrapText="1"/>
    </xf>
    <xf numFmtId="0" fontId="16" fillId="8" borderId="33" applyAlignment="1" pivotButton="0" quotePrefix="0" xfId="38">
      <alignment horizontal="center" vertical="center" wrapText="1"/>
    </xf>
    <xf numFmtId="0" fontId="16" fillId="8" borderId="14" applyAlignment="1" pivotButton="0" quotePrefix="0" xfId="39">
      <alignment horizontal="center" vertical="center" wrapText="1"/>
    </xf>
    <xf numFmtId="0" fontId="16" fillId="8" borderId="15" applyAlignment="1" pivotButton="0" quotePrefix="0" xfId="39">
      <alignment horizontal="center" vertical="center" wrapText="1"/>
    </xf>
    <xf numFmtId="166" fontId="17" fillId="0" borderId="18" applyAlignment="1" pivotButton="0" quotePrefix="0" xfId="40">
      <alignment horizontal="center" vertical="center" wrapText="1"/>
    </xf>
    <xf numFmtId="166" fontId="17" fillId="9" borderId="18" applyAlignment="1" pivotButton="0" quotePrefix="0" xfId="40">
      <alignment horizontal="center" vertical="center" wrapText="1"/>
    </xf>
    <xf numFmtId="0" fontId="16" fillId="8" borderId="21" applyAlignment="1" pivotButton="0" quotePrefix="0" xfId="41">
      <alignment horizontal="center" vertical="center" wrapText="1"/>
    </xf>
    <xf numFmtId="0" fontId="16" fillId="8" borderId="22" applyAlignment="1" pivotButton="0" quotePrefix="0" xfId="41">
      <alignment horizontal="center" vertical="center" wrapText="1"/>
    </xf>
    <xf numFmtId="0" fontId="16" fillId="8" borderId="33" applyAlignment="1" pivotButton="0" quotePrefix="0" xfId="41">
      <alignment horizontal="center" vertical="center" wrapText="1"/>
    </xf>
    <xf numFmtId="0" fontId="16" fillId="8" borderId="14" applyAlignment="1" pivotButton="0" quotePrefix="0" xfId="42">
      <alignment horizontal="center" vertical="center" wrapText="1"/>
    </xf>
    <xf numFmtId="0" fontId="16" fillId="8" borderId="15" applyAlignment="1" pivotButton="0" quotePrefix="0" xfId="42">
      <alignment horizontal="center" vertical="center" wrapText="1"/>
    </xf>
    <xf numFmtId="166" fontId="17" fillId="0" borderId="18" applyAlignment="1" pivotButton="0" quotePrefix="0" xfId="43">
      <alignment horizontal="center" vertical="center" wrapText="1"/>
    </xf>
    <xf numFmtId="166" fontId="17" fillId="9" borderId="18" applyAlignment="1" pivotButton="0" quotePrefix="0" xfId="43">
      <alignment horizontal="center" vertical="center" wrapText="1"/>
    </xf>
    <xf numFmtId="0" fontId="16" fillId="8" borderId="21" applyAlignment="1" pivotButton="0" quotePrefix="0" xfId="44">
      <alignment horizontal="center" vertical="center" wrapText="1"/>
    </xf>
    <xf numFmtId="0" fontId="16" fillId="8" borderId="22" applyAlignment="1" pivotButton="0" quotePrefix="0" xfId="44">
      <alignment horizontal="center" vertical="center" wrapText="1"/>
    </xf>
    <xf numFmtId="0" fontId="16" fillId="8" borderId="33" applyAlignment="1" pivotButton="0" quotePrefix="0" xfId="44">
      <alignment horizontal="center" vertical="center" wrapText="1"/>
    </xf>
    <xf numFmtId="0" fontId="16" fillId="8" borderId="14" applyAlignment="1" pivotButton="0" quotePrefix="0" xfId="45">
      <alignment horizontal="center" vertical="center" wrapText="1"/>
    </xf>
    <xf numFmtId="0" fontId="16" fillId="8" borderId="15" applyAlignment="1" pivotButton="0" quotePrefix="0" xfId="45">
      <alignment horizontal="center" vertical="center" wrapText="1"/>
    </xf>
    <xf numFmtId="166" fontId="17" fillId="0" borderId="18" applyAlignment="1" pivotButton="0" quotePrefix="0" xfId="46">
      <alignment horizontal="center" vertical="center" wrapText="1"/>
    </xf>
    <xf numFmtId="166" fontId="17" fillId="9" borderId="18" applyAlignment="1" pivotButton="0" quotePrefix="0" xfId="46">
      <alignment horizontal="center" vertical="center" wrapText="1"/>
    </xf>
    <xf numFmtId="0" fontId="16" fillId="8" borderId="21" applyAlignment="1" pivotButton="0" quotePrefix="0" xfId="47">
      <alignment horizontal="center" vertical="center" wrapText="1"/>
    </xf>
    <xf numFmtId="0" fontId="16" fillId="8" borderId="22" applyAlignment="1" pivotButton="0" quotePrefix="0" xfId="47">
      <alignment horizontal="center" vertical="center" wrapText="1"/>
    </xf>
    <xf numFmtId="0" fontId="16" fillId="9" borderId="13" applyAlignment="1" pivotButton="0" quotePrefix="0" xfId="0">
      <alignment horizontal="center" vertical="center"/>
    </xf>
    <xf numFmtId="166" fontId="17" fillId="0" borderId="12" applyAlignment="1" pivotButton="0" quotePrefix="0" xfId="49">
      <alignment horizontal="center" vertical="center" wrapText="1"/>
    </xf>
    <xf numFmtId="0" fontId="16" fillId="8" borderId="40" applyAlignment="1" pivotButton="0" quotePrefix="0" xfId="48">
      <alignment horizontal="center" vertical="center" wrapText="1"/>
    </xf>
    <xf numFmtId="0" fontId="0" fillId="0" borderId="47" pivotButton="0" quotePrefix="0" xfId="0"/>
    <xf numFmtId="166" fontId="16" fillId="8" borderId="41" applyAlignment="1" pivotButton="0" quotePrefix="0" xfId="49">
      <alignment horizontal="center" vertical="center" wrapText="1"/>
    </xf>
    <xf numFmtId="0" fontId="0" fillId="0" borderId="44" pivotButton="0" quotePrefix="0" xfId="0"/>
    <xf numFmtId="0" fontId="0" fillId="9" borderId="48" pivotButton="0" quotePrefix="0" xfId="0"/>
    <xf numFmtId="166" fontId="17" fillId="9" borderId="18" applyAlignment="1" pivotButton="0" quotePrefix="0" xfId="49">
      <alignment horizontal="center" vertical="center" wrapText="1"/>
    </xf>
    <xf numFmtId="166" fontId="17" fillId="0" borderId="18" applyAlignment="1" pivotButton="0" quotePrefix="0" xfId="49">
      <alignment horizontal="center" vertical="center" wrapText="1"/>
    </xf>
    <xf numFmtId="0" fontId="0" fillId="0" borderId="50" pivotButton="0" quotePrefix="0" xfId="0"/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justify" vertical="center" wrapText="1"/>
    </xf>
    <xf numFmtId="0" fontId="24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left" vertical="center" wrapText="1" shrinkToFit="1"/>
    </xf>
  </cellXfs>
  <cellStyles count="50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rowStylepessoaFisica1630" xfId="10" hidden="0"/>
    <cellStyle name="customNumberpessoaFisica1630" xfId="11" hidden="0"/>
    <cellStyle name="row_style_diaria_appendpessoaFisica1630" xfId="12" hidden="0"/>
    <cellStyle name="rowStylepessoaJuridica2664" xfId="13" hidden="0"/>
    <cellStyle name="customNumberpessoaJuridica2664" xfId="14" hidden="0"/>
    <cellStyle name="row_style_diaria_appendpessoaJuridica2664" xfId="15" hidden="0"/>
    <cellStyle name="rowStylepassagenDespLocomo5168" xfId="16" hidden="0"/>
    <cellStyle name="customNumberpassagenDespLocomo5168" xfId="17" hidden="0"/>
    <cellStyle name="row_style_diaria_appendpassagenDespLocomo5168" xfId="18" hidden="0"/>
    <cellStyle name="rowStyleobrigacoesTribu8217" xfId="19" hidden="0"/>
    <cellStyle name="customNumberobrigacoesTribu8217" xfId="20" hidden="0"/>
    <cellStyle name="row_style_diaria_appendobrigacoesTribu8217" xfId="21" hidden="0"/>
    <cellStyle name="custom_number_format_conciliacoes7222" xfId="22" hidden="0"/>
    <cellStyle name="saldodiposnivelformat_conciliacoes7222" xfId="23" hidden="0"/>
    <cellStyle name="rowStylediarias1245" xfId="24" hidden="0"/>
    <cellStyle name="customNumberdiarias1245" xfId="25" hidden="0"/>
    <cellStyle name="row_style_diaria_appenddiarias1245" xfId="26" hidden="0"/>
    <cellStyle name="rowStyleauxilioEstudante6317" xfId="27" hidden="0"/>
    <cellStyle name="customNumberauxilioEstudante6317" xfId="28" hidden="0"/>
    <cellStyle name="row_style_diaria_appendauxilioEstudante6317" xfId="29" hidden="0"/>
    <cellStyle name="rowStylebolsaExtensao3880" xfId="30" hidden="0"/>
    <cellStyle name="customNumberbolsaExtensao3880" xfId="31" hidden="0"/>
    <cellStyle name="row_style_diaria_appendbolsaExtensao3880" xfId="32" hidden="0"/>
    <cellStyle name="rowStyleestagiario7616" xfId="33" hidden="0"/>
    <cellStyle name="customNumberestagiario7616" xfId="34" hidden="0"/>
    <cellStyle name="row_style_diaria_appendestagiario7616" xfId="35" hidden="0"/>
    <cellStyle name="rowStylecustosIndiretos9204" xfId="36" hidden="0"/>
    <cellStyle name="customNumbercustosIndiretos9204" xfId="37" hidden="0"/>
    <cellStyle name="row_style_diaria_appendcustosIndiretos9204" xfId="38" hidden="0"/>
    <cellStyle name="rowStylematerialDeConsumo3365" xfId="39" hidden="0"/>
    <cellStyle name="customNumbermaterialDeConsumo3365" xfId="40" hidden="0"/>
    <cellStyle name="row_style_diaria_appendmaterialDeConsumo3365" xfId="41" hidden="0"/>
    <cellStyle name="rowStyleequipamentoMaterialPermanente400" xfId="42" hidden="0"/>
    <cellStyle name="customNumberequipamentoMaterialPermanente400" xfId="43" hidden="0"/>
    <cellStyle name="row_style_diaria_appendequipamentoMaterialPermanente400" xfId="44" hidden="0"/>
    <cellStyle name="row_style_demonstrativo4395" xfId="45" hidden="0"/>
    <cellStyle name="custom_number_format_demonstrativo4395" xfId="46" hidden="0"/>
    <cellStyle name="row_style_demonstrativo_append4395" xfId="47" hidden="0"/>
    <cellStyle name="rowStylematerial8325" xfId="48" hidden="0"/>
    <cellStyle name="customNumbermaterial8325" xfId="4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externalLink" Target="/xl/externalLinks/externalLink1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opLeftCell="A19" workbookViewId="0">
      <selection activeCell="D31" sqref="D31"/>
    </sheetView>
  </sheetViews>
  <sheetFormatPr baseColWidth="8" defaultRowHeight="12.75"/>
  <cols>
    <col width="5.5703125" customWidth="1" style="74" min="4" max="4"/>
    <col width="5.85546875" customWidth="1" style="74" min="10" max="10"/>
    <col width="7.140625" customWidth="1" style="74" min="13" max="13"/>
  </cols>
  <sheetData>
    <row r="2" ht="21.75" customHeight="1" s="74">
      <c r="B2" s="272" t="inlineStr">
        <is>
          <t>PRESTAÇÃO DE CONTAS PARCIAL</t>
        </is>
      </c>
    </row>
    <row r="3" ht="8.25" customHeight="1" s="74"/>
    <row r="4">
      <c r="B4" s="273" t="inlineStr">
        <is>
          <t>DADOS DO ACORDO</t>
        </is>
      </c>
    </row>
    <row r="6">
      <c r="B6" s="274" t="inlineStr">
        <is>
          <t>AGENTE FINANCIADOR</t>
        </is>
      </c>
      <c r="E6" s="275" t="inlineStr">
        <is>
          <t>FUNDAÇÃO UNIVERSIDADE DE BRASÍLIA -UnB</t>
        </is>
      </c>
    </row>
    <row r="7"/>
    <row r="9">
      <c r="B9" s="276" t="inlineStr">
        <is>
          <t>PROJETO</t>
        </is>
      </c>
      <c r="E9" s="277" t="inlineStr">
        <is>
          <t>FUB/FD - Mestrado Profissional em Direito, Regulação e Políticas Públicas</t>
        </is>
      </c>
    </row>
    <row r="10"/>
    <row r="11"/>
    <row r="12"/>
    <row r="13" ht="9.75" customHeight="1" s="74"/>
    <row r="14">
      <c r="B14" s="276" t="inlineStr">
        <is>
          <t>COORDENADOR</t>
        </is>
      </c>
      <c r="E14" s="277" t="inlineStr">
        <is>
          <t>DEBORA BONAT</t>
        </is>
      </c>
    </row>
    <row r="15"/>
    <row r="16" ht="6.75" customHeight="1" s="74"/>
    <row r="17">
      <c r="B17" s="276" t="inlineStr">
        <is>
          <t>PROCESSO</t>
        </is>
      </c>
      <c r="E17" s="277" t="inlineStr">
        <is>
          <t>23106.136764/2019-78 (FUB/FINATEC)</t>
        </is>
      </c>
      <c r="H17" s="276" t="inlineStr">
        <is>
          <t>BANCO</t>
        </is>
      </c>
      <c r="K17" s="277" t="inlineStr">
        <is>
          <t>Banco do Brasil S.A.</t>
        </is>
      </c>
    </row>
    <row r="18"/>
    <row r="19">
      <c r="B19" s="276" t="inlineStr">
        <is>
          <t>CENTRO DE CUSTO</t>
        </is>
      </c>
      <c r="E19" s="278" t="n">
        <v>6858</v>
      </c>
      <c r="H19" s="276" t="inlineStr">
        <is>
          <t>CONTA CORRENTE</t>
        </is>
      </c>
      <c r="K19" s="277" t="inlineStr">
        <is>
          <t>7494-2</t>
        </is>
      </c>
    </row>
    <row r="20"/>
    <row r="21">
      <c r="B21" s="279" t="inlineStr">
        <is>
          <t>PERIODO</t>
        </is>
      </c>
      <c r="E21" s="277" t="inlineStr">
        <is>
          <t>2018-01-18 a 2024-01-18</t>
        </is>
      </c>
      <c r="H21" s="276" t="inlineStr">
        <is>
          <t>AGÊNCIA</t>
        </is>
      </c>
      <c r="K21" s="277" t="inlineStr">
        <is>
          <t>3382-0</t>
        </is>
      </c>
    </row>
    <row r="22"/>
    <row r="23">
      <c r="B23" s="273" t="inlineStr">
        <is>
          <t>ASSINATURAS - RESPONSAVEIS PELA PRESTAÇÃO DE CONTAS</t>
        </is>
      </c>
    </row>
    <row r="24">
      <c r="N24" s="63" t="n"/>
    </row>
    <row r="25" ht="6.75" customHeight="1" s="74">
      <c r="R25" s="63" t="n"/>
    </row>
    <row r="26">
      <c r="B26" s="276" t="inlineStr">
        <is>
          <t>ANALISTA</t>
        </is>
      </c>
      <c r="E26" s="278" t="n"/>
    </row>
    <row r="27"/>
    <row r="28"/>
    <row r="30">
      <c r="B30" s="276" t="inlineStr">
        <is>
          <t>ASSISTENTE</t>
        </is>
      </c>
      <c r="E30" s="280" t="n"/>
    </row>
    <row r="31"/>
    <row r="32"/>
    <row r="34">
      <c r="B34" s="281" t="inlineStr">
        <is>
          <t>COORDENADORA DE GESTÃO DE PROJETOS</t>
        </is>
      </c>
      <c r="E34" s="280" t="n"/>
    </row>
    <row r="35"/>
    <row r="36"/>
  </sheetData>
  <mergeCells count="26">
    <mergeCell ref="B23:L23"/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AUXÍLIO FINANCEIRO A ESTUDANTE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14" t="inlineStr">
        <is>
          <t>ITEM</t>
        </is>
      </c>
      <c r="B9" s="214" t="inlineStr">
        <is>
          <t>NOME</t>
        </is>
      </c>
      <c r="C9" s="214" t="inlineStr">
        <is>
          <t>CNPJ/CPF</t>
        </is>
      </c>
      <c r="D9" s="214" t="inlineStr">
        <is>
          <t>ESPECIFICAÇÃO DA DESPESA</t>
        </is>
      </c>
      <c r="E9" s="214" t="inlineStr">
        <is>
          <t>DESCRIÇÃO</t>
        </is>
      </c>
      <c r="F9" s="214" t="inlineStr">
        <is>
          <t>Nº DO RECIBO OU EQUIVALENTE</t>
        </is>
      </c>
      <c r="G9" s="214" t="inlineStr">
        <is>
          <t>DATA DE EMISSÃO</t>
        </is>
      </c>
      <c r="H9" s="214" t="inlineStr">
        <is>
          <t>CHEQUE / ORDEM BANCÁRIA</t>
        </is>
      </c>
      <c r="I9" s="214" t="inlineStr">
        <is>
          <t>DATA DE PGTO</t>
        </is>
      </c>
      <c r="J9" s="215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16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17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18" t="inlineStr">
        <is>
          <t>Item</t>
        </is>
      </c>
      <c r="B15" s="218" t="inlineStr">
        <is>
          <t>Restituidor</t>
        </is>
      </c>
      <c r="C15" s="218" t="inlineStr">
        <is>
          <t>CNPJ/CPF</t>
        </is>
      </c>
      <c r="D15" s="220" t="inlineStr">
        <is>
          <t>Descrição</t>
        </is>
      </c>
      <c r="E15" s="126" t="n"/>
      <c r="F15" s="218" t="inlineStr">
        <is>
          <t>Cheque equivalente</t>
        </is>
      </c>
      <c r="G15" s="218" t="inlineStr">
        <is>
          <t>Data do Cheque</t>
        </is>
      </c>
      <c r="H15" s="218" t="inlineStr">
        <is>
          <t>Nº do Depósito</t>
        </is>
      </c>
      <c r="I15" s="218" t="inlineStr">
        <is>
          <t>Data da Devolução</t>
        </is>
      </c>
      <c r="J15" s="219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BOLSA DE EXTENSÃO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21" t="inlineStr">
        <is>
          <t>ITEM</t>
        </is>
      </c>
      <c r="B9" s="221" t="inlineStr">
        <is>
          <t>NOME</t>
        </is>
      </c>
      <c r="C9" s="221" t="inlineStr">
        <is>
          <t>CNPJ/CPF</t>
        </is>
      </c>
      <c r="D9" s="221" t="inlineStr">
        <is>
          <t>ESPECIFICAÇÃO DA DESPESA</t>
        </is>
      </c>
      <c r="E9" s="221" t="inlineStr">
        <is>
          <t>DESCRIÇÃO</t>
        </is>
      </c>
      <c r="F9" s="221" t="inlineStr">
        <is>
          <t>Nº DO RECIBO OU EQUIVALENTE</t>
        </is>
      </c>
      <c r="G9" s="221" t="inlineStr">
        <is>
          <t>DATA DE EMISSÃO</t>
        </is>
      </c>
      <c r="H9" s="221" t="inlineStr">
        <is>
          <t>CHEQUE / ORDEM BANCÁRIA</t>
        </is>
      </c>
      <c r="I9" s="221" t="inlineStr">
        <is>
          <t>DATA DE PGTO</t>
        </is>
      </c>
      <c r="J9" s="222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23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24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25" t="inlineStr">
        <is>
          <t>Item</t>
        </is>
      </c>
      <c r="B15" s="225" t="inlineStr">
        <is>
          <t>Restituidor</t>
        </is>
      </c>
      <c r="C15" s="225" t="inlineStr">
        <is>
          <t>CNPJ/CPF</t>
        </is>
      </c>
      <c r="D15" s="227" t="inlineStr">
        <is>
          <t>Descrição</t>
        </is>
      </c>
      <c r="E15" s="126" t="n"/>
      <c r="F15" s="225" t="inlineStr">
        <is>
          <t>Cheque equivalente</t>
        </is>
      </c>
      <c r="G15" s="225" t="inlineStr">
        <is>
          <t>Data do Cheque</t>
        </is>
      </c>
      <c r="H15" s="225" t="inlineStr">
        <is>
          <t>Nº do Depósito</t>
        </is>
      </c>
      <c r="I15" s="225" t="inlineStr">
        <is>
          <t>Data da Devolução</t>
        </is>
      </c>
      <c r="J15" s="226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ESTAGIÁRIO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28" t="inlineStr">
        <is>
          <t>ITEM</t>
        </is>
      </c>
      <c r="B9" s="228" t="inlineStr">
        <is>
          <t>NOME</t>
        </is>
      </c>
      <c r="C9" s="228" t="inlineStr">
        <is>
          <t>CNPJ/CPF</t>
        </is>
      </c>
      <c r="D9" s="228" t="inlineStr">
        <is>
          <t>ESPECIFICAÇÃO DA DESPESA</t>
        </is>
      </c>
      <c r="E9" s="228" t="inlineStr">
        <is>
          <t>DESCRIÇÃO</t>
        </is>
      </c>
      <c r="F9" s="228" t="inlineStr">
        <is>
          <t>Nº DO RECIBO OU EQUIVALENTE</t>
        </is>
      </c>
      <c r="G9" s="228" t="inlineStr">
        <is>
          <t>DATA DE EMISSÃO</t>
        </is>
      </c>
      <c r="H9" s="228" t="inlineStr">
        <is>
          <t>CHEQUE / ORDEM BANCÁRIA</t>
        </is>
      </c>
      <c r="I9" s="228" t="inlineStr">
        <is>
          <t>DATA DE PGTO</t>
        </is>
      </c>
      <c r="J9" s="229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30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31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32" t="inlineStr">
        <is>
          <t>Item</t>
        </is>
      </c>
      <c r="B15" s="232" t="inlineStr">
        <is>
          <t>Restituidor</t>
        </is>
      </c>
      <c r="C15" s="232" t="inlineStr">
        <is>
          <t>CNPJ/CPF</t>
        </is>
      </c>
      <c r="D15" s="234" t="inlineStr">
        <is>
          <t>Descrição</t>
        </is>
      </c>
      <c r="E15" s="126" t="n"/>
      <c r="F15" s="232" t="inlineStr">
        <is>
          <t>Cheque equivalente</t>
        </is>
      </c>
      <c r="G15" s="232" t="inlineStr">
        <is>
          <t>Data do Cheque</t>
        </is>
      </c>
      <c r="H15" s="232" t="inlineStr">
        <is>
          <t>Nº do Depósito</t>
        </is>
      </c>
      <c r="I15" s="232" t="inlineStr">
        <is>
          <t>Data da Devolução</t>
        </is>
      </c>
      <c r="J15" s="233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CUSTOS INDIRETOS - FUB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35" t="inlineStr">
        <is>
          <t>ITEM</t>
        </is>
      </c>
      <c r="B9" s="235" t="inlineStr">
        <is>
          <t>NOME</t>
        </is>
      </c>
      <c r="C9" s="235" t="inlineStr">
        <is>
          <t>CNPJ/CPF</t>
        </is>
      </c>
      <c r="D9" s="235" t="inlineStr">
        <is>
          <t>ESPECIFICAÇÃO DA DESPESA</t>
        </is>
      </c>
      <c r="E9" s="235" t="inlineStr">
        <is>
          <t>DESCRIÇÃO</t>
        </is>
      </c>
      <c r="F9" s="235" t="inlineStr">
        <is>
          <t>Nº DO RECIBO OU EQUIVALENTE</t>
        </is>
      </c>
      <c r="G9" s="235" t="inlineStr">
        <is>
          <t>DATA DE EMISSÃO</t>
        </is>
      </c>
      <c r="H9" s="235" t="inlineStr">
        <is>
          <t>CHEQUE / ORDEM BANCÁRIA</t>
        </is>
      </c>
      <c r="I9" s="235" t="inlineStr">
        <is>
          <t>DATA DE PGTO</t>
        </is>
      </c>
      <c r="J9" s="236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37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38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37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38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37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38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37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38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37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38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37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38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37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38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37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38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37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38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37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38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37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39" t="inlineStr">
        <is>
          <t>Item</t>
        </is>
      </c>
      <c r="B34" s="239" t="inlineStr">
        <is>
          <t>Restituidor</t>
        </is>
      </c>
      <c r="C34" s="239" t="inlineStr">
        <is>
          <t>CNPJ/CPF</t>
        </is>
      </c>
      <c r="D34" s="241" t="inlineStr">
        <is>
          <t>Descrição</t>
        </is>
      </c>
      <c r="E34" s="126" t="n"/>
      <c r="F34" s="239" t="inlineStr">
        <is>
          <t>Cheque equivalente</t>
        </is>
      </c>
      <c r="G34" s="239" t="inlineStr">
        <is>
          <t>Data do Cheque</t>
        </is>
      </c>
      <c r="H34" s="239" t="inlineStr">
        <is>
          <t>Nº do Depósito</t>
        </is>
      </c>
      <c r="I34" s="239" t="inlineStr">
        <is>
          <t>Data da Devolução</t>
        </is>
      </c>
      <c r="J34" s="240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J32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MATERIAL DE CONSUMO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42" t="inlineStr">
        <is>
          <t>ITEM</t>
        </is>
      </c>
      <c r="B9" s="242" t="inlineStr">
        <is>
          <t>NOME</t>
        </is>
      </c>
      <c r="C9" s="242" t="inlineStr">
        <is>
          <t>CNPJ/CPF</t>
        </is>
      </c>
      <c r="D9" s="242" t="inlineStr">
        <is>
          <t>ESPECIFICAÇÃO DA DESPESA</t>
        </is>
      </c>
      <c r="E9" s="242" t="inlineStr">
        <is>
          <t>DESCRIÇÃO</t>
        </is>
      </c>
      <c r="F9" s="242" t="inlineStr">
        <is>
          <t>Nº DO RECIBO OU EQUIVALENTE</t>
        </is>
      </c>
      <c r="G9" s="242" t="inlineStr">
        <is>
          <t>DATA DE EMISSÃO</t>
        </is>
      </c>
      <c r="H9" s="242" t="inlineStr">
        <is>
          <t>CHEQUE / ORDEM BANCÁRIA</t>
        </is>
      </c>
      <c r="I9" s="242" t="inlineStr">
        <is>
          <t>DATA DE PGTO</t>
        </is>
      </c>
      <c r="J9" s="243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44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45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46" t="inlineStr">
        <is>
          <t>Item</t>
        </is>
      </c>
      <c r="B15" s="246" t="inlineStr">
        <is>
          <t>Restituidor</t>
        </is>
      </c>
      <c r="C15" s="246" t="inlineStr">
        <is>
          <t>CNPJ/CPF</t>
        </is>
      </c>
      <c r="D15" s="248" t="inlineStr">
        <is>
          <t>Descrição</t>
        </is>
      </c>
      <c r="E15" s="126" t="n"/>
      <c r="F15" s="246" t="inlineStr">
        <is>
          <t>Cheque equivalente</t>
        </is>
      </c>
      <c r="G15" s="246" t="inlineStr">
        <is>
          <t>Data do Cheque</t>
        </is>
      </c>
      <c r="H15" s="246" t="inlineStr">
        <is>
          <t>Nº do Depósito</t>
        </is>
      </c>
      <c r="I15" s="246" t="inlineStr">
        <is>
          <t>Data da Devolução</t>
        </is>
      </c>
      <c r="J15" s="247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EQUIPAMENTO E MATERIAL PERMANENTE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49" t="inlineStr">
        <is>
          <t>ITEM</t>
        </is>
      </c>
      <c r="B9" s="249" t="inlineStr">
        <is>
          <t>NOME</t>
        </is>
      </c>
      <c r="C9" s="249" t="inlineStr">
        <is>
          <t>CNPJ/CPF</t>
        </is>
      </c>
      <c r="D9" s="249" t="inlineStr">
        <is>
          <t>ESPECIFICAÇÃO DA DESPESA</t>
        </is>
      </c>
      <c r="E9" s="249" t="inlineStr">
        <is>
          <t>DESCRIÇÃO</t>
        </is>
      </c>
      <c r="F9" s="249" t="inlineStr">
        <is>
          <t>Nº DO RECIBO OU EQUIVALENTE</t>
        </is>
      </c>
      <c r="G9" s="249" t="inlineStr">
        <is>
          <t>DATA DE EMISSÃO</t>
        </is>
      </c>
      <c r="H9" s="249" t="inlineStr">
        <is>
          <t>CHEQUE / ORDEM BANCÁRIA</t>
        </is>
      </c>
      <c r="I9" s="249" t="inlineStr">
        <is>
          <t>DATA DE PGTO</t>
        </is>
      </c>
      <c r="J9" s="250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51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52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53" t="inlineStr">
        <is>
          <t>Item</t>
        </is>
      </c>
      <c r="B15" s="253" t="inlineStr">
        <is>
          <t>Restituidor</t>
        </is>
      </c>
      <c r="C15" s="253" t="inlineStr">
        <is>
          <t>CNPJ/CPF</t>
        </is>
      </c>
      <c r="D15" s="255" t="inlineStr">
        <is>
          <t>Descrição</t>
        </is>
      </c>
      <c r="E15" s="126" t="n"/>
      <c r="F15" s="253" t="inlineStr">
        <is>
          <t>Cheque equivalente</t>
        </is>
      </c>
      <c r="G15" s="253" t="inlineStr">
        <is>
          <t>Data do Cheque</t>
        </is>
      </c>
      <c r="H15" s="253" t="inlineStr">
        <is>
          <t>Nº do Depósito</t>
        </is>
      </c>
      <c r="I15" s="253" t="inlineStr">
        <is>
          <t>Data da Devolução</t>
        </is>
      </c>
      <c r="J15" s="254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41"/>
  <sheetViews>
    <sheetView showGridLines="0" workbookViewId="0">
      <selection activeCell="A1" sqref="A1"/>
    </sheetView>
  </sheetViews>
  <sheetFormatPr baseColWidth="8" defaultRowHeight="15"/>
  <cols>
    <col width="35" customWidth="1" style="74" min="1" max="1"/>
    <col width="35" customWidth="1" style="74" min="2" max="2"/>
    <col width="35" customWidth="1" style="74" min="3" max="3"/>
    <col width="35" customWidth="1" style="74" min="4" max="4"/>
  </cols>
  <sheetData>
    <row r="1">
      <c r="A1" s="112" t="inlineStr">
        <is>
          <t>D E M O N S T R A T I V O   D E   R E C E I T A</t>
        </is>
      </c>
      <c r="D1" s="113" t="n"/>
    </row>
    <row r="2">
      <c r="D2" s="113" t="n"/>
    </row>
    <row r="3">
      <c r="A3" s="189">
        <f>'Receita x Despesa'!A3:J3</f>
        <v/>
      </c>
      <c r="D3" s="113" t="n"/>
    </row>
    <row r="4">
      <c r="A4" s="189">
        <f>'Receita x Despesa'!A4:J4</f>
        <v/>
      </c>
      <c r="D4" s="113" t="n"/>
    </row>
    <row r="5">
      <c r="A5" s="189">
        <f>'Receita x Despesa'!A5:J5</f>
        <v/>
      </c>
      <c r="D5" s="113" t="n"/>
    </row>
    <row r="6">
      <c r="A6" s="189">
        <f>'Receita x Despesa'!A6:J6</f>
        <v/>
      </c>
      <c r="D6" s="113" t="n"/>
    </row>
    <row r="7">
      <c r="A7" s="189">
        <f>'Receita x Despesa'!A7:J7</f>
        <v/>
      </c>
      <c r="D7" s="113" t="n"/>
    </row>
    <row r="8">
      <c r="D8" s="115" t="n"/>
    </row>
    <row r="9">
      <c r="A9" s="256" t="inlineStr">
        <is>
          <t>Data de Entrada</t>
        </is>
      </c>
      <c r="B9" s="256" t="inlineStr">
        <is>
          <t>Cod.BB_Histórico</t>
        </is>
      </c>
      <c r="C9" s="256" t="inlineStr">
        <is>
          <t>Documento</t>
        </is>
      </c>
      <c r="D9" s="257" t="inlineStr">
        <is>
          <t>Valor</t>
        </is>
      </c>
    </row>
    <row r="10" ht="35" customHeight="1" s="74">
      <c r="A10" s="118" t="n"/>
      <c r="B10" s="118" t="n"/>
      <c r="C10" s="118" t="n"/>
      <c r="D10" s="258" t="n"/>
    </row>
    <row r="11" ht="35" customHeight="1" s="74">
      <c r="A11" s="120" t="n"/>
      <c r="B11" s="120" t="n"/>
      <c r="C11" s="120" t="n"/>
      <c r="D11" s="259" t="n"/>
    </row>
    <row r="12" ht="35" customHeight="1" s="74">
      <c r="A12" s="118" t="n"/>
      <c r="B12" s="118" t="n"/>
      <c r="C12" s="118" t="n"/>
      <c r="D12" s="258" t="n"/>
    </row>
    <row r="13" ht="35" customHeight="1" s="74">
      <c r="A13" s="120" t="n"/>
      <c r="B13" s="120" t="n"/>
      <c r="C13" s="120" t="n"/>
      <c r="D13" s="259" t="n"/>
    </row>
    <row r="14" ht="35" customHeight="1" s="74">
      <c r="A14" s="118" t="n"/>
      <c r="B14" s="118" t="n"/>
      <c r="C14" s="118" t="n"/>
      <c r="D14" s="258" t="n"/>
    </row>
    <row r="15" ht="35" customHeight="1" s="74">
      <c r="A15" s="120" t="n"/>
      <c r="B15" s="120" t="n"/>
      <c r="C15" s="120" t="n"/>
      <c r="D15" s="259" t="n"/>
    </row>
    <row r="16" ht="35" customHeight="1" s="74">
      <c r="A16" s="118" t="n"/>
      <c r="B16" s="118" t="n"/>
      <c r="C16" s="118" t="n"/>
      <c r="D16" s="258" t="n"/>
    </row>
    <row r="17" ht="35" customHeight="1" s="74">
      <c r="A17" s="120" t="n"/>
      <c r="B17" s="120" t="n"/>
      <c r="C17" s="120" t="n"/>
      <c r="D17" s="259" t="n"/>
    </row>
    <row r="18" ht="35" customHeight="1" s="74">
      <c r="A18" s="118" t="n"/>
      <c r="B18" s="118" t="n"/>
      <c r="C18" s="118" t="n"/>
      <c r="D18" s="258" t="n"/>
    </row>
    <row r="19" ht="35" customHeight="1" s="74">
      <c r="A19" s="120" t="n"/>
      <c r="B19" s="120" t="n"/>
      <c r="C19" s="120" t="n"/>
      <c r="D19" s="259" t="n"/>
    </row>
    <row r="20" ht="35" customHeight="1" s="74">
      <c r="A20" s="118" t="n"/>
      <c r="B20" s="118" t="n"/>
      <c r="C20" s="118" t="n"/>
      <c r="D20" s="258" t="n"/>
    </row>
    <row r="21" ht="35" customHeight="1" s="74">
      <c r="A21" s="120" t="n"/>
      <c r="B21" s="120" t="n"/>
      <c r="C21" s="120" t="n"/>
      <c r="D21" s="259" t="n"/>
    </row>
    <row r="22" ht="35" customHeight="1" s="74">
      <c r="A22" s="118" t="n"/>
      <c r="B22" s="118" t="n"/>
      <c r="C22" s="118" t="n"/>
      <c r="D22" s="258" t="n"/>
    </row>
    <row r="23" ht="35" customHeight="1" s="74">
      <c r="A23" s="120" t="n"/>
      <c r="B23" s="120" t="n"/>
      <c r="C23" s="120" t="n"/>
      <c r="D23" s="259" t="n"/>
    </row>
    <row r="24" ht="35" customHeight="1" s="74">
      <c r="A24" s="118" t="n"/>
      <c r="B24" s="118" t="n"/>
      <c r="C24" s="118" t="n"/>
      <c r="D24" s="258" t="n"/>
    </row>
    <row r="25" ht="35" customHeight="1" s="74">
      <c r="A25" s="120" t="n"/>
      <c r="B25" s="120" t="n"/>
      <c r="C25" s="120" t="n"/>
      <c r="D25" s="259" t="n"/>
    </row>
    <row r="26" ht="35" customHeight="1" s="74">
      <c r="A26" s="118" t="n"/>
      <c r="B26" s="118" t="n"/>
      <c r="C26" s="118" t="n"/>
      <c r="D26" s="258" t="n"/>
    </row>
    <row r="27" ht="35" customHeight="1" s="74">
      <c r="A27" s="120" t="n"/>
      <c r="B27" s="120" t="n"/>
      <c r="C27" s="120" t="n"/>
      <c r="D27" s="259" t="n"/>
    </row>
    <row r="28" ht="35" customHeight="1" s="74">
      <c r="A28" s="118" t="n"/>
      <c r="B28" s="118" t="n"/>
      <c r="C28" s="118" t="n"/>
      <c r="D28" s="258" t="n"/>
    </row>
    <row r="29" ht="35" customHeight="1" s="74">
      <c r="A29" s="120" t="n"/>
      <c r="B29" s="120" t="n"/>
      <c r="C29" s="120" t="n"/>
      <c r="D29" s="259" t="n"/>
    </row>
    <row r="30" ht="35" customHeight="1" s="74">
      <c r="A30" s="118" t="n"/>
      <c r="B30" s="118" t="n"/>
      <c r="C30" s="118" t="n"/>
      <c r="D30" s="258" t="n"/>
    </row>
    <row r="31">
      <c r="D31" s="115" t="n"/>
    </row>
    <row r="32" ht="56.25" customHeight="1" s="74">
      <c r="A32" s="122" t="inlineStr">
        <is>
          <t>Sub Total1</t>
        </is>
      </c>
      <c r="B32" s="140" t="n"/>
      <c r="C32" s="141" t="n"/>
      <c r="D32" s="142">
        <f>SUM(D10:D30)</f>
        <v/>
      </c>
    </row>
    <row r="33" ht="30" customHeight="1" s="74">
      <c r="A33" s="124" t="inlineStr">
        <is>
          <t>Estorno de Mensalidades</t>
        </is>
      </c>
      <c r="D33" s="115" t="n"/>
    </row>
    <row r="34">
      <c r="A34" s="260" t="inlineStr">
        <is>
          <t>Data de Entrada</t>
        </is>
      </c>
      <c r="B34" s="260" t="inlineStr">
        <is>
          <t>Cod.BB_Histórico</t>
        </is>
      </c>
      <c r="C34" s="260" t="inlineStr">
        <is>
          <t>Documento</t>
        </is>
      </c>
      <c r="D34" s="261" t="inlineStr">
        <is>
          <t>Valor</t>
        </is>
      </c>
    </row>
    <row r="35">
      <c r="A35" s="128" t="inlineStr">
        <is>
          <t>Sub Total 2</t>
        </is>
      </c>
      <c r="B35" s="144" t="n"/>
      <c r="C35" s="145" t="n"/>
      <c r="D35" s="146" t="n"/>
    </row>
    <row r="36" ht="30" customHeight="1" s="74">
      <c r="A36" s="148" t="inlineStr">
        <is>
          <t>Total(1-2)</t>
        </is>
      </c>
      <c r="B36" s="126" t="n"/>
      <c r="C36" s="126" t="n"/>
      <c r="D36" s="147">
        <f>D30</f>
        <v/>
      </c>
    </row>
    <row r="37">
      <c r="A37" s="135">
        <f>'Receita x Despesa'!A42:D42</f>
        <v/>
      </c>
      <c r="D37" s="113" t="n"/>
    </row>
    <row r="38">
      <c r="A38" s="133">
        <f>'Receita x Despesa'!A45</f>
        <v/>
      </c>
      <c r="C38" s="134">
        <f>'Receita x Despesa'!H45</f>
        <v/>
      </c>
      <c r="D38" s="113" t="n"/>
    </row>
    <row r="39">
      <c r="A39" s="132">
        <f>'Receita x Despesa'!A46</f>
        <v/>
      </c>
      <c r="C39" s="135">
        <f>'Receita x Despesa'!H46</f>
        <v/>
      </c>
      <c r="D39" s="113" t="n"/>
    </row>
    <row r="40">
      <c r="A40" s="132">
        <f>'Receita x Despesa'!A47</f>
        <v/>
      </c>
      <c r="C40" s="135">
        <f>'Receita x Despesa'!H47</f>
        <v/>
      </c>
      <c r="D40" s="113" t="n"/>
    </row>
    <row r="41">
      <c r="A41" s="136" t="n"/>
      <c r="B41" s="136" t="n"/>
      <c r="C41" s="136" t="n"/>
      <c r="D41" s="137" t="n"/>
    </row>
  </sheetData>
  <mergeCells count="16">
    <mergeCell ref="A1:D2"/>
    <mergeCell ref="A3:D3"/>
    <mergeCell ref="A4:D4"/>
    <mergeCell ref="A5:D5"/>
    <mergeCell ref="A6:D6"/>
    <mergeCell ref="A7:D7"/>
    <mergeCell ref="A32:C32"/>
    <mergeCell ref="A35:C35"/>
    <mergeCell ref="A36:C36"/>
    <mergeCell ref="A37:D37"/>
    <mergeCell ref="A38:B38"/>
    <mergeCell ref="A39:B39"/>
    <mergeCell ref="A40:B40"/>
    <mergeCell ref="C38:D38"/>
    <mergeCell ref="C39:D39"/>
    <mergeCell ref="C40:D40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27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40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RELAÇÃO DE BENS</t>
        </is>
      </c>
      <c r="J1" s="113" t="n"/>
    </row>
    <row r="2">
      <c r="J2" s="113" t="n"/>
    </row>
    <row r="3">
      <c r="A3" s="262" t="inlineStr">
        <is>
          <t>(ADQUIRIDOS, PRODUZIDOS OU CONSTRUÍDOS COM RECURSOS)</t>
        </is>
      </c>
      <c r="J3" s="113" t="n"/>
    </row>
    <row r="4">
      <c r="J4" s="113" t="n"/>
    </row>
    <row r="5">
      <c r="A5" s="114">
        <f>'Receita x Despesa'!A3:J3</f>
        <v/>
      </c>
      <c r="J5" s="115" t="n"/>
    </row>
    <row r="6">
      <c r="A6" s="114">
        <f>'Receita x Despesa'!A4:J4</f>
        <v/>
      </c>
      <c r="J6" s="115" t="n"/>
    </row>
    <row r="7">
      <c r="A7" s="114">
        <f>'Receita x Despesa'!A5:J5</f>
        <v/>
      </c>
      <c r="J7" s="115" t="n"/>
    </row>
    <row r="8">
      <c r="A8" s="114">
        <f>'Receita x Despesa'!A6:J6</f>
        <v/>
      </c>
      <c r="J8" s="115" t="n"/>
    </row>
    <row r="9">
      <c r="A9" s="114">
        <f>'Receita x Despesa'!A7:J7</f>
        <v/>
      </c>
      <c r="J9" s="115" t="n"/>
    </row>
    <row r="10" ht="2" customHeight="1" s="74">
      <c r="J10" s="263" t="n"/>
    </row>
    <row r="11" ht="35" customHeight="1" s="74">
      <c r="A11" s="264" t="inlineStr">
        <is>
          <t>Nº DO ITEM</t>
        </is>
      </c>
      <c r="B11" s="264" t="inlineStr">
        <is>
          <t>DESCRIÇÃO DO BEM</t>
        </is>
      </c>
      <c r="C11" s="264" t="inlineStr">
        <is>
          <t>NÚMERO PATRIMONIAL DO BEM</t>
        </is>
      </c>
      <c r="D11" s="264" t="inlineStr">
        <is>
          <t>DOCUMENTAÇÃO FISCAL</t>
        </is>
      </c>
      <c r="E11" s="265" t="n"/>
      <c r="F11" s="264" t="inlineStr">
        <is>
          <t>LOCALIZAÇÃO</t>
        </is>
      </c>
      <c r="G11" s="264" t="inlineStr">
        <is>
          <t>QTD.</t>
        </is>
      </c>
      <c r="H11" s="264" t="inlineStr">
        <is>
          <t>VALOR (R$)</t>
        </is>
      </c>
      <c r="I11" s="265" t="n"/>
      <c r="J11" s="266" t="inlineStr">
        <is>
          <t>RESPONSÁVEL PELA GUARDA DO BEM</t>
        </is>
      </c>
    </row>
    <row r="12" ht="35" customHeight="1" s="74">
      <c r="A12" s="267" t="n"/>
      <c r="B12" s="267" t="n"/>
      <c r="C12" s="267" t="n"/>
      <c r="D12" s="268" t="inlineStr">
        <is>
          <t>DATA</t>
        </is>
      </c>
      <c r="E12" s="268" t="inlineStr">
        <is>
          <t xml:space="preserve">Nº </t>
        </is>
      </c>
      <c r="F12" s="267" t="n"/>
      <c r="G12" s="267" t="n"/>
      <c r="H12" s="268" t="inlineStr">
        <is>
          <t>Unitário</t>
        </is>
      </c>
      <c r="I12" s="268" t="inlineStr">
        <is>
          <t>Total</t>
        </is>
      </c>
      <c r="J12" s="271" t="n"/>
    </row>
    <row r="13" ht="35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69" t="n"/>
    </row>
    <row r="14" ht="35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70" t="n"/>
    </row>
    <row r="15" ht="35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69" t="n"/>
    </row>
    <row r="16" ht="35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70" t="n"/>
    </row>
    <row r="17">
      <c r="J17" s="115" t="n"/>
    </row>
    <row r="18" ht="56.25" customHeight="1" s="74">
      <c r="A18" s="122" t="inlineStr">
        <is>
          <t>TOTAL</t>
        </is>
      </c>
      <c r="B18" s="140" t="n"/>
      <c r="C18" s="140" t="n"/>
      <c r="D18" s="140" t="n"/>
      <c r="E18" s="140" t="n"/>
      <c r="F18" s="140" t="n"/>
      <c r="G18" s="140" t="n"/>
      <c r="H18" s="140" t="n"/>
      <c r="I18" s="141" t="n"/>
      <c r="J18" s="142">
        <f>SUM(J10:J16)</f>
        <v/>
      </c>
    </row>
    <row r="19">
      <c r="J19" s="115" t="n"/>
    </row>
    <row r="20">
      <c r="J20" s="115" t="n"/>
    </row>
    <row r="21">
      <c r="J21" s="115" t="n"/>
    </row>
    <row r="22">
      <c r="J22" s="115" t="n"/>
    </row>
    <row r="23">
      <c r="A23" s="132">
        <f>'Receita x Despesa'!A42:J42</f>
        <v/>
      </c>
      <c r="J23" s="115" t="n"/>
    </row>
    <row r="24">
      <c r="A24" s="133">
        <f>'Receita x Despesa'!A45</f>
        <v/>
      </c>
      <c r="F24" s="134">
        <f>'Receita x Despesa'!H45</f>
        <v/>
      </c>
      <c r="J24" s="113" t="n"/>
    </row>
    <row r="25">
      <c r="A25" s="132">
        <f>'Receita x Despesa'!A46</f>
        <v/>
      </c>
      <c r="F25" s="135">
        <f>'Receita x Despesa'!H46</f>
        <v/>
      </c>
      <c r="J25" s="113" t="n"/>
    </row>
    <row r="26">
      <c r="A26" s="132">
        <f>'Receita x Despesa'!A47</f>
        <v/>
      </c>
      <c r="F26" s="135">
        <f>'Receita x Despesa'!H47</f>
        <v/>
      </c>
      <c r="J26" s="113" t="n"/>
    </row>
    <row r="27">
      <c r="A27" s="136" t="n"/>
      <c r="B27" s="136" t="n"/>
      <c r="C27" s="136" t="n"/>
      <c r="D27" s="136" t="n"/>
      <c r="E27" s="136" t="n"/>
      <c r="F27" s="136" t="n"/>
      <c r="G27" s="136" t="n"/>
      <c r="H27" s="136" t="n"/>
      <c r="I27" s="136" t="n"/>
      <c r="J27" s="137" t="n"/>
    </row>
  </sheetData>
  <mergeCells count="23">
    <mergeCell ref="A1:J2"/>
    <mergeCell ref="A3:J4"/>
    <mergeCell ref="A5:F5"/>
    <mergeCell ref="A6:F6"/>
    <mergeCell ref="A7:F7"/>
    <mergeCell ref="A8:F8"/>
    <mergeCell ref="A9:F9"/>
    <mergeCell ref="A11:A12"/>
    <mergeCell ref="B11:B12"/>
    <mergeCell ref="C11:C12"/>
    <mergeCell ref="D11:E11"/>
    <mergeCell ref="F11:F12"/>
    <mergeCell ref="G11:G12"/>
    <mergeCell ref="H11:I11"/>
    <mergeCell ref="A18:I18"/>
    <mergeCell ref="A23:I23"/>
    <mergeCell ref="A24:D24"/>
    <mergeCell ref="A25:D25"/>
    <mergeCell ref="A26:D26"/>
    <mergeCell ref="F24:J24"/>
    <mergeCell ref="F25:J25"/>
    <mergeCell ref="F26:J26"/>
    <mergeCell ref="J11:J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M75"/>
  <sheetViews>
    <sheetView showGridLines="0" tabSelected="1" view="pageBreakPreview" zoomScale="90" zoomScaleNormal="90" zoomScaleSheetLayoutView="90" workbookViewId="0">
      <selection activeCell="H45" sqref="H45:I45"/>
    </sheetView>
  </sheetViews>
  <sheetFormatPr baseColWidth="8" defaultRowHeight="15"/>
  <cols>
    <col width="15" customWidth="1" style="82" min="1" max="1"/>
    <col width="25.28515625" customWidth="1" style="82" min="2" max="2"/>
    <col width="17.7109375" customWidth="1" style="82" min="3" max="3"/>
    <col width="32.140625" customWidth="1" style="82" min="4" max="4"/>
    <col width="11" customWidth="1" style="82" min="5" max="5"/>
    <col width="16.28515625" customWidth="1" style="82" min="6" max="6"/>
    <col width="1.5703125" customWidth="1" style="95" min="7" max="7"/>
    <col width="64" customWidth="1" style="82" min="8" max="8"/>
    <col width="16.28515625" customWidth="1" style="82" min="9" max="10"/>
    <col width="16.7109375" customWidth="1" style="95" min="11" max="11"/>
    <col width="11.7109375" bestFit="1" customWidth="1" style="82" min="12" max="12"/>
    <col width="12.140625" customWidth="1" style="82" min="13" max="13"/>
    <col width="9.140625" customWidth="1" style="82" min="14" max="14"/>
    <col width="9.140625" customWidth="1" style="82" min="15" max="16384"/>
  </cols>
  <sheetData>
    <row r="1" ht="18" customHeight="1" s="74">
      <c r="A1" s="75" t="inlineStr">
        <is>
          <t>D E M O N S T R A T I V O   D E   R E C E I T A   E   D E S P E S A</t>
        </is>
      </c>
      <c r="B1" s="76" t="n"/>
      <c r="C1" s="76" t="n"/>
      <c r="D1" s="76" t="n"/>
      <c r="E1" s="76" t="n"/>
      <c r="F1" s="76" t="n"/>
      <c r="G1" s="76" t="n"/>
      <c r="H1" s="76" t="n"/>
      <c r="I1" s="76" t="n"/>
      <c r="J1" s="77" t="n"/>
      <c r="K1" s="82" t="n"/>
    </row>
    <row r="2" ht="12" customHeight="1" s="74" thickBot="1">
      <c r="A2" s="78" t="n"/>
      <c r="B2" s="79" t="n"/>
      <c r="C2" s="79" t="n"/>
      <c r="D2" s="79" t="n"/>
      <c r="E2" s="79" t="n"/>
      <c r="F2" s="79" t="n"/>
      <c r="G2" s="79" t="n"/>
      <c r="H2" s="79" t="n"/>
      <c r="I2" s="79" t="n"/>
      <c r="J2" s="80" t="n"/>
      <c r="K2" s="82" t="n"/>
    </row>
    <row r="3" ht="18" customHeight="1" s="74" thickBot="1">
      <c r="A3" s="83" t="inlineStr">
        <is>
          <t>Título do Projeto: FUB/FD - Mestrado Profissional em Direito, Regulação e Políticas Públicas</t>
        </is>
      </c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3" t="n"/>
    </row>
    <row r="4" ht="18" customHeight="1" s="74" thickBot="1">
      <c r="A4" s="84" t="inlineStr">
        <is>
          <t>Executora: FUNDAÇÃO UNIVERSIDADE DE BRASÍLIA -UnB</t>
        </is>
      </c>
      <c r="B4" s="85" t="n"/>
      <c r="C4" s="85" t="n"/>
      <c r="D4" s="85" t="n"/>
      <c r="E4" s="85" t="n"/>
      <c r="F4" s="85" t="n"/>
      <c r="G4" s="85" t="n"/>
      <c r="H4" s="85" t="n"/>
      <c r="I4" s="85" t="n"/>
      <c r="J4" s="85" t="n"/>
      <c r="K4" s="5" t="n"/>
    </row>
    <row r="5" ht="18" customHeight="1" s="74" thickBot="1">
      <c r="A5" s="84" t="inlineStr">
        <is>
          <t>Partícipe: Fundação de Empreendimentos Científicos e Tecnológicos - FINATEC</t>
        </is>
      </c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  <c r="K5" s="5" t="n"/>
    </row>
    <row r="6" ht="17.25" customHeight="1" s="74">
      <c r="A6" s="83" t="inlineStr">
        <is>
          <t>Período de Execução Físico-Financeiro: 23/12/2019 a 31/01/2023</t>
        </is>
      </c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  <c r="K6" s="6" t="n"/>
    </row>
    <row r="7" ht="17.25" customHeight="1" s="74">
      <c r="A7" s="94" t="inlineStr">
        <is>
          <t>Período que abrange esta prestação: 18/01/2018 a 18/01/2024</t>
        </is>
      </c>
    </row>
    <row r="8" ht="9" customHeight="1" s="74" thickBot="1"/>
    <row r="9" ht="12.75" customHeight="1" s="74">
      <c r="A9" s="75" t="inlineStr">
        <is>
          <t>R E C E I T A   E   D E S P E S A</t>
        </is>
      </c>
      <c r="B9" s="76" t="n"/>
      <c r="C9" s="76" t="n"/>
      <c r="D9" s="76" t="n"/>
      <c r="E9" s="76" t="n"/>
      <c r="F9" s="76" t="n"/>
      <c r="G9" s="76" t="n"/>
      <c r="H9" s="76" t="n"/>
      <c r="I9" s="76" t="n"/>
      <c r="J9" s="77" t="n"/>
      <c r="K9" s="7" t="n"/>
    </row>
    <row r="10" ht="12.75" customHeight="1" s="74" thickBot="1">
      <c r="A10" s="78" t="n"/>
      <c r="B10" s="79" t="n"/>
      <c r="C10" s="79" t="n"/>
      <c r="D10" s="79" t="n"/>
      <c r="E10" s="79" t="n"/>
      <c r="F10" s="79" t="n"/>
      <c r="G10" s="79" t="n"/>
      <c r="H10" s="79" t="n"/>
      <c r="I10" s="79" t="n"/>
      <c r="J10" s="80" t="n"/>
      <c r="K10" s="7" t="n"/>
    </row>
    <row r="11" ht="8.25" customHeight="1" s="74" thickBot="1">
      <c r="A11" s="91" t="inlineStr">
        <is>
          <t xml:space="preserve"> </t>
        </is>
      </c>
      <c r="B11" s="85" t="n"/>
      <c r="C11" s="85" t="n"/>
      <c r="D11" s="85" t="n"/>
      <c r="E11" s="85" t="n"/>
      <c r="F11" s="85" t="n"/>
      <c r="G11" s="85" t="n"/>
      <c r="H11" s="85" t="n"/>
      <c r="I11" s="85" t="n"/>
      <c r="J11" s="92" t="n"/>
      <c r="K11" s="7" t="n"/>
    </row>
    <row r="12" ht="21" customHeight="1" s="74">
      <c r="A12" s="97" t="inlineStr">
        <is>
          <t>RECEITA</t>
        </is>
      </c>
      <c r="B12" s="76" t="n"/>
      <c r="C12" s="76" t="n"/>
      <c r="D12" s="76" t="n"/>
      <c r="E12" s="76" t="n"/>
      <c r="F12" s="76" t="n"/>
      <c r="G12" s="8" t="n"/>
      <c r="H12" s="90" t="inlineStr">
        <is>
          <t>DESPESA</t>
        </is>
      </c>
      <c r="K12" s="7" t="n"/>
    </row>
    <row r="13" ht="20.25" customFormat="1" customHeight="1" s="87">
      <c r="A13" s="96" t="inlineStr">
        <is>
          <t>Valores Recebidos no Período</t>
        </is>
      </c>
      <c r="F13" s="9">
        <f>SUM(E14:E28)</f>
        <v/>
      </c>
      <c r="G13" s="10" t="n"/>
      <c r="H13" s="96" t="inlineStr">
        <is>
          <t>Despesas Realizadas</t>
        </is>
      </c>
      <c r="J13" s="9">
        <f>SUM(I15+I23)</f>
        <v/>
      </c>
      <c r="K13" s="11" t="n"/>
    </row>
    <row r="14" ht="21" customFormat="1" customHeight="1" s="103">
      <c r="A14" s="8" t="inlineStr">
        <is>
          <t>Saldo anterior</t>
        </is>
      </c>
      <c r="B14" s="8" t="n"/>
      <c r="C14" s="5" t="n"/>
      <c r="D14" s="5" t="n"/>
      <c r="E14" s="13" t="n"/>
      <c r="F14" s="14" t="n"/>
      <c r="G14" s="15" t="n"/>
      <c r="H14" s="8" t="n"/>
      <c r="I14" s="16" t="n"/>
      <c r="J14" s="5" t="n"/>
      <c r="K14" s="17" t="n"/>
    </row>
    <row r="15" ht="15" customHeight="1" s="74">
      <c r="A15" s="64" t="inlineStr">
        <is>
          <t>Data</t>
        </is>
      </c>
      <c r="B15" s="64" t="inlineStr">
        <is>
          <t>Doc.</t>
        </is>
      </c>
      <c r="C15" s="88" t="inlineStr">
        <is>
          <t>Origem</t>
        </is>
      </c>
      <c r="E15" s="19" t="n"/>
      <c r="F15" s="20" t="n"/>
      <c r="G15" s="21" t="n"/>
      <c r="H15" s="22" t="inlineStr">
        <is>
          <t>I. DESPESAS CORRENTES</t>
        </is>
      </c>
      <c r="I15" s="23">
        <f>SUM(I16:I22)</f>
        <v/>
      </c>
      <c r="J15" s="53" t="n"/>
      <c r="K15" s="17" t="n"/>
    </row>
    <row r="16" ht="18" customHeight="1" s="74">
      <c r="A16" s="65" t="n"/>
      <c r="B16" s="81" t="n"/>
      <c r="C16" s="81" t="n"/>
      <c r="E16" s="66" t="n"/>
      <c r="F16" s="1" t="n"/>
      <c r="G16" s="21" t="n"/>
      <c r="H16" s="1" t="inlineStr">
        <is>
          <t>339014 - Diárias</t>
        </is>
      </c>
      <c r="I16" s="24">
        <f>#REF!</f>
        <v/>
      </c>
      <c r="J16" s="53" t="n"/>
      <c r="K16" s="17" t="n"/>
    </row>
    <row r="17" ht="18" customHeight="1" s="74">
      <c r="A17" s="65" t="n"/>
      <c r="B17" s="81" t="n"/>
      <c r="C17" s="81" t="n"/>
      <c r="E17" s="66" t="n"/>
      <c r="F17" s="1" t="n"/>
      <c r="G17" s="21" t="n"/>
      <c r="H17" s="2" t="inlineStr">
        <is>
          <t>339033 - Passagens e despesas com locomoção</t>
        </is>
      </c>
      <c r="I17" s="24">
        <f>#REF!</f>
        <v/>
      </c>
      <c r="J17" s="53" t="n"/>
      <c r="K17" s="17" t="n"/>
    </row>
    <row r="18" ht="18" customHeight="1" s="74">
      <c r="A18" s="65" t="n"/>
      <c r="B18" s="81" t="n"/>
      <c r="C18" s="81" t="n"/>
      <c r="E18" s="66" t="n"/>
      <c r="F18" s="1" t="n"/>
      <c r="G18" s="21" t="n"/>
      <c r="H18" s="1" t="inlineStr">
        <is>
          <t>339039 - Outros Serviços de Terceiros - PJ</t>
        </is>
      </c>
      <c r="I18" s="24">
        <f>#REF!</f>
        <v/>
      </c>
      <c r="J18" s="53" t="n"/>
      <c r="K18" s="17" t="n"/>
    </row>
    <row r="19" ht="18" customHeight="1" s="74">
      <c r="A19" s="65" t="n"/>
      <c r="B19" s="81" t="n"/>
      <c r="C19" s="81" t="n"/>
      <c r="E19" s="66" t="n"/>
      <c r="F19" s="1" t="n"/>
      <c r="G19" s="21" t="n"/>
      <c r="H19" s="1" t="inlineStr">
        <is>
          <t>339147 - Obrigaçoes tributárias e Contributivas</t>
        </is>
      </c>
      <c r="I19" s="24">
        <f>#REF!</f>
        <v/>
      </c>
      <c r="J19" s="53" t="n"/>
      <c r="K19" s="17" t="n"/>
    </row>
    <row r="20" ht="18" customHeight="1" s="74">
      <c r="A20" s="65" t="n"/>
      <c r="B20" s="81" t="n"/>
      <c r="C20" s="81" t="n"/>
      <c r="E20" s="66" t="n"/>
      <c r="F20" s="1" t="n"/>
      <c r="G20" s="21" t="n"/>
      <c r="H20" s="1" t="inlineStr">
        <is>
          <t>339036 - Outros Serviços de Terceiros - PF</t>
        </is>
      </c>
      <c r="I20" s="24">
        <f>#REF!</f>
        <v/>
      </c>
      <c r="J20" s="53" t="n"/>
      <c r="K20" s="17" t="n"/>
    </row>
    <row r="21" ht="18" customHeight="1" s="74">
      <c r="A21" s="65" t="n"/>
      <c r="B21" s="81" t="n"/>
      <c r="C21" s="81" t="n"/>
      <c r="E21" s="66" t="n"/>
      <c r="F21" s="1" t="n"/>
      <c r="G21" s="21" t="n"/>
      <c r="H21" s="1" t="inlineStr">
        <is>
          <t>339018 - Auxílio Financeiro Estudante.</t>
        </is>
      </c>
      <c r="I21" s="24">
        <f>#REF!</f>
        <v/>
      </c>
      <c r="J21" s="53" t="n"/>
      <c r="K21" s="17" t="n"/>
    </row>
    <row r="22" ht="18" customFormat="1" customHeight="1" s="98">
      <c r="A22" s="65" t="n"/>
      <c r="B22" s="81" t="n"/>
      <c r="C22" s="81" t="n"/>
      <c r="E22" s="66" t="n"/>
      <c r="F22" s="25" t="n"/>
      <c r="G22" s="26" t="n"/>
      <c r="H22" s="1" t="inlineStr">
        <is>
          <t>339020 - Bolsa Extensão</t>
        </is>
      </c>
      <c r="I22" s="24" t="n"/>
      <c r="J22" s="27" t="n"/>
      <c r="K22" s="17" t="n"/>
      <c r="L22" s="28" t="n"/>
    </row>
    <row r="23" ht="18" customHeight="1" s="74">
      <c r="A23" s="65" t="n"/>
      <c r="B23" s="81" t="n"/>
      <c r="C23" s="81" t="n"/>
      <c r="E23" s="66" t="n"/>
      <c r="F23" s="1" t="n"/>
      <c r="G23" s="21" t="n"/>
      <c r="H23" s="22" t="inlineStr">
        <is>
          <t>II. DESPESAS DE CAPITAL</t>
        </is>
      </c>
      <c r="I23" s="30">
        <f>SUM(I24:I25)</f>
        <v/>
      </c>
      <c r="J23" s="53" t="n"/>
      <c r="K23" s="17" t="n"/>
      <c r="L23" s="31" t="n"/>
    </row>
    <row r="24" ht="18" customHeight="1" s="74">
      <c r="A24" s="65" t="n"/>
      <c r="B24" s="32" t="n"/>
      <c r="C24" s="81" t="n"/>
      <c r="E24" s="66" t="n"/>
      <c r="F24" s="1" t="n"/>
      <c r="G24" s="21" t="n"/>
      <c r="H24" s="1" t="inlineStr">
        <is>
          <t>449151 - Obras e Instalações</t>
        </is>
      </c>
      <c r="I24" s="24" t="n">
        <v>0</v>
      </c>
      <c r="J24" s="53" t="n"/>
      <c r="K24" s="17" t="n"/>
      <c r="L24" s="31" t="n"/>
    </row>
    <row r="25" ht="18" customHeight="1" s="74">
      <c r="A25" s="65" t="n"/>
      <c r="B25" s="81" t="n"/>
      <c r="C25" s="81" t="n"/>
      <c r="E25" s="66" t="n"/>
      <c r="F25" s="1" t="n"/>
      <c r="G25" s="21" t="n"/>
      <c r="H25" s="22" t="inlineStr">
        <is>
          <t>449052 - Equipamentos e Material Permanente</t>
        </is>
      </c>
      <c r="I25" s="30">
        <f>SUM(I26:I27)</f>
        <v/>
      </c>
      <c r="J25" s="53" t="n"/>
      <c r="K25" s="17" t="n"/>
      <c r="L25" s="31" t="n"/>
    </row>
    <row r="26" ht="17.25" customFormat="1" customHeight="1" s="98">
      <c r="A26" s="65" t="n"/>
      <c r="B26" s="81" t="n"/>
      <c r="C26" s="81" t="n"/>
      <c r="E26" s="66" t="n"/>
      <c r="F26" s="2" t="n"/>
      <c r="G26" s="26" t="n"/>
      <c r="H26" s="1" t="inlineStr">
        <is>
          <t xml:space="preserve">      a) Nacional</t>
        </is>
      </c>
      <c r="I26" s="24">
        <f>#REF!</f>
        <v/>
      </c>
      <c r="J26" s="27" t="n"/>
      <c r="K26" s="17" t="n"/>
      <c r="L26" s="28" t="n"/>
    </row>
    <row r="27" customFormat="1" s="98">
      <c r="A27" s="65" t="n"/>
      <c r="B27" s="81" t="n"/>
      <c r="C27" s="81" t="n"/>
      <c r="E27" s="66" t="n"/>
      <c r="F27" s="2" t="n"/>
      <c r="G27" s="26" t="n"/>
      <c r="H27" s="1" t="inlineStr">
        <is>
          <t xml:space="preserve">      b) Importado</t>
        </is>
      </c>
      <c r="I27" s="24" t="n">
        <v>0</v>
      </c>
      <c r="J27" s="27" t="n"/>
      <c r="K27" s="17" t="n"/>
      <c r="L27" s="28" t="n"/>
    </row>
    <row r="28" ht="18" customHeight="1" s="74">
      <c r="A28" s="65" t="n"/>
      <c r="B28" s="81" t="n"/>
      <c r="C28" s="81" t="n"/>
      <c r="E28" s="66" t="n"/>
      <c r="F28" s="1" t="n"/>
      <c r="G28" s="21" t="n"/>
      <c r="H28" s="22" t="n"/>
      <c r="I28" s="30" t="n"/>
      <c r="J28" s="53" t="n"/>
      <c r="K28" s="17" t="n"/>
      <c r="L28" s="31" t="n"/>
    </row>
    <row r="29" ht="8.25" customHeight="1" s="74">
      <c r="A29" s="67" t="n"/>
      <c r="B29" s="81" t="n"/>
      <c r="C29" s="81" t="n"/>
      <c r="D29" s="81" t="n"/>
      <c r="E29" s="66" t="n"/>
      <c r="F29" s="1" t="n"/>
      <c r="G29" s="21" t="n"/>
      <c r="H29" s="1" t="n"/>
      <c r="I29" s="24" t="n"/>
      <c r="J29" s="53" t="n"/>
      <c r="L29" s="31" t="n"/>
    </row>
    <row r="30" ht="24" customFormat="1" customHeight="1" s="87">
      <c r="A30" s="93" t="inlineStr">
        <is>
          <t>Rendimento de Aplicação financeira</t>
        </is>
      </c>
      <c r="F30" s="9">
        <f>SUM(E32)</f>
        <v/>
      </c>
      <c r="G30" s="34" t="n"/>
      <c r="H30" s="96" t="inlineStr">
        <is>
          <t xml:space="preserve">Saldo Conciliado </t>
        </is>
      </c>
      <c r="I30" s="35" t="n"/>
      <c r="J30" s="9">
        <f>SUM(I32+I33+I34+I37)</f>
        <v/>
      </c>
      <c r="K30" s="36" t="n"/>
    </row>
    <row r="31" ht="9.75" customHeight="1" s="74">
      <c r="A31" s="37" t="n"/>
      <c r="B31" s="8" t="n"/>
      <c r="C31" s="13" t="n"/>
      <c r="D31" s="13" t="n"/>
      <c r="E31" s="16" t="n"/>
      <c r="F31" s="13" t="n"/>
      <c r="G31" s="21" t="n"/>
      <c r="H31" s="38" t="n"/>
      <c r="I31" s="39" t="n"/>
      <c r="J31" s="13" t="n"/>
      <c r="K31" s="17" t="n"/>
    </row>
    <row r="32" ht="15" customHeight="1" s="74">
      <c r="A32" s="22" t="inlineStr">
        <is>
          <t>Aplicações Curto Prazo</t>
        </is>
      </c>
      <c r="B32" s="22" t="n"/>
      <c r="C32" s="22" t="n"/>
      <c r="D32" s="22" t="n"/>
      <c r="E32" s="23">
        <f>#REF!</f>
        <v/>
      </c>
      <c r="F32" s="20" t="n"/>
      <c r="G32" s="21" t="n"/>
      <c r="H32" s="40" t="inlineStr">
        <is>
          <t>Devolução de Recursos - GRU SIMPLES</t>
        </is>
      </c>
      <c r="I32" s="41" t="n">
        <v>0</v>
      </c>
      <c r="J32" s="42" t="n"/>
      <c r="K32" s="17" t="n"/>
    </row>
    <row r="33" ht="15" customHeight="1" s="74">
      <c r="F33" s="20" t="n"/>
      <c r="G33" s="21" t="n"/>
      <c r="H33" s="40" t="inlineStr">
        <is>
          <t>Conta Corrente</t>
        </is>
      </c>
      <c r="I33" s="24" t="n">
        <v>0</v>
      </c>
      <c r="J33" s="42" t="n"/>
      <c r="K33" s="17" t="n"/>
    </row>
    <row r="34" ht="15" customHeight="1" s="74">
      <c r="A34" s="101" t="n"/>
      <c r="E34" s="43" t="n"/>
      <c r="F34" s="20" t="n"/>
      <c r="G34" s="21" t="n"/>
      <c r="H34" s="110" t="inlineStr">
        <is>
          <t>Tarifa Bancária - Saldo</t>
        </is>
      </c>
      <c r="I34" s="68">
        <f>I35-I36</f>
        <v/>
      </c>
      <c r="J34" s="42" t="n"/>
      <c r="K34" s="17" t="n"/>
    </row>
    <row r="35" ht="15" customHeight="1" s="74">
      <c r="F35" s="20" t="n"/>
      <c r="G35" s="21" t="n"/>
      <c r="H35" s="40" t="inlineStr">
        <is>
          <t>Tarifa Bancária - Despesa (-)</t>
        </is>
      </c>
      <c r="I35" s="24">
        <f>#REF!</f>
        <v/>
      </c>
      <c r="J35" s="42" t="n"/>
      <c r="K35" s="17" t="n"/>
    </row>
    <row r="36" ht="15" customHeight="1" s="74">
      <c r="A36" s="44" t="n"/>
      <c r="B36" s="106" t="n"/>
      <c r="E36" s="42" t="n"/>
      <c r="F36" s="1" t="n"/>
      <c r="G36" s="21" t="n"/>
      <c r="H36" s="40" t="inlineStr">
        <is>
          <t>Tarifa Bancária - Restituição (+)</t>
        </is>
      </c>
      <c r="I36" s="24">
        <f>#REF!</f>
        <v/>
      </c>
      <c r="J36" s="42" t="n"/>
      <c r="K36" s="45" t="n"/>
    </row>
    <row r="37" ht="16.5" customHeight="1" s="74">
      <c r="A37" s="44" t="n"/>
      <c r="B37" s="100" t="n"/>
      <c r="E37" s="42" t="n"/>
      <c r="F37" s="1" t="n"/>
      <c r="G37" s="21" t="n"/>
      <c r="H37" s="110" t="inlineStr">
        <is>
          <t>Aplicação Financeira</t>
        </is>
      </c>
      <c r="I37" s="30">
        <f>SUM(I38:I38)</f>
        <v/>
      </c>
      <c r="J37" s="42" t="n"/>
      <c r="K37" s="45" t="n"/>
    </row>
    <row r="38">
      <c r="A38" s="1" t="n"/>
      <c r="B38" s="1" t="n"/>
      <c r="C38" s="1" t="n"/>
      <c r="D38" s="1" t="n"/>
      <c r="E38" s="42" t="n"/>
      <c r="F38" s="1" t="n"/>
      <c r="G38" s="21" t="n"/>
      <c r="H38" s="106" t="inlineStr">
        <is>
          <t>Rendimento de aplicação financeira</t>
        </is>
      </c>
      <c r="I38" s="24" t="n">
        <v>0</v>
      </c>
      <c r="J38" s="42" t="n"/>
      <c r="K38" s="45" t="n"/>
    </row>
    <row r="39" ht="20.1" customFormat="1" customHeight="1" s="87">
      <c r="A39" s="86" t="inlineStr">
        <is>
          <t>TOTAL</t>
        </is>
      </c>
      <c r="F39" s="9">
        <f>SUM(F13,F30)</f>
        <v/>
      </c>
      <c r="G39" s="34" t="n"/>
      <c r="H39" s="86" t="inlineStr">
        <is>
          <t>TOTAL</t>
        </is>
      </c>
      <c r="J39" s="9">
        <f>SUM(J13+J30)</f>
        <v/>
      </c>
      <c r="K39" s="36">
        <f>F39-J39</f>
        <v/>
      </c>
      <c r="L39" s="46" t="n"/>
      <c r="M39" s="47" t="n"/>
    </row>
    <row r="40" ht="12" customHeight="1" s="74" thickBot="1">
      <c r="A40" s="90" t="n"/>
      <c r="B40" s="90" t="n"/>
      <c r="C40" s="90" t="n"/>
      <c r="D40" s="90" t="n"/>
      <c r="E40" s="90" t="n"/>
      <c r="F40" s="13" t="n"/>
      <c r="G40" s="21" t="n"/>
      <c r="H40" s="90" t="n"/>
      <c r="I40" s="90" t="n"/>
      <c r="J40" s="13" t="n"/>
      <c r="K40" s="17" t="n"/>
      <c r="L40" s="48" t="n"/>
      <c r="M40" s="49" t="n"/>
    </row>
    <row r="41" ht="15.75" customHeight="1" s="74">
      <c r="A41" s="104" t="n"/>
      <c r="B41" s="76" t="n"/>
      <c r="C41" s="76" t="n"/>
      <c r="D41" s="76" t="n"/>
      <c r="E41" s="76" t="n"/>
      <c r="F41" s="76" t="n"/>
      <c r="G41" s="76" t="n"/>
      <c r="H41" s="76" t="n"/>
      <c r="I41" s="76" t="n"/>
      <c r="J41" s="77" t="n"/>
      <c r="K41" s="17" t="n"/>
      <c r="L41" s="48" t="n"/>
      <c r="M41" s="49" t="n"/>
    </row>
    <row r="42" ht="15.75" customFormat="1" customHeight="1" s="103">
      <c r="A42" s="102" t="inlineStr">
        <is>
          <t>Brasilia,18 de Janeiro de 2024</t>
        </is>
      </c>
      <c r="K42" s="17" t="n"/>
      <c r="L42" s="50" t="n"/>
      <c r="M42" s="51" t="n"/>
    </row>
    <row r="43" ht="15" customHeight="1" s="74">
      <c r="A43" s="111" t="n"/>
      <c r="H43" s="110" t="n"/>
      <c r="K43" s="52" t="n"/>
    </row>
    <row r="44" ht="15" customHeight="1" s="74">
      <c r="A44" s="111" t="n"/>
      <c r="B44" s="111" t="n"/>
      <c r="C44" s="111" t="n"/>
      <c r="D44" s="111" t="n"/>
      <c r="E44" s="111" t="n"/>
      <c r="F44" s="111" t="n"/>
      <c r="G44" s="111" t="n"/>
      <c r="H44" s="110" t="n"/>
      <c r="I44" s="110" t="n"/>
      <c r="J44" s="110" t="n"/>
      <c r="K44" s="52" t="n"/>
    </row>
    <row r="45" ht="15" customHeight="1" s="74">
      <c r="A45" s="108" t="inlineStr">
        <is>
          <t xml:space="preserve">Daniel Monteiro Rosa </t>
        </is>
      </c>
      <c r="D45" s="108" t="n"/>
      <c r="E45" s="108" t="n"/>
      <c r="F45" s="111" t="n"/>
      <c r="G45" s="111" t="n"/>
      <c r="H45" s="108" t="inlineStr">
        <is>
          <t>DEBORA BONAT</t>
        </is>
      </c>
      <c r="J45" s="110" t="n"/>
      <c r="K45" s="52" t="n"/>
    </row>
    <row r="46" ht="15" customHeight="1" s="74">
      <c r="A46" s="89" t="inlineStr">
        <is>
          <t>Diretor-Financeiro</t>
        </is>
      </c>
      <c r="D46" s="89" t="n"/>
      <c r="E46" s="89" t="n"/>
      <c r="F46" s="111" t="n"/>
      <c r="G46" s="22" t="n"/>
      <c r="H46" s="89" t="inlineStr">
        <is>
          <t>Coordenadora</t>
        </is>
      </c>
      <c r="J46" s="22" t="n"/>
      <c r="K46" s="52" t="n"/>
      <c r="L46" s="31" t="n"/>
    </row>
    <row r="47">
      <c r="A47" s="89" t="inlineStr">
        <is>
          <t>450.720.272-87</t>
        </is>
      </c>
      <c r="D47" s="89" t="n"/>
      <c r="E47" s="89" t="n"/>
      <c r="F47" s="99" t="n"/>
      <c r="G47" s="1" t="n"/>
      <c r="H47" s="89" t="inlineStr">
        <is>
          <t>877.397.399-87</t>
        </is>
      </c>
      <c r="J47" s="1" t="n"/>
      <c r="K47" s="17" t="n"/>
    </row>
    <row r="48" ht="15.75" customHeight="1" s="74">
      <c r="A48" s="53" t="n"/>
      <c r="B48" s="99" t="n"/>
      <c r="C48" s="1" t="n"/>
      <c r="D48" s="1" t="n"/>
      <c r="E48" s="53" t="n"/>
      <c r="F48" s="99" t="n"/>
      <c r="G48" s="1" t="n"/>
      <c r="H48" s="53" t="n"/>
      <c r="I48" s="1" t="n"/>
      <c r="J48" s="1" t="n"/>
      <c r="K48" s="82" t="n"/>
    </row>
    <row r="49">
      <c r="A49" s="99" t="n"/>
      <c r="H49" s="53" t="n"/>
      <c r="I49" s="53" t="n"/>
      <c r="J49" s="53" t="n"/>
      <c r="K49" s="82" t="n"/>
    </row>
    <row r="50">
      <c r="A50" s="99" t="n"/>
      <c r="H50" s="53" t="n"/>
      <c r="I50" s="53" t="n"/>
      <c r="J50" s="53" t="n"/>
      <c r="K50" s="82" t="n"/>
    </row>
    <row r="51">
      <c r="A51" s="99" t="n"/>
      <c r="H51" s="53" t="n"/>
      <c r="I51" s="53" t="n"/>
      <c r="J51" s="53" t="n"/>
      <c r="K51" s="82" t="n"/>
    </row>
    <row r="52">
      <c r="A52" s="99" t="n"/>
      <c r="H52" s="53" t="n"/>
      <c r="I52" s="53" t="n"/>
      <c r="J52" s="53" t="n"/>
      <c r="K52" s="82" t="n"/>
    </row>
    <row r="53">
      <c r="A53" s="99" t="n"/>
      <c r="H53" s="53" t="n"/>
      <c r="I53" s="53" t="n"/>
      <c r="J53" s="53" t="n"/>
      <c r="K53" s="82" t="n"/>
    </row>
    <row r="54">
      <c r="A54" s="99" t="n"/>
      <c r="H54" s="53" t="n"/>
      <c r="I54" s="53" t="n"/>
      <c r="J54" s="53" t="n"/>
    </row>
    <row r="55">
      <c r="A55" s="99" t="n"/>
      <c r="H55" s="53" t="n"/>
      <c r="I55" s="53" t="n"/>
      <c r="J55" s="53" t="n"/>
    </row>
    <row r="56">
      <c r="A56" s="99" t="n"/>
      <c r="H56" s="53" t="n"/>
      <c r="I56" s="53" t="n"/>
      <c r="J56" s="53" t="n"/>
    </row>
    <row r="57">
      <c r="A57" s="99" t="n"/>
      <c r="H57" s="53" t="n"/>
      <c r="I57" s="53" t="n"/>
      <c r="J57" s="53" t="n"/>
    </row>
    <row r="58">
      <c r="A58" s="99" t="n"/>
      <c r="H58" s="53" t="n"/>
      <c r="I58" s="53" t="n"/>
      <c r="J58" s="53" t="n"/>
    </row>
    <row r="59">
      <c r="A59" s="99" t="n"/>
      <c r="H59" s="53" t="n"/>
      <c r="I59" s="53" t="n"/>
      <c r="J59" s="53" t="n"/>
    </row>
    <row r="60">
      <c r="A60" s="99" t="n"/>
      <c r="H60" s="53" t="n"/>
      <c r="I60" s="53" t="n"/>
      <c r="J60" s="53" t="n"/>
    </row>
    <row r="61">
      <c r="A61" s="99" t="n"/>
      <c r="H61" s="53" t="n"/>
      <c r="I61" s="53" t="n"/>
      <c r="J61" s="53" t="n"/>
    </row>
    <row r="62">
      <c r="A62" s="99" t="n"/>
      <c r="H62" s="53" t="n"/>
      <c r="I62" s="53" t="n"/>
      <c r="J62" s="53" t="n"/>
    </row>
    <row r="63">
      <c r="A63" s="99" t="n"/>
      <c r="H63" s="53" t="n"/>
      <c r="I63" s="53" t="n"/>
      <c r="J63" s="53" t="n"/>
    </row>
    <row r="64">
      <c r="A64" s="99" t="n"/>
      <c r="H64" s="53" t="n"/>
      <c r="I64" s="53" t="n"/>
      <c r="J64" s="53" t="n"/>
    </row>
    <row r="65">
      <c r="A65" s="99" t="n"/>
      <c r="H65" s="53" t="n"/>
      <c r="I65" s="53" t="n"/>
      <c r="J65" s="53" t="n"/>
    </row>
    <row r="66">
      <c r="A66" s="99" t="n"/>
      <c r="H66" s="53" t="n"/>
      <c r="I66" s="53" t="n"/>
      <c r="J66" s="53" t="n"/>
    </row>
    <row r="67">
      <c r="A67" s="99" t="n"/>
      <c r="H67" s="53" t="n"/>
      <c r="I67" s="53" t="n"/>
      <c r="J67" s="53" t="n"/>
    </row>
    <row r="68">
      <c r="A68" s="99" t="n"/>
      <c r="H68" s="53" t="n"/>
      <c r="I68" s="53" t="n"/>
      <c r="J68" s="53" t="n"/>
    </row>
    <row r="69">
      <c r="A69" s="99" t="n"/>
      <c r="H69" s="53" t="n"/>
      <c r="I69" s="53" t="n"/>
      <c r="J69" s="53" t="n"/>
    </row>
    <row r="70">
      <c r="A70" s="99" t="n"/>
      <c r="H70" s="53" t="n"/>
      <c r="I70" s="53" t="n"/>
      <c r="J70" s="53" t="n"/>
    </row>
    <row r="71">
      <c r="A71" s="99" t="n"/>
      <c r="H71" s="53" t="n"/>
      <c r="I71" s="53" t="n"/>
      <c r="J71" s="53" t="n"/>
    </row>
    <row r="72">
      <c r="A72" s="99" t="n"/>
      <c r="H72" s="53" t="n"/>
      <c r="I72" s="53" t="n"/>
      <c r="J72" s="53" t="n"/>
    </row>
    <row r="73">
      <c r="A73" s="99" t="n"/>
      <c r="H73" s="53" t="n"/>
      <c r="I73" s="53" t="n"/>
      <c r="J73" s="53" t="n"/>
    </row>
    <row r="74">
      <c r="A74" s="99" t="n"/>
      <c r="H74" s="107" t="n"/>
    </row>
    <row r="75">
      <c r="A75" s="109" t="n"/>
      <c r="H75" s="105" t="n"/>
    </row>
  </sheetData>
  <mergeCells count="71">
    <mergeCell ref="A75:G75"/>
    <mergeCell ref="H43:J43"/>
    <mergeCell ref="A66:G66"/>
    <mergeCell ref="A74:G74"/>
    <mergeCell ref="A56:G56"/>
    <mergeCell ref="A45:C45"/>
    <mergeCell ref="A55:G55"/>
    <mergeCell ref="A50:G50"/>
    <mergeCell ref="A57:G57"/>
    <mergeCell ref="A71:G71"/>
    <mergeCell ref="A65:G65"/>
    <mergeCell ref="H47:I47"/>
    <mergeCell ref="A54:G54"/>
    <mergeCell ref="A72:G72"/>
    <mergeCell ref="A52:G52"/>
    <mergeCell ref="A43:G43"/>
    <mergeCell ref="H75:J75"/>
    <mergeCell ref="A64:G64"/>
    <mergeCell ref="A59:G59"/>
    <mergeCell ref="C22:D22"/>
    <mergeCell ref="A60:G60"/>
    <mergeCell ref="A73:G73"/>
    <mergeCell ref="A51:G51"/>
    <mergeCell ref="A49:G49"/>
    <mergeCell ref="A61:G61"/>
    <mergeCell ref="B36:D36"/>
    <mergeCell ref="H74:J74"/>
    <mergeCell ref="A70:G70"/>
    <mergeCell ref="H45:I45"/>
    <mergeCell ref="A69:G69"/>
    <mergeCell ref="C27:D27"/>
    <mergeCell ref="C23:D23"/>
    <mergeCell ref="A68:G68"/>
    <mergeCell ref="A63:G63"/>
    <mergeCell ref="C20:D20"/>
    <mergeCell ref="A58:G58"/>
    <mergeCell ref="B37:D37"/>
    <mergeCell ref="A47:C47"/>
    <mergeCell ref="A67:G67"/>
    <mergeCell ref="A34:D34"/>
    <mergeCell ref="C25:D25"/>
    <mergeCell ref="C21:D21"/>
    <mergeCell ref="A46:C46"/>
    <mergeCell ref="A53:G53"/>
    <mergeCell ref="A62:G62"/>
    <mergeCell ref="A42:J42"/>
    <mergeCell ref="A41:J41"/>
    <mergeCell ref="C28:D28"/>
    <mergeCell ref="H46:I46"/>
    <mergeCell ref="H12:J12"/>
    <mergeCell ref="A11:J11"/>
    <mergeCell ref="A6:J6"/>
    <mergeCell ref="A30:E30"/>
    <mergeCell ref="A39:E39"/>
    <mergeCell ref="A7:M7"/>
    <mergeCell ref="H13:I13"/>
    <mergeCell ref="C17:D17"/>
    <mergeCell ref="A9:J10"/>
    <mergeCell ref="C19:D19"/>
    <mergeCell ref="A13:E13"/>
    <mergeCell ref="C18:D18"/>
    <mergeCell ref="A12:F12"/>
    <mergeCell ref="C26:D26"/>
    <mergeCell ref="C16:D16"/>
    <mergeCell ref="A1:J2"/>
    <mergeCell ref="C24:D24"/>
    <mergeCell ref="A3:J3"/>
    <mergeCell ref="A4:J4"/>
    <mergeCell ref="H39:I39"/>
    <mergeCell ref="A5:J5"/>
    <mergeCell ref="C15:D15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2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7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OUTROS SERVIÇOS DE TERCEIROS - PF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16" t="inlineStr">
        <is>
          <t>ITEM</t>
        </is>
      </c>
      <c r="B9" s="116" t="inlineStr">
        <is>
          <t>NOME</t>
        </is>
      </c>
      <c r="C9" s="116" t="inlineStr">
        <is>
          <t>CNPJ/CPF</t>
        </is>
      </c>
      <c r="D9" s="116" t="inlineStr">
        <is>
          <t>ESPECIFICAÇÃO DA DESPESA</t>
        </is>
      </c>
      <c r="E9" s="116" t="inlineStr">
        <is>
          <t>DESCRIÇÃO</t>
        </is>
      </c>
      <c r="F9" s="116" t="inlineStr">
        <is>
          <t>Nº DO RECIBO OU EQUIVALENTE</t>
        </is>
      </c>
      <c r="G9" s="116" t="inlineStr">
        <is>
          <t>DATA DE EMISSÃO</t>
        </is>
      </c>
      <c r="H9" s="116" t="inlineStr">
        <is>
          <t>CHEQUE / ORDEM BANCÁRIA</t>
        </is>
      </c>
      <c r="I9" s="116" t="inlineStr">
        <is>
          <t>DATA DE PGTO</t>
        </is>
      </c>
      <c r="J9" s="117" t="inlineStr">
        <is>
          <t>Valor</t>
        </is>
      </c>
    </row>
    <row r="10" ht="60" customHeight="1" s="74">
      <c r="A10" s="118" t="n">
        <v>1</v>
      </c>
      <c r="B10" s="118" t="inlineStr">
        <is>
          <t>Ministerio da Previdencia Social</t>
        </is>
      </c>
      <c r="C10" s="118" t="inlineStr">
        <is>
          <t>00394528000435</t>
        </is>
      </c>
      <c r="D10" s="118" t="inlineStr">
        <is>
          <t>INSS - Encargo Empresarial</t>
        </is>
      </c>
      <c r="E10" s="118" t="inlineStr">
        <is>
          <t>Folha de Pagamento referente ao mês 12/2020 (EDILMA BARROS MACEDO (INSS Empresa Terceiros - GPS))</t>
        </is>
      </c>
      <c r="F10" s="118" t="inlineStr"/>
      <c r="G10" s="118" t="n"/>
      <c r="H10" s="118" t="inlineStr">
        <is>
          <t>19.335</t>
        </is>
      </c>
      <c r="I10" s="118" t="inlineStr">
        <is>
          <t>11/12/2020</t>
        </is>
      </c>
      <c r="J10" s="138" t="n">
        <v>96.45</v>
      </c>
    </row>
    <row r="11" ht="60" customHeight="1" s="74">
      <c r="A11" s="120" t="n">
        <v>2</v>
      </c>
      <c r="B11" s="120" t="inlineStr">
        <is>
          <t>Ministerio da Previdencia Social</t>
        </is>
      </c>
      <c r="C11" s="120" t="inlineStr">
        <is>
          <t>00394528000435</t>
        </is>
      </c>
      <c r="D11" s="120" t="inlineStr">
        <is>
          <t>INSS - Encargo Empresarial</t>
        </is>
      </c>
      <c r="E11" s="120" t="inlineStr">
        <is>
          <t>Folha de Pagamento referente ao mês 12/2020 (EDILMA BARROS MACEDO (INSS Empresa - GPS))</t>
        </is>
      </c>
      <c r="F11" s="120" t="inlineStr"/>
      <c r="G11" s="120" t="n"/>
      <c r="H11" s="120" t="inlineStr">
        <is>
          <t>19.335</t>
        </is>
      </c>
      <c r="I11" s="120" t="inlineStr">
        <is>
          <t>11/12/2020</t>
        </is>
      </c>
      <c r="J11" s="139" t="n">
        <v>428.67</v>
      </c>
    </row>
    <row r="12" ht="60" customHeight="1" s="74">
      <c r="A12" s="118" t="n">
        <v>3</v>
      </c>
      <c r="B12" s="118" t="inlineStr">
        <is>
          <t>Ministerio da Previdencia Social</t>
        </is>
      </c>
      <c r="C12" s="118" t="inlineStr">
        <is>
          <t>00394528000435</t>
        </is>
      </c>
      <c r="D12" s="118" t="inlineStr">
        <is>
          <t>Folha de Pagamento</t>
        </is>
      </c>
      <c r="E12" s="118" t="inlineStr">
        <is>
          <t>Folha de Pagamento referente ao mês 12/2020 (EDILMA BARROS MACEDO (INSS Empresa S.A.T. - GPS))</t>
        </is>
      </c>
      <c r="F12" s="118" t="inlineStr"/>
      <c r="G12" s="118" t="n"/>
      <c r="H12" s="118" t="inlineStr">
        <is>
          <t>19.335</t>
        </is>
      </c>
      <c r="I12" s="118" t="inlineStr">
        <is>
          <t>11/12/2020</t>
        </is>
      </c>
      <c r="J12" s="138" t="n">
        <v>21.43</v>
      </c>
    </row>
    <row r="13" ht="60" customHeight="1" s="74">
      <c r="A13" s="120" t="n">
        <v>4</v>
      </c>
      <c r="B13" s="120" t="inlineStr">
        <is>
          <t>Secretaria Da Receita Federal - SRF</t>
        </is>
      </c>
      <c r="C13" s="120" t="inlineStr">
        <is>
          <t>00394460005887</t>
        </is>
      </c>
      <c r="D13" s="120" t="inlineStr">
        <is>
          <t>Folha de Pagamento</t>
        </is>
      </c>
      <c r="E13" s="120" t="inlineStr">
        <is>
          <t>Folha de Pagamento referente ao mês 12/2020 (EDILMA BARROS MACEDO (PIS Empresa (13.Salário) - Ctbl.))</t>
        </is>
      </c>
      <c r="F13" s="120" t="inlineStr"/>
      <c r="G13" s="120" t="n"/>
      <c r="H13" s="120" t="inlineStr">
        <is>
          <t>12.979</t>
        </is>
      </c>
      <c r="I13" s="120" t="inlineStr">
        <is>
          <t>18/01/2021</t>
        </is>
      </c>
      <c r="J13" s="139" t="n">
        <v>21.43</v>
      </c>
    </row>
    <row r="14" ht="60" customHeight="1" s="74">
      <c r="A14" s="118" t="n">
        <v>5</v>
      </c>
      <c r="B14" s="118" t="inlineStr">
        <is>
          <t>EDILMA BARROS MACEDO</t>
        </is>
      </c>
      <c r="C14" s="118" t="inlineStr">
        <is>
          <t>48027979153</t>
        </is>
      </c>
      <c r="D14" s="118" t="inlineStr">
        <is>
          <t>Folha de Pagamento</t>
        </is>
      </c>
      <c r="E14" s="118" t="inlineStr">
        <is>
          <t>Folha de Pagamento referente ao mês 12/2020 (EDILMA BARROS MACEDO (Líquido de 13.Salario))</t>
        </is>
      </c>
      <c r="F14" s="118" t="inlineStr"/>
      <c r="G14" s="118" t="n"/>
      <c r="H14" s="118" t="inlineStr">
        <is>
          <t>19.445</t>
        </is>
      </c>
      <c r="I14" s="118" t="inlineStr">
        <is>
          <t>11/12/2020</t>
        </is>
      </c>
      <c r="J14" s="138" t="n">
        <v>892.84</v>
      </c>
    </row>
    <row r="15" ht="60" customHeight="1" s="74">
      <c r="A15" s="120" t="n">
        <v>6</v>
      </c>
      <c r="B15" s="120" t="inlineStr">
        <is>
          <t>Caixa Economica Federal</t>
        </is>
      </c>
      <c r="C15" s="120" t="inlineStr">
        <is>
          <t>00360305000104</t>
        </is>
      </c>
      <c r="D15" s="120" t="inlineStr">
        <is>
          <t>Folha de Pagamento</t>
        </is>
      </c>
      <c r="E15" s="120" t="inlineStr">
        <is>
          <t>Folha de Pagamento referente ao mês 12/2020 (EDILMA BARROS MACEDO (FGTS Empresa (13.Sal) - (SEFIP+GRRF)))</t>
        </is>
      </c>
      <c r="F15" s="120" t="inlineStr"/>
      <c r="G15" s="120" t="n"/>
      <c r="H15" s="120" t="inlineStr">
        <is>
          <t>15.838</t>
        </is>
      </c>
      <c r="I15" s="120" t="inlineStr">
        <is>
          <t>11/01/2021</t>
        </is>
      </c>
      <c r="J15" s="139" t="n">
        <v>85.73</v>
      </c>
    </row>
    <row r="16" ht="60" customHeight="1" s="74">
      <c r="A16" s="118" t="n">
        <v>7</v>
      </c>
      <c r="B16" s="118" t="inlineStr">
        <is>
          <t>Ministerio da Previdencia Social</t>
        </is>
      </c>
      <c r="C16" s="118" t="inlineStr">
        <is>
          <t>00394528000435</t>
        </is>
      </c>
      <c r="D16" s="118" t="inlineStr">
        <is>
          <t>INSS - Retenção Pessoa Física</t>
        </is>
      </c>
      <c r="E16" s="118" t="inlineStr">
        <is>
          <t>Folha de Pagamento referente ao mês 12/2020 (EDILMA BARROS MACEDO (INSS S/13.Salário))</t>
        </is>
      </c>
      <c r="F16" s="118" t="inlineStr"/>
      <c r="G16" s="118" t="n"/>
      <c r="H16" s="118" t="inlineStr">
        <is>
          <t>19.335</t>
        </is>
      </c>
      <c r="I16" s="118" t="inlineStr">
        <is>
          <t>11/12/2020</t>
        </is>
      </c>
      <c r="J16" s="138" t="n">
        <v>178.83</v>
      </c>
    </row>
    <row r="17" ht="60" customHeight="1" s="74">
      <c r="A17" s="120" t="n">
        <v>8</v>
      </c>
      <c r="B17" s="120" t="inlineStr">
        <is>
          <t>Ministerio da Previdencia Social</t>
        </is>
      </c>
      <c r="C17" s="120" t="inlineStr">
        <is>
          <t>00394528000435</t>
        </is>
      </c>
      <c r="D17" s="120" t="inlineStr">
        <is>
          <t>Folha de Pagamento</t>
        </is>
      </c>
      <c r="E17" s="120" t="inlineStr">
        <is>
          <t>Folha de Pagamento referente ao mês 12/2020 (RANULFO CARLOS FAGUNDES (INSS Empresa S.A.T. - GPS))</t>
        </is>
      </c>
      <c r="F17" s="120" t="inlineStr"/>
      <c r="G17" s="120" t="n"/>
      <c r="H17" s="120" t="inlineStr">
        <is>
          <t>19.335</t>
        </is>
      </c>
      <c r="I17" s="120" t="inlineStr">
        <is>
          <t>11/12/2020</t>
        </is>
      </c>
      <c r="J17" s="139" t="n">
        <v>15.09</v>
      </c>
    </row>
    <row r="18" ht="60" customHeight="1" s="74">
      <c r="A18" s="118" t="n">
        <v>9</v>
      </c>
      <c r="B18" s="118" t="inlineStr">
        <is>
          <t>Ministerio da Previdencia Social</t>
        </is>
      </c>
      <c r="C18" s="118" t="inlineStr">
        <is>
          <t>00394528000435</t>
        </is>
      </c>
      <c r="D18" s="118" t="inlineStr">
        <is>
          <t>INSS - Encargo Empresarial</t>
        </is>
      </c>
      <c r="E18" s="118" t="inlineStr">
        <is>
          <t>Folha de Pagamento referente ao mês 12/2020 (RANULFO CARLOS FAGUNDES (INSS Empresa - GPS))</t>
        </is>
      </c>
      <c r="F18" s="118" t="inlineStr"/>
      <c r="G18" s="118" t="n"/>
      <c r="H18" s="118" t="inlineStr">
        <is>
          <t>19.335</t>
        </is>
      </c>
      <c r="I18" s="118" t="inlineStr">
        <is>
          <t>11/12/2020</t>
        </is>
      </c>
      <c r="J18" s="138" t="n">
        <v>301.74</v>
      </c>
    </row>
    <row r="19" ht="60" customHeight="1" s="74">
      <c r="A19" s="120" t="n">
        <v>10</v>
      </c>
      <c r="B19" s="120" t="inlineStr">
        <is>
          <t>Ministerio da Previdencia Social</t>
        </is>
      </c>
      <c r="C19" s="120" t="inlineStr">
        <is>
          <t>00394528000435</t>
        </is>
      </c>
      <c r="D19" s="120" t="inlineStr">
        <is>
          <t>INSS - Encargo Empresarial</t>
        </is>
      </c>
      <c r="E19" s="120" t="inlineStr">
        <is>
          <t>Folha de Pagamento referente ao mês 12/2020 (RANULFO CARLOS FAGUNDES (INSS Empresa Terceiros - GPS))</t>
        </is>
      </c>
      <c r="F19" s="120" t="inlineStr"/>
      <c r="G19" s="120" t="n"/>
      <c r="H19" s="120" t="inlineStr">
        <is>
          <t>19.335</t>
        </is>
      </c>
      <c r="I19" s="120" t="inlineStr">
        <is>
          <t>11/12/2020</t>
        </is>
      </c>
      <c r="J19" s="139" t="n">
        <v>67.89</v>
      </c>
    </row>
    <row r="20" ht="60" customHeight="1" s="74">
      <c r="A20" s="118" t="n">
        <v>11</v>
      </c>
      <c r="B20" s="118" t="inlineStr">
        <is>
          <t>Secretaria Da Receita Federal - SRF</t>
        </is>
      </c>
      <c r="C20" s="118" t="inlineStr">
        <is>
          <t>00394460005887</t>
        </is>
      </c>
      <c r="D20" s="118" t="inlineStr">
        <is>
          <t>Folha de Pagamento</t>
        </is>
      </c>
      <c r="E20" s="118" t="inlineStr">
        <is>
          <t>Folha de Pagamento referente ao mês 12/2020 (RANULFO CARLOS FAGUNDES (PIS Empresa (13.Salário) - Ctbl.))</t>
        </is>
      </c>
      <c r="F20" s="118" t="inlineStr"/>
      <c r="G20" s="118" t="n"/>
      <c r="H20" s="118" t="inlineStr">
        <is>
          <t>12.979</t>
        </is>
      </c>
      <c r="I20" s="118" t="inlineStr">
        <is>
          <t>18/01/2021</t>
        </is>
      </c>
      <c r="J20" s="138" t="n">
        <v>15.08</v>
      </c>
    </row>
    <row r="21" ht="60" customHeight="1" s="74">
      <c r="A21" s="120" t="n">
        <v>12</v>
      </c>
      <c r="B21" s="120" t="inlineStr">
        <is>
          <t>RANULFO CARLOS FAGUNDES</t>
        </is>
      </c>
      <c r="C21" s="120" t="inlineStr">
        <is>
          <t>34277943187</t>
        </is>
      </c>
      <c r="D21" s="120" t="inlineStr">
        <is>
          <t>Folha de Pagamento</t>
        </is>
      </c>
      <c r="E21" s="120" t="inlineStr">
        <is>
          <t>Folha de Pagamento referente ao mês 12/2020 (RANULFO CARLOS FAGUNDES (Líquido de 13.Salario))</t>
        </is>
      </c>
      <c r="F21" s="120" t="inlineStr"/>
      <c r="G21" s="120" t="n"/>
      <c r="H21" s="120" t="inlineStr">
        <is>
          <t>19.445</t>
        </is>
      </c>
      <c r="I21" s="120" t="inlineStr">
        <is>
          <t>11/12/2020</t>
        </is>
      </c>
      <c r="J21" s="139" t="n">
        <v>634.26</v>
      </c>
    </row>
    <row r="22" ht="60" customHeight="1" s="74">
      <c r="A22" s="118" t="n">
        <v>13</v>
      </c>
      <c r="B22" s="118" t="inlineStr">
        <is>
          <t>Caixa Economica Federal</t>
        </is>
      </c>
      <c r="C22" s="118" t="inlineStr">
        <is>
          <t>00360305000104</t>
        </is>
      </c>
      <c r="D22" s="118" t="inlineStr">
        <is>
          <t>Folha de Pagamento</t>
        </is>
      </c>
      <c r="E22" s="118" t="inlineStr">
        <is>
          <t>Folha de Pagamento referente ao mês 12/2020 (RANULFO CARLOS FAGUNDES (FGTS Empresa (13.Sal) - (SEFIP+GRRF)))</t>
        </is>
      </c>
      <c r="F22" s="118" t="inlineStr"/>
      <c r="G22" s="118" t="n"/>
      <c r="H22" s="118" t="inlineStr">
        <is>
          <t>15.838</t>
        </is>
      </c>
      <c r="I22" s="118" t="inlineStr">
        <is>
          <t>11/01/2021</t>
        </is>
      </c>
      <c r="J22" s="138" t="n">
        <v>60.34</v>
      </c>
    </row>
    <row r="23" ht="60" customHeight="1" s="74">
      <c r="A23" s="120" t="n">
        <v>14</v>
      </c>
      <c r="B23" s="120" t="inlineStr">
        <is>
          <t>Ministerio da Previdencia Social</t>
        </is>
      </c>
      <c r="C23" s="120" t="inlineStr">
        <is>
          <t>00394528000435</t>
        </is>
      </c>
      <c r="D23" s="120" t="inlineStr">
        <is>
          <t>INSS - Retenção Pessoa Física</t>
        </is>
      </c>
      <c r="E23" s="120" t="inlineStr">
        <is>
          <t>Folha de Pagamento referente ao mês 12/2020 (RANULFO CARLOS FAGUNDES (INSS S/13.Salário))</t>
        </is>
      </c>
      <c r="F23" s="120" t="inlineStr"/>
      <c r="G23" s="120" t="n"/>
      <c r="H23" s="120" t="inlineStr">
        <is>
          <t>19.335</t>
        </is>
      </c>
      <c r="I23" s="120" t="inlineStr">
        <is>
          <t>11/12/2020</t>
        </is>
      </c>
      <c r="J23" s="139" t="n">
        <v>120.1</v>
      </c>
    </row>
    <row r="24" ht="60" customHeight="1" s="74">
      <c r="A24" s="118" t="n">
        <v>15</v>
      </c>
      <c r="B24" s="118" t="inlineStr"/>
      <c r="C24" s="118" t="inlineStr"/>
      <c r="D24" s="118" t="inlineStr">
        <is>
          <t>Folha de Pagamento</t>
        </is>
      </c>
      <c r="E24" s="118" t="inlineStr">
        <is>
          <t>Folha de Pagamento referente ao mês 12/2020 (EDILMA BARROS MACEDO (Vale Alimentação - Sodexo))</t>
        </is>
      </c>
      <c r="F24" s="118" t="inlineStr"/>
      <c r="G24" s="118" t="n"/>
      <c r="H24" s="118" t="inlineStr">
        <is>
          <t>31.656</t>
        </is>
      </c>
      <c r="I24" s="118" t="inlineStr">
        <is>
          <t>17/12/2020</t>
        </is>
      </c>
      <c r="J24" s="138" t="n">
        <v>550</v>
      </c>
    </row>
    <row r="25" ht="60" customHeight="1" s="74">
      <c r="A25" s="120" t="n">
        <v>16</v>
      </c>
      <c r="B25" s="120" t="inlineStr"/>
      <c r="C25" s="120" t="inlineStr"/>
      <c r="D25" s="120" t="inlineStr">
        <is>
          <t>Folha de Pagamento</t>
        </is>
      </c>
      <c r="E25" s="120" t="inlineStr">
        <is>
          <t>Folha de Pagamento referente ao mês 12/2020 (RANULFO CARLOS FAGUNDES (Vale alimentação - Sodexo)</t>
        </is>
      </c>
      <c r="F25" s="120" t="inlineStr"/>
      <c r="G25" s="120" t="n"/>
      <c r="H25" s="120" t="inlineStr">
        <is>
          <t>31.656</t>
        </is>
      </c>
      <c r="I25" s="120" t="inlineStr">
        <is>
          <t>17/12/2020</t>
        </is>
      </c>
      <c r="J25" s="139" t="n">
        <v>550</v>
      </c>
    </row>
    <row r="26" ht="60" customHeight="1" s="74">
      <c r="A26" s="118" t="n">
        <v>17</v>
      </c>
      <c r="B26" s="118" t="inlineStr">
        <is>
          <t>SODEXO PASS DO BRASIL SERVICOS E COMERCIO S.A.</t>
        </is>
      </c>
      <c r="C26" s="118" t="inlineStr">
        <is>
          <t>69034668000156</t>
        </is>
      </c>
      <c r="D26" s="118" t="inlineStr">
        <is>
          <t>Folha de Pagamento</t>
        </is>
      </c>
      <c r="E26" s="118" t="inlineStr">
        <is>
          <t>Folha de Pagamento referente ao mês 12/2021 (RANULFO CARLOS FAGUNDES (VA - Valor Total do Valor a Ser Pago))</t>
        </is>
      </c>
      <c r="F26" s="118" t="inlineStr"/>
      <c r="G26" s="118" t="n"/>
      <c r="H26" s="118" t="inlineStr">
        <is>
          <t>18.599</t>
        </is>
      </c>
      <c r="I26" s="118" t="inlineStr">
        <is>
          <t>18/11/2021</t>
        </is>
      </c>
      <c r="J26" s="138" t="n">
        <v>700</v>
      </c>
    </row>
    <row r="27" ht="60" customHeight="1" s="74">
      <c r="A27" s="120" t="n">
        <v>18</v>
      </c>
      <c r="B27" s="120" t="inlineStr">
        <is>
          <t>SODEXO PASS DO BRASIL SERVICOS E COMERCIO S.A.</t>
        </is>
      </c>
      <c r="C27" s="120" t="inlineStr">
        <is>
          <t>69034668000156</t>
        </is>
      </c>
      <c r="D27" s="120" t="inlineStr">
        <is>
          <t>Folha de Pagamento</t>
        </is>
      </c>
      <c r="E27" s="120" t="inlineStr">
        <is>
          <t>Folha de Pagamento referente ao mês 12/2021 (EDILMA BARROS MACEDO (VA - Valor Total do Valor a Ser Pago))</t>
        </is>
      </c>
      <c r="F27" s="120" t="inlineStr"/>
      <c r="G27" s="120" t="n"/>
      <c r="H27" s="120" t="inlineStr">
        <is>
          <t>18.599</t>
        </is>
      </c>
      <c r="I27" s="120" t="inlineStr">
        <is>
          <t>18/11/2021</t>
        </is>
      </c>
      <c r="J27" s="139" t="n">
        <v>700</v>
      </c>
    </row>
    <row r="28" ht="60" customHeight="1" s="74">
      <c r="A28" s="118" t="n">
        <v>19</v>
      </c>
      <c r="B28" s="118" t="inlineStr"/>
      <c r="C28" s="118" t="inlineStr"/>
      <c r="D28" s="118" t="inlineStr">
        <is>
          <t>Folha de Pagamento</t>
        </is>
      </c>
      <c r="E28" s="118" t="inlineStr">
        <is>
          <t>Ref. ao pagamento do SODEXO do mês 10/2020 pago em duplicidade</t>
        </is>
      </c>
      <c r="F28" s="118" t="inlineStr"/>
      <c r="G28" s="118" t="n"/>
      <c r="H28" s="118" t="inlineStr">
        <is>
          <t>23.278</t>
        </is>
      </c>
      <c r="I28" s="118" t="inlineStr">
        <is>
          <t>15/12/2020</t>
        </is>
      </c>
      <c r="J28" s="138" t="n">
        <v>1050</v>
      </c>
    </row>
    <row r="29" ht="60" customHeight="1" s="74">
      <c r="A29" s="120" t="n">
        <v>20</v>
      </c>
      <c r="B29" s="120" t="inlineStr"/>
      <c r="C29" s="120" t="inlineStr"/>
      <c r="D29" s="120" t="inlineStr">
        <is>
          <t>Folha de Pagamento</t>
        </is>
      </c>
      <c r="E29" s="120" t="inlineStr">
        <is>
          <t>Ref. ao valor do ISSQN pago em DUPLICIDADE</t>
        </is>
      </c>
      <c r="F29" s="120" t="inlineStr"/>
      <c r="G29" s="120" t="n"/>
      <c r="H29" s="120" t="inlineStr">
        <is>
          <t>19.336</t>
        </is>
      </c>
      <c r="I29" s="120" t="inlineStr">
        <is>
          <t>11/12/2020</t>
        </is>
      </c>
      <c r="J29" s="139" t="n">
        <v>444</v>
      </c>
    </row>
    <row r="30" ht="60" customHeight="1" s="74">
      <c r="A30" s="118" t="n">
        <v>21</v>
      </c>
      <c r="B30" s="118" t="inlineStr"/>
      <c r="C30" s="118" t="inlineStr"/>
      <c r="D30" s="118" t="inlineStr">
        <is>
          <t>Folha de Pagamento</t>
        </is>
      </c>
      <c r="E30" s="118" t="inlineStr">
        <is>
          <t>Ref. ao estorno do pagamento em duplicidade do ISSQN pago em DUPLICIDADE</t>
        </is>
      </c>
      <c r="F30" s="118" t="inlineStr"/>
      <c r="G30" s="118" t="n"/>
      <c r="H30" s="118" t="inlineStr">
        <is>
          <t>73.763</t>
        </is>
      </c>
      <c r="I30" s="118" t="inlineStr">
        <is>
          <t>06/01/2021</t>
        </is>
      </c>
      <c r="J30" s="138" t="n">
        <v>444</v>
      </c>
    </row>
    <row r="31" ht="60" customHeight="1" s="74">
      <c r="A31" s="120" t="n">
        <v>22</v>
      </c>
      <c r="B31" s="120" t="inlineStr"/>
      <c r="C31" s="120" t="inlineStr"/>
      <c r="D31" s="120" t="inlineStr">
        <is>
          <t>Folha de Pagamento</t>
        </is>
      </c>
      <c r="E31" s="120" t="inlineStr">
        <is>
          <t>Ref. ao estorno do pagamento do SODEXO do mês 10/2020 pago em duplicidade</t>
        </is>
      </c>
      <c r="F31" s="120" t="inlineStr"/>
      <c r="G31" s="120" t="n"/>
      <c r="H31" s="120" t="inlineStr">
        <is>
          <t>638.297</t>
        </is>
      </c>
      <c r="I31" s="120" t="inlineStr">
        <is>
          <t>06/01/2021</t>
        </is>
      </c>
      <c r="J31" s="139" t="n">
        <v>1050</v>
      </c>
    </row>
    <row r="32" ht="60" customHeight="1" s="74">
      <c r="A32" s="118" t="n">
        <v>23</v>
      </c>
      <c r="B32" s="118" t="inlineStr">
        <is>
          <t>Selecione um favorecido</t>
        </is>
      </c>
      <c r="C32" s="118" t="inlineStr">
        <is>
          <t>0</t>
        </is>
      </c>
      <c r="D32" s="118" t="inlineStr">
        <is>
          <t>Folha de Pagamento</t>
        </is>
      </c>
      <c r="E32" s="118" t="inlineStr">
        <is>
          <t>Folha de Pagamento referente ao mês 12/2020 (EDILMA BARROS MACEDO (Custo Empresa Amil))</t>
        </is>
      </c>
      <c r="F32" s="118" t="n"/>
      <c r="G32" s="118" t="n"/>
      <c r="H32" s="118" t="inlineStr">
        <is>
          <t>19.334</t>
        </is>
      </c>
      <c r="I32" s="118" t="inlineStr">
        <is>
          <t>11/12/2020</t>
        </is>
      </c>
      <c r="J32" s="138" t="n">
        <v>473.33</v>
      </c>
    </row>
    <row r="33" ht="60" customHeight="1" s="74">
      <c r="A33" s="120" t="n">
        <v>24</v>
      </c>
      <c r="B33" s="120" t="inlineStr">
        <is>
          <t>Selecione um favorecido</t>
        </is>
      </c>
      <c r="C33" s="120" t="inlineStr">
        <is>
          <t>0</t>
        </is>
      </c>
      <c r="D33" s="120" t="inlineStr">
        <is>
          <t>Folha de Pagamento</t>
        </is>
      </c>
      <c r="E33" s="120" t="inlineStr">
        <is>
          <t>Folha de Pagamento referente ao mês 12/2020 (RANULFO CARLOS FAGUNDES e Dependente (Custo Empresa Amil)</t>
        </is>
      </c>
      <c r="F33" s="120" t="n"/>
      <c r="G33" s="120" t="n"/>
      <c r="H33" s="120" t="inlineStr">
        <is>
          <t>19.334</t>
        </is>
      </c>
      <c r="I33" s="120" t="inlineStr">
        <is>
          <t>11/12/2020</t>
        </is>
      </c>
      <c r="J33" s="139" t="n">
        <v>946.66</v>
      </c>
    </row>
    <row r="34" ht="60" customHeight="1" s="74">
      <c r="A34" s="118" t="n">
        <v>25</v>
      </c>
      <c r="B34" s="118" t="inlineStr">
        <is>
          <t>EDILMA BARROS MACEDO</t>
        </is>
      </c>
      <c r="C34" s="118" t="inlineStr">
        <is>
          <t>48027979153</t>
        </is>
      </c>
      <c r="D34" s="118" t="inlineStr">
        <is>
          <t>Folha de Pagamento</t>
        </is>
      </c>
      <c r="E34" s="118" t="inlineStr">
        <is>
          <t>Folha de Pagamento referente ao mês 12/2020 (EDILMA BARROS MACEDO (Líquido da Folha Mensal))</t>
        </is>
      </c>
      <c r="F34" s="118" t="inlineStr"/>
      <c r="G34" s="118" t="n"/>
      <c r="H34" s="118" t="inlineStr">
        <is>
          <t>20.796</t>
        </is>
      </c>
      <c r="I34" s="118" t="inlineStr">
        <is>
          <t>28/12/2020</t>
        </is>
      </c>
      <c r="J34" s="138" t="n">
        <v>3446.16</v>
      </c>
    </row>
    <row r="35" ht="60" customHeight="1" s="74">
      <c r="A35" s="120" t="n">
        <v>26</v>
      </c>
      <c r="B35" s="120" t="inlineStr">
        <is>
          <t>Caixa Economica Federal</t>
        </is>
      </c>
      <c r="C35" s="120" t="inlineStr">
        <is>
          <t>00360305000104</t>
        </is>
      </c>
      <c r="D35" s="120" t="inlineStr">
        <is>
          <t>Folha de Pagamento</t>
        </is>
      </c>
      <c r="E35" s="120" t="inlineStr">
        <is>
          <t>Folha de Pagamento referente ao mês 12/2020 (EDILMA BARROS MACEDO (FGTS Empresa (Salário) - (SEFIP+GRRF) ))</t>
        </is>
      </c>
      <c r="F35" s="120" t="inlineStr"/>
      <c r="G35" s="120" t="n"/>
      <c r="H35" s="120" t="inlineStr">
        <is>
          <t>15.838</t>
        </is>
      </c>
      <c r="I35" s="120" t="inlineStr">
        <is>
          <t>11/01/2021</t>
        </is>
      </c>
      <c r="J35" s="139" t="n">
        <v>323.3</v>
      </c>
    </row>
    <row r="36" ht="60" customHeight="1" s="74">
      <c r="A36" s="118" t="n">
        <v>27</v>
      </c>
      <c r="B36" s="118" t="inlineStr">
        <is>
          <t>Sul America Seguros De Pessoas E Previdencia S.A</t>
        </is>
      </c>
      <c r="C36" s="118" t="inlineStr">
        <is>
          <t>01704513000146</t>
        </is>
      </c>
      <c r="D36" s="118" t="inlineStr">
        <is>
          <t>Folha de Pagamento</t>
        </is>
      </c>
      <c r="E36" s="118" t="inlineStr">
        <is>
          <t>Folha de Pagamento referente ao mês 12/2020 (EDILMA BARROS MACEDO (Custo Empresa SulAmérica Seguro de Vida))</t>
        </is>
      </c>
      <c r="F36" s="118" t="inlineStr"/>
      <c r="G36" s="118" t="n"/>
      <c r="H36" s="118" t="inlineStr">
        <is>
          <t>15.707</t>
        </is>
      </c>
      <c r="I36" s="118" t="inlineStr">
        <is>
          <t>08/02/2021</t>
        </is>
      </c>
      <c r="J36" s="138" t="n">
        <v>19.04</v>
      </c>
    </row>
    <row r="37" ht="60" customHeight="1" s="74">
      <c r="A37" s="120" t="n">
        <v>28</v>
      </c>
      <c r="B37" s="120" t="inlineStr">
        <is>
          <t>Secretaria Da Receita Federal - SRF</t>
        </is>
      </c>
      <c r="C37" s="120" t="inlineStr">
        <is>
          <t>00394460005887</t>
        </is>
      </c>
      <c r="D37" s="120" t="inlineStr">
        <is>
          <t>Folha de Pagamento</t>
        </is>
      </c>
      <c r="E37" s="120" t="inlineStr">
        <is>
          <t>Folha de Pagamento referente ao mês 12/2020 (EDILMA BARROS MACEDO (PIS Empresa (Salário) - Ctbl.))</t>
        </is>
      </c>
      <c r="F37" s="120" t="inlineStr"/>
      <c r="G37" s="120" t="n"/>
      <c r="H37" s="120" t="inlineStr">
        <is>
          <t>12.979</t>
        </is>
      </c>
      <c r="I37" s="120" t="inlineStr">
        <is>
          <t>18/01/2021</t>
        </is>
      </c>
      <c r="J37" s="139" t="n">
        <v>33.11</v>
      </c>
    </row>
    <row r="38" ht="60" customHeight="1" s="74">
      <c r="A38" s="118" t="n">
        <v>29</v>
      </c>
      <c r="B38" s="118" t="inlineStr">
        <is>
          <t>Secretaria Da Receita Federal - SRF</t>
        </is>
      </c>
      <c r="C38" s="118" t="inlineStr">
        <is>
          <t>00394460005887</t>
        </is>
      </c>
      <c r="D38" s="118" t="inlineStr">
        <is>
          <t>IRRF Pessoa Física</t>
        </is>
      </c>
      <c r="E38" s="118" t="inlineStr">
        <is>
          <t>Folha de Pagamento referente ao mês 12/2020 (EDILMA BARROS MACEDO (IRRF S/Salários))</t>
        </is>
      </c>
      <c r="F38" s="118" t="inlineStr"/>
      <c r="G38" s="118" t="n"/>
      <c r="H38" s="118" t="inlineStr">
        <is>
          <t>13.189</t>
        </is>
      </c>
      <c r="I38" s="118" t="inlineStr">
        <is>
          <t>22/01/2021</t>
        </is>
      </c>
      <c r="J38" s="138" t="n">
        <v>179.38</v>
      </c>
    </row>
    <row r="39" ht="60" customHeight="1" s="74">
      <c r="A39" s="120" t="n">
        <v>30</v>
      </c>
      <c r="B39" s="120" t="inlineStr">
        <is>
          <t>Ministerio da Previdencia Social</t>
        </is>
      </c>
      <c r="C39" s="120" t="inlineStr">
        <is>
          <t>00394528000435</t>
        </is>
      </c>
      <c r="D39" s="120" t="inlineStr">
        <is>
          <t>INSS - Retenção Pessoa Física</t>
        </is>
      </c>
      <c r="E39" s="120" t="inlineStr">
        <is>
          <t>Folha de Pagamento referente ao mês 12/2020 (EDILMA BARROS MACEDO (INSS S/Salários))</t>
        </is>
      </c>
      <c r="F39" s="120" t="inlineStr"/>
      <c r="G39" s="120" t="n"/>
      <c r="H39" s="120" t="inlineStr">
        <is>
          <t>13.569</t>
        </is>
      </c>
      <c r="I39" s="120" t="inlineStr">
        <is>
          <t>18/01/2021</t>
        </is>
      </c>
      <c r="J39" s="139" t="n">
        <v>415.72</v>
      </c>
    </row>
    <row r="40" ht="60" customHeight="1" s="74">
      <c r="A40" s="118" t="n">
        <v>31</v>
      </c>
      <c r="B40" s="118" t="inlineStr">
        <is>
          <t>Sul America Seguros De Pessoas E Previdencia S.A</t>
        </is>
      </c>
      <c r="C40" s="118" t="inlineStr">
        <is>
          <t>01704513000146</t>
        </is>
      </c>
      <c r="D40" s="118" t="inlineStr">
        <is>
          <t>Folha de Pagamento</t>
        </is>
      </c>
      <c r="E40" s="118" t="inlineStr">
        <is>
          <t>Folha de Pagamento referente ao mês 12/2020 (RANULFO CARLOS FAGUNDES (Custo Empresa SulAmérica Seguro de Vida))</t>
        </is>
      </c>
      <c r="F40" s="118" t="inlineStr"/>
      <c r="G40" s="118" t="n"/>
      <c r="H40" s="118" t="inlineStr">
        <is>
          <t>15.707</t>
        </is>
      </c>
      <c r="I40" s="118" t="inlineStr">
        <is>
          <t>08/02/2021</t>
        </is>
      </c>
      <c r="J40" s="138" t="n">
        <v>19.04</v>
      </c>
    </row>
    <row r="41" ht="60" customHeight="1" s="74">
      <c r="A41" s="120" t="n">
        <v>32</v>
      </c>
      <c r="B41" s="120" t="inlineStr">
        <is>
          <t>RANULFO CARLOS FAGUNDES</t>
        </is>
      </c>
      <c r="C41" s="120" t="inlineStr">
        <is>
          <t>34277943187</t>
        </is>
      </c>
      <c r="D41" s="120" t="inlineStr">
        <is>
          <t>Folha de Pagamento</t>
        </is>
      </c>
      <c r="E41" s="120" t="inlineStr">
        <is>
          <t>Folha de Pagamento referente ao mês 12/2020 (RANULFO CARLOS FAGUNDES (Líquido da Folha Mensal))</t>
        </is>
      </c>
      <c r="F41" s="120" t="inlineStr"/>
      <c r="G41" s="120" t="n"/>
      <c r="H41" s="120" t="inlineStr">
        <is>
          <t>20.796</t>
        </is>
      </c>
      <c r="I41" s="120" t="inlineStr">
        <is>
          <t>28/12/2020</t>
        </is>
      </c>
      <c r="J41" s="139" t="n">
        <v>1672.62</v>
      </c>
    </row>
    <row r="42" ht="60" customHeight="1" s="74">
      <c r="A42" s="118" t="n">
        <v>33</v>
      </c>
      <c r="B42" s="118" t="inlineStr">
        <is>
          <t>Caixa Economica Federal</t>
        </is>
      </c>
      <c r="C42" s="118" t="inlineStr">
        <is>
          <t>00360305000104</t>
        </is>
      </c>
      <c r="D42" s="118" t="inlineStr">
        <is>
          <t>Folha de Pagamento</t>
        </is>
      </c>
      <c r="E42" s="118" t="inlineStr">
        <is>
          <t>Folha de Pagamento referente ao mês 12/2020 (RANULFO CARLOS FAGUNDES (FGTS Empresa (Salário) - (SEFIP+GRRF) ))</t>
        </is>
      </c>
      <c r="F42" s="118" t="inlineStr"/>
      <c r="G42" s="118" t="n"/>
      <c r="H42" s="118" t="inlineStr">
        <is>
          <t>15.838</t>
        </is>
      </c>
      <c r="I42" s="118" t="inlineStr">
        <is>
          <t>11/01/2021</t>
        </is>
      </c>
      <c r="J42" s="138" t="n">
        <v>245.36</v>
      </c>
    </row>
    <row r="43" ht="60" customHeight="1" s="74">
      <c r="A43" s="120" t="n">
        <v>34</v>
      </c>
      <c r="B43" s="120" t="inlineStr">
        <is>
          <t>Sul America Cia De Seguros Ltda</t>
        </is>
      </c>
      <c r="C43" s="120" t="inlineStr">
        <is>
          <t>33041062000109</t>
        </is>
      </c>
      <c r="D43" s="120" t="inlineStr">
        <is>
          <t>Folha de Pagamento</t>
        </is>
      </c>
      <c r="E43" s="120" t="inlineStr">
        <is>
          <t>Folha de Pagamento referente ao mês 11/2020 (RANULFO CARLOS FAGUNDES (Co-Part. Plano Saúde-SulAmérica))</t>
        </is>
      </c>
      <c r="F43" s="120" t="inlineStr"/>
      <c r="G43" s="120" t="n"/>
      <c r="H43" s="120" t="inlineStr">
        <is>
          <t>15.839</t>
        </is>
      </c>
      <c r="I43" s="120" t="inlineStr">
        <is>
          <t>11/01/2021</t>
        </is>
      </c>
      <c r="J43" s="139" t="n">
        <v>410.66</v>
      </c>
    </row>
    <row r="44" ht="60" customHeight="1" s="74">
      <c r="A44" s="118" t="n">
        <v>35</v>
      </c>
      <c r="B44" s="118" t="inlineStr">
        <is>
          <t>Secretaria Da Receita Federal - SRF</t>
        </is>
      </c>
      <c r="C44" s="118" t="inlineStr">
        <is>
          <t>00394460005887</t>
        </is>
      </c>
      <c r="D44" s="118" t="inlineStr">
        <is>
          <t>Folha de Pagamento</t>
        </is>
      </c>
      <c r="E44" s="118" t="inlineStr">
        <is>
          <t>Folha de Pagamento referente ao mês 12/2020 (RANULFO CARLOS FAGUNDES (PIS Empresa (Salário) - Ctbl.))</t>
        </is>
      </c>
      <c r="F44" s="118" t="inlineStr"/>
      <c r="G44" s="118" t="n"/>
      <c r="H44" s="118" t="inlineStr">
        <is>
          <t>12.979</t>
        </is>
      </c>
      <c r="I44" s="118" t="inlineStr">
        <is>
          <t>18/01/2021</t>
        </is>
      </c>
      <c r="J44" s="138" t="n">
        <v>25.53</v>
      </c>
    </row>
    <row r="45" ht="60" customHeight="1" s="74">
      <c r="A45" s="120" t="n">
        <v>36</v>
      </c>
      <c r="B45" s="120" t="inlineStr">
        <is>
          <t>Ministerio da Previdencia Social</t>
        </is>
      </c>
      <c r="C45" s="120" t="inlineStr">
        <is>
          <t>00394528000435</t>
        </is>
      </c>
      <c r="D45" s="120" t="inlineStr">
        <is>
          <t>INSS - Retenção Pessoa Física</t>
        </is>
      </c>
      <c r="E45" s="120" t="inlineStr">
        <is>
          <t>Folha de Pagamento referente ao mês 12/2020 (RANULFO CARLOS FAGUNDES (INSS S/Salários))</t>
        </is>
      </c>
      <c r="F45" s="120" t="inlineStr"/>
      <c r="G45" s="120" t="n"/>
      <c r="H45" s="120" t="inlineStr">
        <is>
          <t>13.569</t>
        </is>
      </c>
      <c r="I45" s="120" t="inlineStr">
        <is>
          <t>18/01/2021</t>
        </is>
      </c>
      <c r="J45" s="139" t="n">
        <v>284.25</v>
      </c>
    </row>
    <row r="46" ht="60" customHeight="1" s="74">
      <c r="A46" s="118" t="n">
        <v>37</v>
      </c>
      <c r="B46" s="118" t="inlineStr">
        <is>
          <t>Secretaria Da Receita Federal - SRF</t>
        </is>
      </c>
      <c r="C46" s="118" t="inlineStr">
        <is>
          <t>00394460005887</t>
        </is>
      </c>
      <c r="D46" s="118" t="inlineStr">
        <is>
          <t>IRRF Pessoa Física</t>
        </is>
      </c>
      <c r="E46" s="118" t="inlineStr">
        <is>
          <t>Folha de Pagamento referente ao mês 12/2020 (RANULFO CARLOS FAGUNDES (IRRF S/Salários))</t>
        </is>
      </c>
      <c r="F46" s="118" t="inlineStr"/>
      <c r="G46" s="118" t="n"/>
      <c r="H46" s="118" t="inlineStr">
        <is>
          <t>13.189</t>
        </is>
      </c>
      <c r="I46" s="118" t="inlineStr">
        <is>
          <t>22/01/2021</t>
        </is>
      </c>
      <c r="J46" s="138" t="n">
        <v>48.29</v>
      </c>
    </row>
    <row r="47" ht="60" customHeight="1" s="74">
      <c r="A47" s="120" t="n">
        <v>38</v>
      </c>
      <c r="B47" s="120" t="inlineStr"/>
      <c r="C47" s="120" t="inlineStr"/>
      <c r="D47" s="120" t="inlineStr">
        <is>
          <t>Folha de Pagamento</t>
        </is>
      </c>
      <c r="E47" s="120" t="inlineStr">
        <is>
          <t>Folha de Pagamento referente ao mês 12/2021 (RANULFO CARLOS FAGUNDES (Custo Empresa Amil Odonto Titular))</t>
        </is>
      </c>
      <c r="F47" s="120" t="inlineStr"/>
      <c r="G47" s="120" t="n"/>
      <c r="H47" s="120" t="inlineStr">
        <is>
          <t>16.025</t>
        </is>
      </c>
      <c r="I47" s="120" t="inlineStr">
        <is>
          <t>09/03/2022</t>
        </is>
      </c>
      <c r="J47" s="139" t="n">
        <v>16.84</v>
      </c>
    </row>
    <row r="48" ht="60" customHeight="1" s="74">
      <c r="A48" s="118" t="n">
        <v>39</v>
      </c>
      <c r="B48" s="118" t="inlineStr"/>
      <c r="C48" s="118" t="inlineStr"/>
      <c r="D48" s="118" t="inlineStr">
        <is>
          <t>Folha de Pagamento</t>
        </is>
      </c>
      <c r="E48" s="118" t="inlineStr">
        <is>
          <t>Folha de Pagamento referente ao mês 12/2021 (EDILMA BARROS MACEDO (Custo Empresa Amil Odonto Titular))</t>
        </is>
      </c>
      <c r="F48" s="118" t="inlineStr"/>
      <c r="G48" s="118" t="n"/>
      <c r="H48" s="118" t="inlineStr">
        <is>
          <t>16.025</t>
        </is>
      </c>
      <c r="I48" s="118" t="inlineStr">
        <is>
          <t>09/03/2022</t>
        </is>
      </c>
      <c r="J48" s="138" t="n">
        <v>16.84</v>
      </c>
    </row>
    <row r="49" ht="60" customHeight="1" s="74">
      <c r="A49" s="120" t="n">
        <v>40</v>
      </c>
      <c r="B49" s="120" t="inlineStr">
        <is>
          <t>SODEXO PASS DO BRASIL SERVICOS E COMERCIO S.A.</t>
        </is>
      </c>
      <c r="C49" s="120" t="inlineStr">
        <is>
          <t>69034668000156</t>
        </is>
      </c>
      <c r="D49" s="120" t="inlineStr">
        <is>
          <t>Folha de Pagamento</t>
        </is>
      </c>
      <c r="E49" s="120" t="inlineStr">
        <is>
          <t>Folha de Pagamento referente ao mês 01/2022 (RANULFO CARLOS FAGUNDES (VA - Valor Total do Valor a Ser Pago))</t>
        </is>
      </c>
      <c r="F49" s="120" t="inlineStr"/>
      <c r="G49" s="120" t="n"/>
      <c r="H49" s="120" t="inlineStr">
        <is>
          <t>11.708</t>
        </is>
      </c>
      <c r="I49" s="120" t="inlineStr">
        <is>
          <t>18/01/2022</t>
        </is>
      </c>
      <c r="J49" s="139" t="n">
        <v>721</v>
      </c>
    </row>
    <row r="50" ht="60" customHeight="1" s="74">
      <c r="A50" s="118" t="n">
        <v>41</v>
      </c>
      <c r="B50" s="118" t="inlineStr">
        <is>
          <t>SODEXO PASS DO BRASIL SERVICOS E COMERCIO S.A.</t>
        </is>
      </c>
      <c r="C50" s="118" t="inlineStr">
        <is>
          <t>69034668000156</t>
        </is>
      </c>
      <c r="D50" s="118" t="inlineStr">
        <is>
          <t>Folha de Pagamento</t>
        </is>
      </c>
      <c r="E50" s="118" t="inlineStr">
        <is>
          <t>Folha de Pagamento referente ao mês 01/2022 (EDILMA BARROS MACEDO (VA - Valor Total do Valor a Ser Pago))</t>
        </is>
      </c>
      <c r="F50" s="118" t="inlineStr"/>
      <c r="G50" s="118" t="n"/>
      <c r="H50" s="118" t="inlineStr">
        <is>
          <t>11.708</t>
        </is>
      </c>
      <c r="I50" s="118" t="inlineStr">
        <is>
          <t>18/01/2022</t>
        </is>
      </c>
      <c r="J50" s="138" t="n">
        <v>721</v>
      </c>
    </row>
    <row r="51" ht="60" customHeight="1" s="74">
      <c r="A51" s="120" t="n">
        <v>42</v>
      </c>
      <c r="B51" s="120" t="inlineStr">
        <is>
          <t>Ministerio da Previdencia Social</t>
        </is>
      </c>
      <c r="C51" s="120" t="inlineStr">
        <is>
          <t>00394528000435</t>
        </is>
      </c>
      <c r="D51" s="120" t="inlineStr">
        <is>
          <t>INSS - Encargo Empresarial</t>
        </is>
      </c>
      <c r="E51" s="120" t="inlineStr">
        <is>
          <t>Folha de Pagamento referente ao mês 12/2020 (EDILMA BARROS MACEDO (INSS Empresa - GPS))</t>
        </is>
      </c>
      <c r="F51" s="120" t="inlineStr"/>
      <c r="G51" s="120" t="n"/>
      <c r="H51" s="120" t="inlineStr">
        <is>
          <t>13.569</t>
        </is>
      </c>
      <c r="I51" s="120" t="inlineStr">
        <is>
          <t>18/01/2021</t>
        </is>
      </c>
      <c r="J51" s="139" t="n">
        <v>795.39</v>
      </c>
    </row>
    <row r="52" ht="60" customHeight="1" s="74">
      <c r="A52" s="118" t="n">
        <v>43</v>
      </c>
      <c r="B52" s="118" t="inlineStr">
        <is>
          <t>Ministerio da Previdencia Social</t>
        </is>
      </c>
      <c r="C52" s="118" t="inlineStr">
        <is>
          <t>00394528000435</t>
        </is>
      </c>
      <c r="D52" s="118" t="inlineStr">
        <is>
          <t>INSS - Encargo Empresarial</t>
        </is>
      </c>
      <c r="E52" s="118" t="inlineStr">
        <is>
          <t>Folha de Pagamento referente ao mês 12/2020 (RANULFO CARLOS FAGUNDES (INSS Empresa - GPS))</t>
        </is>
      </c>
      <c r="F52" s="118" t="inlineStr"/>
      <c r="G52" s="118" t="n"/>
      <c r="H52" s="118" t="inlineStr">
        <is>
          <t>13.569</t>
        </is>
      </c>
      <c r="I52" s="118" t="inlineStr">
        <is>
          <t>18/01/2021</t>
        </is>
      </c>
      <c r="J52" s="138" t="n">
        <v>604.35</v>
      </c>
    </row>
    <row r="53" ht="60" customHeight="1" s="74">
      <c r="A53" s="120" t="n">
        <v>44</v>
      </c>
      <c r="B53" s="120" t="inlineStr">
        <is>
          <t>Ministerio da Previdencia Social</t>
        </is>
      </c>
      <c r="C53" s="120" t="inlineStr">
        <is>
          <t>00394528000435</t>
        </is>
      </c>
      <c r="D53" s="120" t="inlineStr">
        <is>
          <t>INSS - Encargo Empresarial</t>
        </is>
      </c>
      <c r="E53" s="120" t="inlineStr">
        <is>
          <t>Folha de Pagamento referente ao mês 12/2020 (RANULFO CARLOS FAGUNDES (INSS Empresa Terceiros - GPS))</t>
        </is>
      </c>
      <c r="F53" s="120" t="inlineStr"/>
      <c r="G53" s="120" t="n"/>
      <c r="H53" s="120" t="inlineStr">
        <is>
          <t>13.569</t>
        </is>
      </c>
      <c r="I53" s="120" t="inlineStr">
        <is>
          <t>18/01/2021</t>
        </is>
      </c>
      <c r="J53" s="139" t="n">
        <v>135.98</v>
      </c>
    </row>
    <row r="54" ht="60" customHeight="1" s="74">
      <c r="A54" s="118" t="n">
        <v>45</v>
      </c>
      <c r="B54" s="118" t="inlineStr">
        <is>
          <t>Ministerio da Previdencia Social</t>
        </is>
      </c>
      <c r="C54" s="118" t="inlineStr">
        <is>
          <t>00394528000435</t>
        </is>
      </c>
      <c r="D54" s="118" t="inlineStr">
        <is>
          <t>INSS - Encargo Empresarial</t>
        </is>
      </c>
      <c r="E54" s="118" t="inlineStr">
        <is>
          <t>Folha de Pagamento referente ao mês 12/2020 (EDILMA BARROS MACEDO (INSS Empresa Terceiros - GPS))</t>
        </is>
      </c>
      <c r="F54" s="118" t="inlineStr"/>
      <c r="G54" s="118" t="n"/>
      <c r="H54" s="118" t="inlineStr">
        <is>
          <t>13.569</t>
        </is>
      </c>
      <c r="I54" s="118" t="inlineStr">
        <is>
          <t>18/01/2021</t>
        </is>
      </c>
      <c r="J54" s="138" t="n">
        <v>178.96</v>
      </c>
    </row>
    <row r="55" ht="60" customHeight="1" s="74">
      <c r="A55" s="120" t="n">
        <v>46</v>
      </c>
      <c r="B55" s="120" t="inlineStr">
        <is>
          <t>Ministerio da Previdencia Social</t>
        </is>
      </c>
      <c r="C55" s="120" t="inlineStr">
        <is>
          <t>00394528000435</t>
        </is>
      </c>
      <c r="D55" s="120" t="inlineStr">
        <is>
          <t>Folha de Pagamento</t>
        </is>
      </c>
      <c r="E55" s="120" t="inlineStr">
        <is>
          <t>Folha de Pagamento referente ao mês 12/2020 (EDILMA BARROS MACEDO (INSS Empresa S.A.T. - GPS))</t>
        </is>
      </c>
      <c r="F55" s="120" t="inlineStr"/>
      <c r="G55" s="120" t="n"/>
      <c r="H55" s="120" t="inlineStr">
        <is>
          <t>13.569</t>
        </is>
      </c>
      <c r="I55" s="120" t="inlineStr">
        <is>
          <t>18/01/2021</t>
        </is>
      </c>
      <c r="J55" s="139" t="n">
        <v>39.77</v>
      </c>
    </row>
    <row r="56" ht="60" customHeight="1" s="74">
      <c r="A56" s="118" t="n">
        <v>47</v>
      </c>
      <c r="B56" s="118" t="inlineStr">
        <is>
          <t>Ministerio da Previdencia Social</t>
        </is>
      </c>
      <c r="C56" s="118" t="inlineStr">
        <is>
          <t>00394528000435</t>
        </is>
      </c>
      <c r="D56" s="118" t="inlineStr">
        <is>
          <t>Folha de Pagamento</t>
        </is>
      </c>
      <c r="E56" s="118" t="inlineStr">
        <is>
          <t>Folha de Pagamento referente ao mês 12/2020 (RANULFO CARLOS FAGUNDES (INSS Empresa S.A.T. - GPS))</t>
        </is>
      </c>
      <c r="F56" s="118" t="inlineStr"/>
      <c r="G56" s="118" t="n"/>
      <c r="H56" s="118" t="inlineStr">
        <is>
          <t>13.569</t>
        </is>
      </c>
      <c r="I56" s="118" t="inlineStr">
        <is>
          <t>18/01/2021</t>
        </is>
      </c>
      <c r="J56" s="138" t="n">
        <v>30.22</v>
      </c>
    </row>
    <row r="57" ht="60" customHeight="1" s="74">
      <c r="A57" s="120" t="n">
        <v>48</v>
      </c>
      <c r="B57" s="120" t="inlineStr">
        <is>
          <t>Secretaria Da Receita Federal - SRF</t>
        </is>
      </c>
      <c r="C57" s="120" t="inlineStr">
        <is>
          <t>00394460005887</t>
        </is>
      </c>
      <c r="D57" s="120" t="inlineStr">
        <is>
          <t>Folha de Pagamento</t>
        </is>
      </c>
      <c r="E57" s="120" t="inlineStr">
        <is>
          <t>Folha de Pagamento referente ao mês 01/2021 (RANULFO CARLOS FAGUNDES (PIS Empresa (Salário) - Ctbl.))</t>
        </is>
      </c>
      <c r="F57" s="120" t="inlineStr"/>
      <c r="G57" s="120" t="n"/>
      <c r="H57" s="120" t="inlineStr">
        <is>
          <t>20.320</t>
        </is>
      </c>
      <c r="I57" s="120" t="inlineStr">
        <is>
          <t>17/02/2021</t>
        </is>
      </c>
      <c r="J57" s="139" t="n">
        <v>23.3</v>
      </c>
    </row>
    <row r="58" ht="60" customHeight="1" s="74">
      <c r="A58" s="118" t="n">
        <v>49</v>
      </c>
      <c r="B58" s="118" t="inlineStr">
        <is>
          <t>Ministerio da Previdencia Social</t>
        </is>
      </c>
      <c r="C58" s="118" t="inlineStr">
        <is>
          <t>00394528000435</t>
        </is>
      </c>
      <c r="D58" s="118" t="inlineStr">
        <is>
          <t>INSS - Encargo Empresarial</t>
        </is>
      </c>
      <c r="E58" s="118" t="inlineStr">
        <is>
          <t>Folha de Pagamento referente ao mês 01/2021 (RANULFO CARLOS FAGUNDES (INSS Empresa - GPS))</t>
        </is>
      </c>
      <c r="F58" s="118" t="inlineStr"/>
      <c r="G58" s="118" t="n"/>
      <c r="H58" s="118" t="inlineStr">
        <is>
          <t>20.321</t>
        </is>
      </c>
      <c r="I58" s="118" t="inlineStr">
        <is>
          <t>17/02/2021</t>
        </is>
      </c>
      <c r="J58" s="138" t="n">
        <v>466.2</v>
      </c>
    </row>
    <row r="59" ht="60" customHeight="1" s="74">
      <c r="A59" s="120" t="n">
        <v>50</v>
      </c>
      <c r="B59" s="120" t="inlineStr">
        <is>
          <t>Ministerio da Previdencia Social</t>
        </is>
      </c>
      <c r="C59" s="120" t="inlineStr">
        <is>
          <t>00394528000435</t>
        </is>
      </c>
      <c r="D59" s="120" t="inlineStr">
        <is>
          <t>INSS - Encargo Empresarial</t>
        </is>
      </c>
      <c r="E59" s="120" t="inlineStr">
        <is>
          <t>Folha de Pagamento referente ao mês 01/2021 (RANULFO CARLOS FAGUNDES (INSS Empresa Terceiros - GPS))</t>
        </is>
      </c>
      <c r="F59" s="120" t="inlineStr"/>
      <c r="G59" s="120" t="n"/>
      <c r="H59" s="120" t="inlineStr">
        <is>
          <t>20.321</t>
        </is>
      </c>
      <c r="I59" s="120" t="inlineStr">
        <is>
          <t>17/02/2021</t>
        </is>
      </c>
      <c r="J59" s="139" t="n">
        <v>104.89</v>
      </c>
    </row>
    <row r="60" ht="60" customHeight="1" s="74">
      <c r="A60" s="118" t="n">
        <v>51</v>
      </c>
      <c r="B60" s="118" t="inlineStr">
        <is>
          <t>Ministerio da Previdencia Social</t>
        </is>
      </c>
      <c r="C60" s="118" t="inlineStr">
        <is>
          <t>00394528000435</t>
        </is>
      </c>
      <c r="D60" s="118" t="inlineStr">
        <is>
          <t>INSS - Retenção Pessoa Física</t>
        </is>
      </c>
      <c r="E60" s="118" t="inlineStr">
        <is>
          <t>Folha de Pagamento referente ao mês 01/2021 (RANULFO CARLOS FAGUNDES (INSS S/Salários))</t>
        </is>
      </c>
      <c r="F60" s="118" t="inlineStr"/>
      <c r="G60" s="118" t="n"/>
      <c r="H60" s="118" t="inlineStr">
        <is>
          <t>20.321</t>
        </is>
      </c>
      <c r="I60" s="118" t="inlineStr">
        <is>
          <t>17/02/2021</t>
        </is>
      </c>
      <c r="J60" s="138" t="n">
        <v>197.11</v>
      </c>
    </row>
    <row r="61" ht="60" customHeight="1" s="74">
      <c r="A61" s="120" t="n">
        <v>52</v>
      </c>
      <c r="B61" s="120" t="inlineStr">
        <is>
          <t>RANULFO CARLOS FAGUNDES</t>
        </is>
      </c>
      <c r="C61" s="120" t="inlineStr">
        <is>
          <t>34277943187</t>
        </is>
      </c>
      <c r="D61" s="120" t="inlineStr">
        <is>
          <t>Folha de Pagamento</t>
        </is>
      </c>
      <c r="E61" s="120" t="inlineStr">
        <is>
          <t>Folha de Pagamento referente ao mês 01/2021 (RANULFO CARLOS FAGUNDES (Líquido da Folha Mensal))</t>
        </is>
      </c>
      <c r="F61" s="120" t="inlineStr"/>
      <c r="G61" s="120" t="n"/>
      <c r="H61" s="120" t="inlineStr">
        <is>
          <t>19.161</t>
        </is>
      </c>
      <c r="I61" s="120" t="inlineStr">
        <is>
          <t>28/01/2021</t>
        </is>
      </c>
      <c r="J61" s="139" t="n">
        <v>736.15</v>
      </c>
    </row>
    <row r="62" ht="60" customHeight="1" s="74">
      <c r="A62" s="118" t="n">
        <v>53</v>
      </c>
      <c r="B62" s="118" t="inlineStr">
        <is>
          <t>Caixa Economica Federal</t>
        </is>
      </c>
      <c r="C62" s="118" t="inlineStr">
        <is>
          <t>00360305000104</t>
        </is>
      </c>
      <c r="D62" s="118" t="inlineStr">
        <is>
          <t>Folha de Pagamento</t>
        </is>
      </c>
      <c r="E62" s="118" t="inlineStr">
        <is>
          <t>Folha de Pagamento referente ao mês 01/2021 (RANULFO CARLOS FAGUNDES (FGTS Empresa (Salário) - (SEFIP+GRRF) ))</t>
        </is>
      </c>
      <c r="F62" s="118" t="inlineStr"/>
      <c r="G62" s="118" t="n"/>
      <c r="H62" s="118" t="inlineStr">
        <is>
          <t>21.805</t>
        </is>
      </c>
      <c r="I62" s="118" t="inlineStr">
        <is>
          <t>12/02/2021</t>
        </is>
      </c>
      <c r="J62" s="138" t="n">
        <v>186.46</v>
      </c>
    </row>
    <row r="63" ht="60" customHeight="1" s="74">
      <c r="A63" s="120" t="n">
        <v>54</v>
      </c>
      <c r="B63" s="120" t="inlineStr">
        <is>
          <t>Sul America Seguros De Pessoas E Previdencia S.A</t>
        </is>
      </c>
      <c r="C63" s="120" t="inlineStr">
        <is>
          <t>01704513000146</t>
        </is>
      </c>
      <c r="D63" s="120" t="inlineStr">
        <is>
          <t>Folha de Pagamento</t>
        </is>
      </c>
      <c r="E63" s="120" t="inlineStr">
        <is>
          <t>Folha de Pagamento referente ao mês 01/2021 (RANULFO CARLOS FAGUNDES (Custo Empresa SulAmérica Seguro de Vida))</t>
        </is>
      </c>
      <c r="F63" s="120" t="inlineStr"/>
      <c r="G63" s="120" t="n"/>
      <c r="H63" s="120" t="inlineStr">
        <is>
          <t>21.810</t>
        </is>
      </c>
      <c r="I63" s="120" t="inlineStr">
        <is>
          <t>12/02/2021</t>
        </is>
      </c>
      <c r="J63" s="139" t="n">
        <v>19.04</v>
      </c>
    </row>
    <row r="64" ht="60" customHeight="1" s="74">
      <c r="A64" s="118" t="n">
        <v>55</v>
      </c>
      <c r="B64" s="118" t="inlineStr">
        <is>
          <t>Ministerio da Previdencia Social</t>
        </is>
      </c>
      <c r="C64" s="118" t="inlineStr">
        <is>
          <t>00394528000435</t>
        </is>
      </c>
      <c r="D64" s="118" t="inlineStr">
        <is>
          <t>Folha de Pagamento</t>
        </is>
      </c>
      <c r="E64" s="118" t="inlineStr">
        <is>
          <t>Folha de Pagamento referente ao mês 01/2021 (RANULFO CARLOS FAGUNDES (INSS Empresa S.A.T. - GPS))</t>
        </is>
      </c>
      <c r="F64" s="118" t="inlineStr"/>
      <c r="G64" s="118" t="n"/>
      <c r="H64" s="118" t="inlineStr">
        <is>
          <t>20.321</t>
        </is>
      </c>
      <c r="I64" s="118" t="inlineStr">
        <is>
          <t>17/02/2021</t>
        </is>
      </c>
      <c r="J64" s="138" t="n">
        <v>23.31</v>
      </c>
    </row>
    <row r="65" ht="60" customHeight="1" s="74">
      <c r="A65" s="120" t="n">
        <v>56</v>
      </c>
      <c r="B65" s="120" t="inlineStr">
        <is>
          <t>Sul America Seguros De Pessoas E Previdencia S.A</t>
        </is>
      </c>
      <c r="C65" s="120" t="inlineStr">
        <is>
          <t>01704513000146</t>
        </is>
      </c>
      <c r="D65" s="120" t="inlineStr">
        <is>
          <t>Folha de Pagamento</t>
        </is>
      </c>
      <c r="E65" s="120" t="inlineStr">
        <is>
          <t>Folha de Pagamento referente ao mês 01/2021 (EDILMA BARROS MACEDO (Custo Empresa SulAmérica Seguro de Vida))</t>
        </is>
      </c>
      <c r="F65" s="120" t="inlineStr"/>
      <c r="G65" s="120" t="n"/>
      <c r="H65" s="120" t="inlineStr">
        <is>
          <t>21.810</t>
        </is>
      </c>
      <c r="I65" s="120" t="inlineStr">
        <is>
          <t>12/02/2021</t>
        </is>
      </c>
      <c r="J65" s="139" t="n">
        <v>19.04</v>
      </c>
    </row>
    <row r="66" ht="60" customHeight="1" s="74">
      <c r="A66" s="118" t="n">
        <v>57</v>
      </c>
      <c r="B66" s="118" t="inlineStr">
        <is>
          <t>Secretaria Da Receita Federal - SRF</t>
        </is>
      </c>
      <c r="C66" s="118" t="inlineStr">
        <is>
          <t>00394460005887</t>
        </is>
      </c>
      <c r="D66" s="118" t="inlineStr">
        <is>
          <t>Folha de Pagamento</t>
        </is>
      </c>
      <c r="E66" s="118" t="inlineStr">
        <is>
          <t>Folha de Pagamento referente ao mês 01/2021 (EDILMA BARROS MACEDO (PIS Empresa (Salário) - Ctbl.))</t>
        </is>
      </c>
      <c r="F66" s="118" t="inlineStr"/>
      <c r="G66" s="118" t="n"/>
      <c r="H66" s="118" t="inlineStr">
        <is>
          <t>20.320</t>
        </is>
      </c>
      <c r="I66" s="118" t="inlineStr">
        <is>
          <t>17/02/2021</t>
        </is>
      </c>
      <c r="J66" s="138" t="n">
        <v>33.11</v>
      </c>
    </row>
    <row r="67" ht="60" customHeight="1" s="74">
      <c r="A67" s="120" t="n">
        <v>58</v>
      </c>
      <c r="B67" s="120" t="inlineStr">
        <is>
          <t>EDILMA BARROS MACEDO</t>
        </is>
      </c>
      <c r="C67" s="120" t="inlineStr">
        <is>
          <t>48027979153</t>
        </is>
      </c>
      <c r="D67" s="120" t="inlineStr">
        <is>
          <t>Folha de Pagamento</t>
        </is>
      </c>
      <c r="E67" s="120" t="inlineStr">
        <is>
          <t>Folha de Pagamento referente ao mês 01/2021 (EDILMA BARROS MACEDO (Contribuição Assistencial))</t>
        </is>
      </c>
      <c r="F67" s="120" t="inlineStr"/>
      <c r="G67" s="120" t="n"/>
      <c r="H67" s="120" t="inlineStr">
        <is>
          <t>21.811</t>
        </is>
      </c>
      <c r="I67" s="120" t="inlineStr">
        <is>
          <t>12/02/2021</t>
        </is>
      </c>
      <c r="J67" s="139" t="n">
        <v>99.34</v>
      </c>
    </row>
    <row r="68" ht="60" customHeight="1" s="74">
      <c r="A68" s="118" t="n">
        <v>59</v>
      </c>
      <c r="B68" s="118" t="inlineStr">
        <is>
          <t>Secretaria Da Receita Federal - SRF</t>
        </is>
      </c>
      <c r="C68" s="118" t="inlineStr">
        <is>
          <t>00394460005887</t>
        </is>
      </c>
      <c r="D68" s="118" t="inlineStr">
        <is>
          <t>IRRF Pessoa Física</t>
        </is>
      </c>
      <c r="E68" s="118" t="inlineStr">
        <is>
          <t>Folha de Pagamento referente ao mês 01/2021 (EDILMA BARROS MACEDO (IRRF S/Salários))</t>
        </is>
      </c>
      <c r="F68" s="118" t="inlineStr"/>
      <c r="G68" s="118" t="n"/>
      <c r="H68" s="118" t="inlineStr">
        <is>
          <t>21.806</t>
        </is>
      </c>
      <c r="I68" s="118" t="inlineStr">
        <is>
          <t>12/02/2021</t>
        </is>
      </c>
      <c r="J68" s="138" t="n">
        <v>94.68000000000001</v>
      </c>
    </row>
    <row r="69" ht="60" customHeight="1" s="74">
      <c r="A69" s="120" t="n">
        <v>60</v>
      </c>
      <c r="B69" s="120" t="inlineStr">
        <is>
          <t>Ministerio da Previdencia Social</t>
        </is>
      </c>
      <c r="C69" s="120" t="inlineStr">
        <is>
          <t>00394528000435</t>
        </is>
      </c>
      <c r="D69" s="120" t="inlineStr">
        <is>
          <t>INSS - Retenção Pessoa Física</t>
        </is>
      </c>
      <c r="E69" s="120" t="inlineStr">
        <is>
          <t>Folha de Pagamento referente ao mês 01/2021 (EDILMA BARROS MACEDO (INSS S/Salários))</t>
        </is>
      </c>
      <c r="F69" s="120" t="inlineStr"/>
      <c r="G69" s="120" t="n"/>
      <c r="H69" s="120" t="inlineStr">
        <is>
          <t>20.321</t>
        </is>
      </c>
      <c r="I69" s="120" t="inlineStr">
        <is>
          <t>17/02/2021</t>
        </is>
      </c>
      <c r="J69" s="139" t="n">
        <v>314.89</v>
      </c>
    </row>
    <row r="70" ht="60" customHeight="1" s="74">
      <c r="A70" s="118" t="n">
        <v>61</v>
      </c>
      <c r="B70" s="118" t="inlineStr">
        <is>
          <t>EDILMA BARROS MACEDO</t>
        </is>
      </c>
      <c r="C70" s="118" t="inlineStr">
        <is>
          <t>48027979153</t>
        </is>
      </c>
      <c r="D70" s="118" t="inlineStr">
        <is>
          <t>Folha de Pagamento</t>
        </is>
      </c>
      <c r="E70" s="118" t="inlineStr">
        <is>
          <t>Folha de Pagamento referente ao mês 01/2021 (EDILMA BARROS MACEDO (Líquido da Folha Mensal))</t>
        </is>
      </c>
      <c r="F70" s="118" t="inlineStr"/>
      <c r="G70" s="118" t="n"/>
      <c r="H70" s="118" t="inlineStr">
        <is>
          <t>19.161</t>
        </is>
      </c>
      <c r="I70" s="118" t="inlineStr">
        <is>
          <t>28/01/2021</t>
        </is>
      </c>
      <c r="J70" s="138" t="n">
        <v>2775.02</v>
      </c>
    </row>
    <row r="71" ht="60" customHeight="1" s="74">
      <c r="A71" s="120" t="n">
        <v>62</v>
      </c>
      <c r="B71" s="120" t="inlineStr">
        <is>
          <t>Caixa Economica Federal</t>
        </is>
      </c>
      <c r="C71" s="120" t="inlineStr">
        <is>
          <t>00360305000104</t>
        </is>
      </c>
      <c r="D71" s="120" t="inlineStr">
        <is>
          <t>Folha de Pagamento</t>
        </is>
      </c>
      <c r="E71" s="120" t="inlineStr">
        <is>
          <t>Folha de Pagamento referente ao mês 01/2021 (EDILMA BARROS MACEDO (FGTS Empresa (Salário) - (SEFIP+GRRF) ))</t>
        </is>
      </c>
      <c r="F71" s="120" t="inlineStr"/>
      <c r="G71" s="120" t="n"/>
      <c r="H71" s="120" t="inlineStr">
        <is>
          <t>21.805</t>
        </is>
      </c>
      <c r="I71" s="120" t="inlineStr">
        <is>
          <t>12/02/2021</t>
        </is>
      </c>
      <c r="J71" s="139" t="n">
        <v>264.92</v>
      </c>
    </row>
    <row r="72" ht="60" customHeight="1" s="74">
      <c r="A72" s="118" t="n">
        <v>63</v>
      </c>
      <c r="B72" s="118" t="inlineStr">
        <is>
          <t>Ministerio da Previdencia Social</t>
        </is>
      </c>
      <c r="C72" s="118" t="inlineStr">
        <is>
          <t>00394528000435</t>
        </is>
      </c>
      <c r="D72" s="118" t="inlineStr">
        <is>
          <t>Folha de Pagamento</t>
        </is>
      </c>
      <c r="E72" s="118" t="inlineStr">
        <is>
          <t>Folha de Pagamento referente ao mês 01/2021 (EDILMA BARROS MACEDO (INSS Empresa S.A.T. - GPS))</t>
        </is>
      </c>
      <c r="F72" s="118" t="inlineStr"/>
      <c r="G72" s="118" t="n"/>
      <c r="H72" s="118" t="inlineStr">
        <is>
          <t>20.321</t>
        </is>
      </c>
      <c r="I72" s="118" t="inlineStr">
        <is>
          <t>17/02/2021</t>
        </is>
      </c>
      <c r="J72" s="138" t="n">
        <v>33.11</v>
      </c>
    </row>
    <row r="73" ht="60" customHeight="1" s="74">
      <c r="A73" s="120" t="n">
        <v>64</v>
      </c>
      <c r="B73" s="120" t="inlineStr">
        <is>
          <t>Ministerio da Previdencia Social</t>
        </is>
      </c>
      <c r="C73" s="120" t="inlineStr">
        <is>
          <t>00394528000435</t>
        </is>
      </c>
      <c r="D73" s="120" t="inlineStr">
        <is>
          <t>INSS - Encargo Empresarial</t>
        </is>
      </c>
      <c r="E73" s="120" t="inlineStr">
        <is>
          <t>Folha de Pagamento referente ao mês 01/2021 (EDILMA BARROS MACEDO (INSS Empresa Terceiros - GPS))</t>
        </is>
      </c>
      <c r="F73" s="120" t="inlineStr"/>
      <c r="G73" s="120" t="n"/>
      <c r="H73" s="120" t="inlineStr">
        <is>
          <t>20.321</t>
        </is>
      </c>
      <c r="I73" s="120" t="inlineStr">
        <is>
          <t>17/02/2021</t>
        </is>
      </c>
      <c r="J73" s="139" t="n">
        <v>149.02</v>
      </c>
    </row>
    <row r="74" ht="60" customHeight="1" s="74">
      <c r="A74" s="118" t="n">
        <v>65</v>
      </c>
      <c r="B74" s="118" t="inlineStr">
        <is>
          <t>Ministerio da Previdencia Social</t>
        </is>
      </c>
      <c r="C74" s="118" t="inlineStr">
        <is>
          <t>00394528000435</t>
        </is>
      </c>
      <c r="D74" s="118" t="inlineStr">
        <is>
          <t>INSS - Encargo Empresarial</t>
        </is>
      </c>
      <c r="E74" s="118" t="inlineStr">
        <is>
          <t>Folha de Pagamento referente ao mês 01/2021 (EDILMA BARROS MACEDO (INSS Empresa - GPS))</t>
        </is>
      </c>
      <c r="F74" s="118" t="inlineStr"/>
      <c r="G74" s="118" t="n"/>
      <c r="H74" s="118" t="inlineStr">
        <is>
          <t>20.321</t>
        </is>
      </c>
      <c r="I74" s="118" t="inlineStr">
        <is>
          <t>17/02/2021</t>
        </is>
      </c>
      <c r="J74" s="138" t="n">
        <v>662.29</v>
      </c>
    </row>
    <row r="75" ht="60" customHeight="1" s="74">
      <c r="A75" s="120" t="n">
        <v>66</v>
      </c>
      <c r="B75" s="120" t="inlineStr"/>
      <c r="C75" s="120" t="inlineStr"/>
      <c r="D75" s="120" t="inlineStr">
        <is>
          <t>Folha de Pagamento</t>
        </is>
      </c>
      <c r="E75" s="120" t="inlineStr">
        <is>
          <t>Folha de Pagamento referente ao mês 01/2021 (EDILMA BARROS MACEDO (Vale Alimentação - Sodexo))</t>
        </is>
      </c>
      <c r="F75" s="120" t="inlineStr"/>
      <c r="G75" s="120" t="n"/>
      <c r="H75" s="120" t="inlineStr">
        <is>
          <t>11.818</t>
        </is>
      </c>
      <c r="I75" s="120" t="inlineStr">
        <is>
          <t>25/01/2021</t>
        </is>
      </c>
      <c r="J75" s="139" t="n">
        <v>512.5</v>
      </c>
    </row>
    <row r="76" ht="60" customHeight="1" s="74">
      <c r="A76" s="118" t="n">
        <v>67</v>
      </c>
      <c r="B76" s="118" t="inlineStr"/>
      <c r="C76" s="118" t="inlineStr"/>
      <c r="D76" s="118" t="inlineStr">
        <is>
          <t>Folha de Pagamento</t>
        </is>
      </c>
      <c r="E76" s="118" t="inlineStr">
        <is>
          <t>Folha de Pagamento referente ao mês 01/2021 (RANULFO CARLOS FAGUNDES (Vale alimentação - Sodexo)</t>
        </is>
      </c>
      <c r="F76" s="118" t="inlineStr"/>
      <c r="G76" s="118" t="n"/>
      <c r="H76" s="118" t="inlineStr">
        <is>
          <t>11.818</t>
        </is>
      </c>
      <c r="I76" s="118" t="inlineStr">
        <is>
          <t>25/01/2021</t>
        </is>
      </c>
      <c r="J76" s="138" t="n">
        <v>512.5</v>
      </c>
    </row>
    <row r="77" ht="60" customHeight="1" s="74">
      <c r="A77" s="120" t="n">
        <v>68</v>
      </c>
      <c r="B77" s="120" t="inlineStr"/>
      <c r="C77" s="120" t="inlineStr"/>
      <c r="D77" s="120" t="inlineStr">
        <is>
          <t>Folha de Pagamento</t>
        </is>
      </c>
      <c r="E77" s="120" t="inlineStr">
        <is>
          <t>Folha de Pagamento referente ao mês 01/2021 (EDILMA BARROS MACEDO (Custo Empresa Odont. SulAmérica))</t>
        </is>
      </c>
      <c r="F77" s="120" t="inlineStr"/>
      <c r="G77" s="120" t="n"/>
      <c r="H77" s="120" t="inlineStr">
        <is>
          <t>15.315</t>
        </is>
      </c>
      <c r="I77" s="120" t="inlineStr">
        <is>
          <t>11/02/2021</t>
        </is>
      </c>
      <c r="J77" s="139" t="n">
        <v>16.84</v>
      </c>
    </row>
    <row r="78" ht="60" customHeight="1" s="74">
      <c r="A78" s="118" t="n">
        <v>69</v>
      </c>
      <c r="B78" s="118" t="inlineStr"/>
      <c r="C78" s="118" t="inlineStr"/>
      <c r="D78" s="118" t="inlineStr">
        <is>
          <t>Folha de Pagamento</t>
        </is>
      </c>
      <c r="E78" s="118" t="inlineStr">
        <is>
          <t>Folha de Pagamento referente ao mês 01/2021 (RANULFO CARLOS FAGUNDES (Custo Empresa Odont. SulAmérica))</t>
        </is>
      </c>
      <c r="F78" s="118" t="inlineStr"/>
      <c r="G78" s="118" t="n"/>
      <c r="H78" s="118" t="inlineStr">
        <is>
          <t>15.315</t>
        </is>
      </c>
      <c r="I78" s="118" t="inlineStr">
        <is>
          <t>11/02/2021</t>
        </is>
      </c>
      <c r="J78" s="138" t="n">
        <v>16.84</v>
      </c>
    </row>
    <row r="79" ht="60" customHeight="1" s="74">
      <c r="A79" s="120" t="n">
        <v>70</v>
      </c>
      <c r="B79" s="120" t="inlineStr"/>
      <c r="C79" s="120" t="inlineStr"/>
      <c r="D79" s="120" t="inlineStr">
        <is>
          <t>Folha de Pagamento</t>
        </is>
      </c>
      <c r="E79" s="120" t="inlineStr">
        <is>
          <t>IRRF 01/2021 - Duplicidade</t>
        </is>
      </c>
      <c r="F79" s="120" t="inlineStr"/>
      <c r="G79" s="120" t="n"/>
      <c r="H79" s="120" t="inlineStr">
        <is>
          <t>11.045</t>
        </is>
      </c>
      <c r="I79" s="120" t="inlineStr">
        <is>
          <t>17/03/2021</t>
        </is>
      </c>
      <c r="J79" s="139" t="n">
        <v>94.68000000000001</v>
      </c>
    </row>
    <row r="80" ht="60" customHeight="1" s="74">
      <c r="A80" s="118" t="n">
        <v>71</v>
      </c>
      <c r="B80" s="118" t="inlineStr"/>
      <c r="C80" s="118" t="inlineStr"/>
      <c r="D80" s="118" t="inlineStr">
        <is>
          <t>Folha de Pagamento</t>
        </is>
      </c>
      <c r="E80" s="118" t="inlineStr">
        <is>
          <t>Devolução IRRF 01/2021 - Duplicidade</t>
        </is>
      </c>
      <c r="F80" s="118" t="inlineStr"/>
      <c r="G80" s="118" t="n"/>
      <c r="H80" s="118" t="inlineStr">
        <is>
          <t xml:space="preserve">120.993 </t>
        </is>
      </c>
      <c r="I80" s="118" t="inlineStr">
        <is>
          <t>29/04/2021</t>
        </is>
      </c>
      <c r="J80" s="138" t="n">
        <v>94.68000000000001</v>
      </c>
    </row>
    <row r="81" ht="60" customHeight="1" s="74">
      <c r="A81" s="120" t="n">
        <v>72</v>
      </c>
      <c r="B81" s="120" t="inlineStr"/>
      <c r="C81" s="120" t="inlineStr"/>
      <c r="D81" s="120" t="inlineStr">
        <is>
          <t>Folha de Pagamento</t>
        </is>
      </c>
      <c r="E81" s="120" t="inlineStr">
        <is>
          <t>Folha de Pagamento referente ao mês 01/2021 (RANULFO CARLOS FAGUNDES (Desconto Coparticipação Amil Saúde))</t>
        </is>
      </c>
      <c r="F81" s="120" t="inlineStr"/>
      <c r="G81" s="120" t="n"/>
      <c r="H81" s="120" t="inlineStr">
        <is>
          <t>19.115</t>
        </is>
      </c>
      <c r="I81" s="120" t="inlineStr">
        <is>
          <t>06/01/2021</t>
        </is>
      </c>
      <c r="J81" s="139" t="n">
        <v>335.85</v>
      </c>
    </row>
    <row r="82" ht="60" customHeight="1" s="74">
      <c r="A82" s="118" t="n">
        <v>73</v>
      </c>
      <c r="B82" s="118" t="inlineStr"/>
      <c r="C82" s="118" t="inlineStr"/>
      <c r="D82" s="118" t="inlineStr">
        <is>
          <t>Folha de Pagamento</t>
        </is>
      </c>
      <c r="E82" s="118" t="inlineStr">
        <is>
          <t>Folha de Pagamento referente ao mês 01/2021 (RANULFO CARLOS FAGUNDES (Plano Saúde Amil Dependente))</t>
        </is>
      </c>
      <c r="F82" s="118" t="inlineStr"/>
      <c r="G82" s="118" t="n"/>
      <c r="H82" s="118" t="inlineStr">
        <is>
          <t>19.114</t>
        </is>
      </c>
      <c r="I82" s="118" t="inlineStr">
        <is>
          <t>06/01/2021</t>
        </is>
      </c>
      <c r="J82" s="138" t="n">
        <v>473.33</v>
      </c>
    </row>
    <row r="83" ht="60" customHeight="1" s="74">
      <c r="A83" s="120" t="n">
        <v>74</v>
      </c>
      <c r="B83" s="120" t="inlineStr"/>
      <c r="C83" s="120" t="inlineStr"/>
      <c r="D83" s="120" t="inlineStr">
        <is>
          <t>Folha de Pagamento</t>
        </is>
      </c>
      <c r="E83" s="120" t="inlineStr">
        <is>
          <t>Folha de Pagamento referente ao mês 01/2021 (RANULFO CARLOS FAGUNDES (Plano Saúde Amil Empresa))</t>
        </is>
      </c>
      <c r="F83" s="120" t="inlineStr"/>
      <c r="G83" s="120" t="n"/>
      <c r="H83" s="120" t="inlineStr">
        <is>
          <t>19.114</t>
        </is>
      </c>
      <c r="I83" s="120" t="inlineStr">
        <is>
          <t>06/01/2021</t>
        </is>
      </c>
      <c r="J83" s="139" t="n">
        <v>473.33</v>
      </c>
    </row>
    <row r="84" ht="60" customHeight="1" s="74">
      <c r="A84" s="118" t="n">
        <v>75</v>
      </c>
      <c r="B84" s="118" t="inlineStr"/>
      <c r="C84" s="118" t="inlineStr"/>
      <c r="D84" s="118" t="inlineStr">
        <is>
          <t>Folha de Pagamento</t>
        </is>
      </c>
      <c r="E84" s="118" t="inlineStr">
        <is>
          <t>Folha de Pagamento referente ao mês 01/2021 (EDILMA BARROS MACEDO (Desconto Coparticipação Amil Saúde))</t>
        </is>
      </c>
      <c r="F84" s="118" t="inlineStr"/>
      <c r="G84" s="118" t="n"/>
      <c r="H84" s="118" t="inlineStr">
        <is>
          <t>19.115</t>
        </is>
      </c>
      <c r="I84" s="118" t="inlineStr">
        <is>
          <t>06/01/2021</t>
        </is>
      </c>
      <c r="J84" s="138" t="n">
        <v>27.52</v>
      </c>
    </row>
    <row r="85" ht="60" customHeight="1" s="74">
      <c r="A85" s="120" t="n">
        <v>76</v>
      </c>
      <c r="B85" s="120" t="inlineStr"/>
      <c r="C85" s="120" t="inlineStr"/>
      <c r="D85" s="120" t="inlineStr">
        <is>
          <t>Folha de Pagamento</t>
        </is>
      </c>
      <c r="E85" s="120" t="inlineStr">
        <is>
          <t>Folha de Pagamento referente ao mês 01/2021 (EDILMA BARROS MACEDO (Plano Saúde Amil Empresa))</t>
        </is>
      </c>
      <c r="F85" s="120" t="inlineStr"/>
      <c r="G85" s="120" t="n"/>
      <c r="H85" s="120" t="inlineStr">
        <is>
          <t>19.114</t>
        </is>
      </c>
      <c r="I85" s="120" t="inlineStr">
        <is>
          <t>06/01/2021</t>
        </is>
      </c>
      <c r="J85" s="139" t="n">
        <v>473.33</v>
      </c>
    </row>
    <row r="86" ht="60" customHeight="1" s="74">
      <c r="A86" s="118" t="n">
        <v>77</v>
      </c>
      <c r="B86" s="118" t="inlineStr"/>
      <c r="C86" s="118" t="inlineStr"/>
      <c r="D86" s="118" t="inlineStr">
        <is>
          <t>Folha de Pagamento</t>
        </is>
      </c>
      <c r="E86" s="118" t="inlineStr">
        <is>
          <t>Seguro de vida</t>
        </is>
      </c>
      <c r="F86" s="118" t="inlineStr"/>
      <c r="G86" s="118" t="n"/>
      <c r="H86" s="118" t="inlineStr">
        <is>
          <t>20.036</t>
        </is>
      </c>
      <c r="I86" s="118" t="inlineStr">
        <is>
          <t>15/03/2022</t>
        </is>
      </c>
      <c r="J86" s="138" t="n">
        <v>30.03</v>
      </c>
    </row>
    <row r="87" ht="60" customHeight="1" s="74">
      <c r="A87" s="120" t="n">
        <v>78</v>
      </c>
      <c r="B87" s="120" t="inlineStr"/>
      <c r="C87" s="120" t="inlineStr"/>
      <c r="D87" s="120" t="inlineStr">
        <is>
          <t>Folha de Pagamento</t>
        </is>
      </c>
      <c r="E87" s="120" t="inlineStr">
        <is>
          <t>Folha de Pagamento referente ao mês 01/2022 (RANULFO CARLOS FAGUNDES (Custo Empresa Amil Odonto Titular))</t>
        </is>
      </c>
      <c r="F87" s="120" t="inlineStr"/>
      <c r="G87" s="120" t="n"/>
      <c r="H87" s="120" t="inlineStr">
        <is>
          <t>19.852</t>
        </is>
      </c>
      <c r="I87" s="120" t="inlineStr">
        <is>
          <t>15/03/2022</t>
        </is>
      </c>
      <c r="J87" s="139" t="n">
        <v>17.01</v>
      </c>
    </row>
    <row r="88" ht="60" customHeight="1" s="74">
      <c r="A88" s="118" t="n">
        <v>79</v>
      </c>
      <c r="B88" s="118" t="inlineStr"/>
      <c r="C88" s="118" t="inlineStr"/>
      <c r="D88" s="118" t="inlineStr">
        <is>
          <t>Folha de Pagamento</t>
        </is>
      </c>
      <c r="E88" s="118" t="inlineStr">
        <is>
          <t>Folha de Pagamento referente ao mês 01/2022 (EDILMA BARROS MACEDO (Custo Empresa Amil Odonto Titular))</t>
        </is>
      </c>
      <c r="F88" s="118" t="inlineStr"/>
      <c r="G88" s="118" t="n"/>
      <c r="H88" s="118" t="inlineStr">
        <is>
          <t>19.852</t>
        </is>
      </c>
      <c r="I88" s="118" t="inlineStr">
        <is>
          <t>15/03/2022</t>
        </is>
      </c>
      <c r="J88" s="138" t="n">
        <v>17.01</v>
      </c>
    </row>
    <row r="89" ht="60" customHeight="1" s="74">
      <c r="A89" s="120" t="n">
        <v>80</v>
      </c>
      <c r="B89" s="120" t="inlineStr">
        <is>
          <t>AMIL ASSISTENCIA MEDICA INTERNACIONAL S.A.</t>
        </is>
      </c>
      <c r="C89" s="120" t="inlineStr">
        <is>
          <t>29309127009478</t>
        </is>
      </c>
      <c r="D89" s="120" t="inlineStr">
        <is>
          <t>Folha de Pagamento</t>
        </is>
      </c>
      <c r="E89" s="120" t="inlineStr">
        <is>
          <t>Folha de Pagamento referente ao mês 01/2022 (RANULFO CARLOS FAGUNDES (Plano Saúde Amil Empresa))</t>
        </is>
      </c>
      <c r="F89" s="120" t="inlineStr"/>
      <c r="G89" s="120" t="n"/>
      <c r="H89" s="120" t="inlineStr">
        <is>
          <t>12.570</t>
        </is>
      </c>
      <c r="I89" s="120" t="inlineStr">
        <is>
          <t>12/01/2022</t>
        </is>
      </c>
      <c r="J89" s="139" t="n">
        <v>478.06</v>
      </c>
    </row>
    <row r="90" ht="60" customHeight="1" s="74">
      <c r="A90" s="118" t="n">
        <v>81</v>
      </c>
      <c r="B90" s="118" t="inlineStr">
        <is>
          <t>AMIL ASSISTENCIA MEDICA INTERNACIONAL S.A.</t>
        </is>
      </c>
      <c r="C90" s="118" t="inlineStr">
        <is>
          <t>29309127009478</t>
        </is>
      </c>
      <c r="D90" s="118" t="inlineStr">
        <is>
          <t>Folha de Pagamento</t>
        </is>
      </c>
      <c r="E90" s="118" t="inlineStr">
        <is>
          <t>Folha de Pagamento referente ao mês 01/2022 (EDILMA BARROS MACEDO (Plano Saúde Amil Empresa))</t>
        </is>
      </c>
      <c r="F90" s="118" t="inlineStr"/>
      <c r="G90" s="118" t="n"/>
      <c r="H90" s="118" t="inlineStr">
        <is>
          <t>12.570</t>
        </is>
      </c>
      <c r="I90" s="118" t="inlineStr">
        <is>
          <t>12/01/2022</t>
        </is>
      </c>
      <c r="J90" s="138" t="n">
        <v>478.06</v>
      </c>
    </row>
    <row r="91" ht="60" customHeight="1" s="74">
      <c r="A91" s="120" t="n">
        <v>82</v>
      </c>
      <c r="B91" s="120" t="inlineStr">
        <is>
          <t>Caixa Economica Federal</t>
        </is>
      </c>
      <c r="C91" s="120" t="inlineStr">
        <is>
          <t>00360305000104</t>
        </is>
      </c>
      <c r="D91" s="120" t="inlineStr">
        <is>
          <t>Folha de Pagamento</t>
        </is>
      </c>
      <c r="E91" s="120" t="inlineStr">
        <is>
          <t>Folha de Pagamento referente ao mês 01/2022 (RANULFO CARLOS FAGUNDES (FGTS Empresa (Salário) - (SEFIP+GRRF) ))</t>
        </is>
      </c>
      <c r="F91" s="120" t="inlineStr"/>
      <c r="G91" s="120" t="n"/>
      <c r="H91" s="120" t="inlineStr">
        <is>
          <t>42.619</t>
        </is>
      </c>
      <c r="I91" s="120" t="inlineStr">
        <is>
          <t>04/02/2022</t>
        </is>
      </c>
      <c r="J91" s="139" t="n">
        <v>199.16</v>
      </c>
    </row>
    <row r="92" ht="60" customHeight="1" s="74">
      <c r="A92" s="118" t="n">
        <v>83</v>
      </c>
      <c r="B92" s="118" t="inlineStr">
        <is>
          <t>Caixa Economica Federal</t>
        </is>
      </c>
      <c r="C92" s="118" t="inlineStr">
        <is>
          <t>00360305000104</t>
        </is>
      </c>
      <c r="D92" s="118" t="inlineStr">
        <is>
          <t>Folha de Pagamento</t>
        </is>
      </c>
      <c r="E92" s="118" t="inlineStr">
        <is>
          <t>Folha de Pagamento referente ao mês 01/2022 (EDILMA BARROS MACEDO (FGTS Empresa (Salário) - (SEFIP+GRRF) ))</t>
        </is>
      </c>
      <c r="F92" s="118" t="inlineStr"/>
      <c r="G92" s="118" t="n"/>
      <c r="H92" s="118" t="inlineStr">
        <is>
          <t>42.619</t>
        </is>
      </c>
      <c r="I92" s="118" t="inlineStr">
        <is>
          <t>04/02/2022</t>
        </is>
      </c>
      <c r="J92" s="138" t="n">
        <v>270.82</v>
      </c>
    </row>
    <row r="93" ht="60" customHeight="1" s="74">
      <c r="A93" s="120" t="n">
        <v>84</v>
      </c>
      <c r="B93" s="120" t="inlineStr">
        <is>
          <t>RANULFO CARLOS FAGUNDES</t>
        </is>
      </c>
      <c r="C93" s="120" t="inlineStr">
        <is>
          <t>34277943187</t>
        </is>
      </c>
      <c r="D93" s="120" t="inlineStr">
        <is>
          <t>Folha de Pagamento</t>
        </is>
      </c>
      <c r="E93" s="120" t="inlineStr">
        <is>
          <t>Folha de Pagamento referente ao mês 01/2022 (RANULFO CARLOS FAGUNDES (Líquido da Folha Mensal))</t>
        </is>
      </c>
      <c r="F93" s="120" t="inlineStr"/>
      <c r="G93" s="120" t="n"/>
      <c r="H93" s="120" t="inlineStr">
        <is>
          <t>27.060</t>
        </is>
      </c>
      <c r="I93" s="120" t="inlineStr">
        <is>
          <t>28/01/2022</t>
        </is>
      </c>
      <c r="J93" s="139" t="n">
        <v>1545.83</v>
      </c>
    </row>
    <row r="94" ht="60" customHeight="1" s="74">
      <c r="A94" s="118" t="n">
        <v>85</v>
      </c>
      <c r="B94" s="118" t="inlineStr">
        <is>
          <t>EDILMA BARROS MACEDO</t>
        </is>
      </c>
      <c r="C94" s="118" t="inlineStr">
        <is>
          <t>48027979153</t>
        </is>
      </c>
      <c r="D94" s="118" t="inlineStr">
        <is>
          <t>Folha de Pagamento</t>
        </is>
      </c>
      <c r="E94" s="118" t="inlineStr">
        <is>
          <t>Folha de Pagamento referente ao mês 01/2022 (EDILMA BARROS MACEDO (Líquido da Folha Mensal))</t>
        </is>
      </c>
      <c r="F94" s="118" t="inlineStr"/>
      <c r="G94" s="118" t="n"/>
      <c r="H94" s="118" t="inlineStr">
        <is>
          <t>27.060</t>
        </is>
      </c>
      <c r="I94" s="118" t="inlineStr">
        <is>
          <t>28/01/2022</t>
        </is>
      </c>
      <c r="J94" s="138" t="n">
        <v>2964.51</v>
      </c>
    </row>
    <row r="95" ht="60" customHeight="1" s="74">
      <c r="A95" s="120" t="n">
        <v>86</v>
      </c>
      <c r="B95" s="120" t="inlineStr">
        <is>
          <t>Secretaria Da Receita Federal - SRF</t>
        </is>
      </c>
      <c r="C95" s="120" t="inlineStr">
        <is>
          <t>29309127/009478</t>
        </is>
      </c>
      <c r="D95" s="120" t="inlineStr">
        <is>
          <t>IRRF Pessoa Física</t>
        </is>
      </c>
      <c r="E95" s="120" t="inlineStr">
        <is>
          <t>Folha de Pagamento referente ao mês 01/2022 (RANULFO CARLOS FAGUNDES (IRRF S/Salários))</t>
        </is>
      </c>
      <c r="F95" s="120" t="n"/>
      <c r="G95" s="120" t="n"/>
      <c r="H95" s="120" t="inlineStr">
        <is>
          <t>13.339</t>
        </is>
      </c>
      <c r="I95" s="120" t="inlineStr">
        <is>
          <t>16/03/2022</t>
        </is>
      </c>
      <c r="J95" s="139" t="n">
        <v>14.11</v>
      </c>
    </row>
    <row r="96" ht="60" customHeight="1" s="74">
      <c r="A96" s="118" t="n">
        <v>87</v>
      </c>
      <c r="B96" s="118" t="inlineStr">
        <is>
          <t>Secretaria Da Receita Federal - SRF</t>
        </is>
      </c>
      <c r="C96" s="118" t="inlineStr">
        <is>
          <t>29309127/009478</t>
        </is>
      </c>
      <c r="D96" s="118" t="inlineStr">
        <is>
          <t>IRRF Pessoa Física</t>
        </is>
      </c>
      <c r="E96" s="118" t="inlineStr">
        <is>
          <t>Folha de Pagamento referente ao mês 01/2022 (EDILMA BARROS MACEDO (IRRF S/Salários))</t>
        </is>
      </c>
      <c r="F96" s="118" t="n"/>
      <c r="G96" s="118" t="n"/>
      <c r="H96" s="118" t="inlineStr">
        <is>
          <t>13.339</t>
        </is>
      </c>
      <c r="I96" s="118" t="inlineStr">
        <is>
          <t>16/03/2022</t>
        </is>
      </c>
      <c r="J96" s="138" t="n">
        <v>105.73</v>
      </c>
    </row>
    <row r="97" ht="60" customHeight="1" s="74">
      <c r="A97" s="120" t="n">
        <v>88</v>
      </c>
      <c r="B97" s="120" t="inlineStr">
        <is>
          <t>Ministerio da Previdencia Social</t>
        </is>
      </c>
      <c r="C97" s="120" t="inlineStr">
        <is>
          <t>00394528000435</t>
        </is>
      </c>
      <c r="D97" s="120" t="inlineStr">
        <is>
          <t>INSS - Retenção Pessoa Física</t>
        </is>
      </c>
      <c r="E97" s="120" t="inlineStr">
        <is>
          <t>Folha de Pagamento referente ao mês 01/2022 (RANULFO CARLOS FAGUNDES (INSS S/Salários))</t>
        </is>
      </c>
      <c r="F97" s="120" t="inlineStr"/>
      <c r="G97" s="120" t="n"/>
      <c r="H97" s="120" t="inlineStr">
        <is>
          <t>13.202</t>
        </is>
      </c>
      <c r="I97" s="120" t="inlineStr">
        <is>
          <t>16/02/2022</t>
        </is>
      </c>
      <c r="J97" s="139" t="n">
        <v>207.73</v>
      </c>
    </row>
    <row r="98" ht="60" customHeight="1" s="74">
      <c r="A98" s="118" t="n">
        <v>89</v>
      </c>
      <c r="B98" s="118" t="inlineStr">
        <is>
          <t>Ministerio da Previdencia Social</t>
        </is>
      </c>
      <c r="C98" s="118" t="inlineStr">
        <is>
          <t>00394528000435</t>
        </is>
      </c>
      <c r="D98" s="118" t="inlineStr">
        <is>
          <t>INSS - Retenção Pessoa Física</t>
        </is>
      </c>
      <c r="E98" s="118" t="inlineStr">
        <is>
          <t>Folha de Pagamento referente ao mês 01/2022 (EDILMA BARROS MACEDO (INSS S/Salários))</t>
        </is>
      </c>
      <c r="F98" s="118" t="inlineStr"/>
      <c r="G98" s="118" t="n"/>
      <c r="H98" s="118" t="inlineStr">
        <is>
          <t>13.202</t>
        </is>
      </c>
      <c r="I98" s="118" t="inlineStr">
        <is>
          <t>16/02/2022</t>
        </is>
      </c>
      <c r="J98" s="138" t="n">
        <v>315.25</v>
      </c>
    </row>
    <row r="99" ht="60" customHeight="1" s="74">
      <c r="A99" s="120" t="n">
        <v>90</v>
      </c>
      <c r="B99" s="120" t="inlineStr">
        <is>
          <t>Ministerio da Previdencia Social</t>
        </is>
      </c>
      <c r="C99" s="120" t="inlineStr">
        <is>
          <t>00394528000435</t>
        </is>
      </c>
      <c r="D99" s="120" t="inlineStr">
        <is>
          <t>Folha de Pagamento</t>
        </is>
      </c>
      <c r="E99" s="120" t="inlineStr">
        <is>
          <t>Folha de Pagamento referente ao mês 01/2022 (RANULFO CARLOS FAGUNDES (INSS Empresa S.A.T. - GPS))</t>
        </is>
      </c>
      <c r="F99" s="120" t="inlineStr"/>
      <c r="G99" s="120" t="n"/>
      <c r="H99" s="120" t="inlineStr">
        <is>
          <t>13.202</t>
        </is>
      </c>
      <c r="I99" s="120" t="inlineStr">
        <is>
          <t>16/02/2022</t>
        </is>
      </c>
      <c r="J99" s="139" t="n">
        <v>24.89</v>
      </c>
    </row>
    <row r="100" ht="60" customHeight="1" s="74">
      <c r="A100" s="118" t="n">
        <v>91</v>
      </c>
      <c r="B100" s="118" t="inlineStr">
        <is>
          <t>Ministerio da Previdencia Social</t>
        </is>
      </c>
      <c r="C100" s="118" t="inlineStr">
        <is>
          <t>00394528000435</t>
        </is>
      </c>
      <c r="D100" s="118" t="inlineStr">
        <is>
          <t>Folha de Pagamento</t>
        </is>
      </c>
      <c r="E100" s="118" t="inlineStr">
        <is>
          <t>Folha de Pagamento referente ao mês 01/2022 (EDILMA BARROS MACEDO (INSS Empresa S.A.T. - GPS))</t>
        </is>
      </c>
      <c r="F100" s="118" t="inlineStr"/>
      <c r="G100" s="118" t="n"/>
      <c r="H100" s="118" t="inlineStr">
        <is>
          <t>13.202</t>
        </is>
      </c>
      <c r="I100" s="118" t="inlineStr">
        <is>
          <t>16/02/2022</t>
        </is>
      </c>
      <c r="J100" s="138" t="n">
        <v>33.85</v>
      </c>
    </row>
    <row r="101" ht="60" customHeight="1" s="74">
      <c r="A101" s="120" t="n">
        <v>92</v>
      </c>
      <c r="B101" s="120" t="inlineStr">
        <is>
          <t>Ministerio da Previdencia Social</t>
        </is>
      </c>
      <c r="C101" s="120" t="inlineStr">
        <is>
          <t>00394528000435</t>
        </is>
      </c>
      <c r="D101" s="120" t="inlineStr">
        <is>
          <t>INSS - Encargo Empresarial</t>
        </is>
      </c>
      <c r="E101" s="120" t="inlineStr">
        <is>
          <t>Folha de Pagamento referente ao mês 01/2022 (RANULFO CARLOS FAGUNDES (INSS Empresa - GPS))</t>
        </is>
      </c>
      <c r="F101" s="120" t="inlineStr"/>
      <c r="G101" s="120" t="n"/>
      <c r="H101" s="120" t="inlineStr">
        <is>
          <t>13.202</t>
        </is>
      </c>
      <c r="I101" s="120" t="inlineStr">
        <is>
          <t>16/02/2022</t>
        </is>
      </c>
      <c r="J101" s="139" t="n">
        <v>497.9</v>
      </c>
    </row>
    <row r="102" ht="60" customHeight="1" s="74">
      <c r="A102" s="118" t="n">
        <v>93</v>
      </c>
      <c r="B102" s="118" t="inlineStr">
        <is>
          <t>Ministerio da Previdencia Social</t>
        </is>
      </c>
      <c r="C102" s="118" t="inlineStr">
        <is>
          <t>00394528000435</t>
        </is>
      </c>
      <c r="D102" s="118" t="inlineStr">
        <is>
          <t>INSS - Encargo Empresarial</t>
        </is>
      </c>
      <c r="E102" s="118" t="inlineStr">
        <is>
          <t>Folha de Pagamento referente ao mês 01/2022 (EDILMA BARROS MACEDO (INSS Empresa - GPS))</t>
        </is>
      </c>
      <c r="F102" s="118" t="inlineStr"/>
      <c r="G102" s="118" t="n"/>
      <c r="H102" s="118" t="inlineStr">
        <is>
          <t>13.202</t>
        </is>
      </c>
      <c r="I102" s="118" t="inlineStr">
        <is>
          <t>16/02/2022</t>
        </is>
      </c>
      <c r="J102" s="138" t="n">
        <v>677.1</v>
      </c>
    </row>
    <row r="103" ht="60" customHeight="1" s="74">
      <c r="A103" s="120" t="n">
        <v>94</v>
      </c>
      <c r="B103" s="120" t="inlineStr">
        <is>
          <t>Ministerio da Previdencia Social</t>
        </is>
      </c>
      <c r="C103" s="120" t="inlineStr">
        <is>
          <t>00394528000435</t>
        </is>
      </c>
      <c r="D103" s="120" t="inlineStr">
        <is>
          <t>INSS - Encargo Empresarial</t>
        </is>
      </c>
      <c r="E103" s="120" t="inlineStr">
        <is>
          <t>Folha de Pagamento referente ao mês 01/2022 (RANULFO CARLOS FAGUNDES (INSS Empresa Terceiros - GPS))</t>
        </is>
      </c>
      <c r="F103" s="120" t="inlineStr"/>
      <c r="G103" s="120" t="n"/>
      <c r="H103" s="120" t="inlineStr">
        <is>
          <t>13.202</t>
        </is>
      </c>
      <c r="I103" s="120" t="inlineStr">
        <is>
          <t>16/02/2022</t>
        </is>
      </c>
      <c r="J103" s="139" t="n">
        <v>112.03</v>
      </c>
    </row>
    <row r="104" ht="60" customHeight="1" s="74">
      <c r="A104" s="118" t="n">
        <v>95</v>
      </c>
      <c r="B104" s="118" t="inlineStr">
        <is>
          <t>Ministerio da Previdencia Social</t>
        </is>
      </c>
      <c r="C104" s="118" t="inlineStr">
        <is>
          <t>00394528000435</t>
        </is>
      </c>
      <c r="D104" s="118" t="inlineStr">
        <is>
          <t>INSS - Encargo Empresarial</t>
        </is>
      </c>
      <c r="E104" s="118" t="inlineStr">
        <is>
          <t>Folha de Pagamento referente ao mês 01/2022 (EDILMA BARROS MACEDO (INSS Empresa Terceiros - GPS))</t>
        </is>
      </c>
      <c r="F104" s="118" t="inlineStr"/>
      <c r="G104" s="118" t="n"/>
      <c r="H104" s="118" t="inlineStr">
        <is>
          <t>13.202</t>
        </is>
      </c>
      <c r="I104" s="118" t="inlineStr">
        <is>
          <t>16/02/2022</t>
        </is>
      </c>
      <c r="J104" s="138" t="n">
        <v>152.35</v>
      </c>
    </row>
    <row r="105" ht="60" customHeight="1" s="74">
      <c r="A105" s="120" t="n">
        <v>96</v>
      </c>
      <c r="B105" s="120" t="inlineStr">
        <is>
          <t>Secretaria Da Receita Federal - SRF</t>
        </is>
      </c>
      <c r="C105" s="120" t="inlineStr">
        <is>
          <t>00394460005887</t>
        </is>
      </c>
      <c r="D105" s="120" t="inlineStr">
        <is>
          <t>Folha de Pagamento</t>
        </is>
      </c>
      <c r="E105" s="120" t="inlineStr">
        <is>
          <t>Folha de Pagamento referente ao mês 01/2022 (RANULFO CARLOS FAGUNDES (PIS Empresa (Salário) - Ctbl.))</t>
        </is>
      </c>
      <c r="F105" s="120" t="inlineStr"/>
      <c r="G105" s="120" t="n"/>
      <c r="H105" s="120" t="inlineStr">
        <is>
          <t>13.082</t>
        </is>
      </c>
      <c r="I105" s="120" t="inlineStr">
        <is>
          <t>16/02/2022</t>
        </is>
      </c>
      <c r="J105" s="139" t="n">
        <v>24.89</v>
      </c>
    </row>
    <row r="106" ht="60" customHeight="1" s="74">
      <c r="A106" s="118" t="n">
        <v>97</v>
      </c>
      <c r="B106" s="118" t="inlineStr">
        <is>
          <t>Secretaria Da Receita Federal - SRF</t>
        </is>
      </c>
      <c r="C106" s="118" t="inlineStr">
        <is>
          <t>00394460005887</t>
        </is>
      </c>
      <c r="D106" s="118" t="inlineStr">
        <is>
          <t>Folha de Pagamento</t>
        </is>
      </c>
      <c r="E106" s="118" t="inlineStr">
        <is>
          <t>Folha de Pagamento referente ao mês 01/2022 (EDILMA BARROS MACEDO (PIS Empresa (Salário) - Ctbl.))</t>
        </is>
      </c>
      <c r="F106" s="118" t="inlineStr"/>
      <c r="G106" s="118" t="n"/>
      <c r="H106" s="118" t="inlineStr">
        <is>
          <t>13.082</t>
        </is>
      </c>
      <c r="I106" s="118" t="inlineStr">
        <is>
          <t>16/02/2022</t>
        </is>
      </c>
      <c r="J106" s="138" t="n">
        <v>33.85</v>
      </c>
    </row>
    <row r="107" ht="60" customHeight="1" s="74">
      <c r="A107" s="120" t="n">
        <v>98</v>
      </c>
      <c r="B107" s="120" t="inlineStr">
        <is>
          <t>AMIL ASSISTENCIA MEDICA INTERNACIONAL S.A.</t>
        </is>
      </c>
      <c r="C107" s="120" t="inlineStr">
        <is>
          <t>29309127009478</t>
        </is>
      </c>
      <c r="D107" s="120" t="inlineStr">
        <is>
          <t>Folha de Pagamento</t>
        </is>
      </c>
      <c r="E107" s="120" t="inlineStr">
        <is>
          <t>Folha de Pagamento referente ao mês 01/2022 (RANULFO CARLOS FAGUNDES (Desconto Coparticipação Amil Saúde))</t>
        </is>
      </c>
      <c r="F107" s="120" t="inlineStr"/>
      <c r="G107" s="120" t="n"/>
      <c r="H107" s="120" t="inlineStr">
        <is>
          <t>12.570</t>
        </is>
      </c>
      <c r="I107" s="120" t="inlineStr">
        <is>
          <t>12/01/2022</t>
        </is>
      </c>
      <c r="J107" s="139" t="n">
        <v>243.76</v>
      </c>
    </row>
    <row r="108" ht="60" customHeight="1" s="74">
      <c r="A108" s="118" t="n">
        <v>99</v>
      </c>
      <c r="B108" s="118" t="inlineStr">
        <is>
          <t>AMIL ASSISTENCIA MEDICA INTERNACIONAL S.A.</t>
        </is>
      </c>
      <c r="C108" s="118" t="inlineStr">
        <is>
          <t>29309127009478</t>
        </is>
      </c>
      <c r="D108" s="118" t="inlineStr">
        <is>
          <t>Folha de Pagamento</t>
        </is>
      </c>
      <c r="E108" s="118" t="inlineStr">
        <is>
          <t>Folha de Pagamento referente ao mês 01/2022 (RANULFO CARLOS FAGUNDES (Plano Saúde Amil Dependente))</t>
        </is>
      </c>
      <c r="F108" s="118" t="inlineStr"/>
      <c r="G108" s="118" t="n"/>
      <c r="H108" s="118" t="inlineStr">
        <is>
          <t>12.570</t>
        </is>
      </c>
      <c r="I108" s="118" t="inlineStr">
        <is>
          <t>12/01/2022</t>
        </is>
      </c>
      <c r="J108" s="138" t="n">
        <v>478.06</v>
      </c>
    </row>
    <row r="109" ht="60" customHeight="1" s="74">
      <c r="A109" s="120" t="n">
        <v>100</v>
      </c>
      <c r="B109" s="120" t="inlineStr"/>
      <c r="C109" s="120" t="inlineStr"/>
      <c r="D109" s="120" t="inlineStr">
        <is>
          <t>Folha de Pagamento</t>
        </is>
      </c>
      <c r="E109" s="120" t="inlineStr">
        <is>
          <t>Vale Alimentação - Sodexo</t>
        </is>
      </c>
      <c r="F109" s="120" t="inlineStr"/>
      <c r="G109" s="120" t="n"/>
      <c r="H109" s="120" t="inlineStr">
        <is>
          <t>19.758</t>
        </is>
      </c>
      <c r="I109" s="120" t="inlineStr">
        <is>
          <t>15/02/2022</t>
        </is>
      </c>
      <c r="J109" s="139" t="n">
        <v>1442</v>
      </c>
    </row>
    <row r="110" ht="60" customHeight="1" s="74">
      <c r="A110" s="118" t="n">
        <v>101</v>
      </c>
      <c r="B110" s="118" t="inlineStr"/>
      <c r="C110" s="118" t="inlineStr"/>
      <c r="D110" s="118" t="inlineStr">
        <is>
          <t>Folha de Pagamento</t>
        </is>
      </c>
      <c r="E110" s="118" t="inlineStr">
        <is>
          <t>Folha de Pagamento referente ao mês 02/2022 (RANULFO CARLOS FAGUNDES (Custo Empresa Amil Odonto Titular))</t>
        </is>
      </c>
      <c r="F110" s="118" t="inlineStr"/>
      <c r="G110" s="118" t="n"/>
      <c r="H110" s="118" t="inlineStr">
        <is>
          <t>19.981</t>
        </is>
      </c>
      <c r="I110" s="118" t="inlineStr">
        <is>
          <t>15/03/2022</t>
        </is>
      </c>
      <c r="J110" s="138" t="n">
        <v>17.01</v>
      </c>
    </row>
    <row r="111" ht="60" customHeight="1" s="74">
      <c r="A111" s="120" t="n">
        <v>102</v>
      </c>
      <c r="B111" s="120" t="inlineStr"/>
      <c r="C111" s="120" t="inlineStr"/>
      <c r="D111" s="120" t="inlineStr">
        <is>
          <t>Folha de Pagamento</t>
        </is>
      </c>
      <c r="E111" s="120" t="inlineStr">
        <is>
          <t>Folha de Pagamento referente ao mês 02/2022 (EDILMA BARROS MACEDO (Custo Empresa Amil Odonto Titular))</t>
        </is>
      </c>
      <c r="F111" s="120" t="inlineStr"/>
      <c r="G111" s="120" t="n"/>
      <c r="H111" s="120" t="inlineStr">
        <is>
          <t>19.981</t>
        </is>
      </c>
      <c r="I111" s="120" t="inlineStr">
        <is>
          <t>15/03/2022</t>
        </is>
      </c>
      <c r="J111" s="139" t="n">
        <v>17.01</v>
      </c>
    </row>
    <row r="112" ht="60" customHeight="1" s="74">
      <c r="A112" s="118" t="n">
        <v>103</v>
      </c>
      <c r="B112" s="118" t="inlineStr">
        <is>
          <t>Ministerio da Previdencia Social</t>
        </is>
      </c>
      <c r="C112" s="118" t="inlineStr">
        <is>
          <t>00394528000435</t>
        </is>
      </c>
      <c r="D112" s="118" t="inlineStr">
        <is>
          <t>INSS - Encargo Empresarial</t>
        </is>
      </c>
      <c r="E112" s="118" t="inlineStr">
        <is>
          <t>Folha de Pagamento referente ao mês 02/2022 (RANULFO CARLOS FAGUNDES (INSS Empresa - GPS))</t>
        </is>
      </c>
      <c r="F112" s="118" t="inlineStr"/>
      <c r="G112" s="118" t="n"/>
      <c r="H112" s="118" t="inlineStr">
        <is>
          <t>13.186</t>
        </is>
      </c>
      <c r="I112" s="118" t="inlineStr">
        <is>
          <t>16/03/2022</t>
        </is>
      </c>
      <c r="J112" s="138" t="n">
        <v>485.06</v>
      </c>
    </row>
    <row r="113" ht="60" customHeight="1" s="74">
      <c r="A113" s="120" t="n">
        <v>104</v>
      </c>
      <c r="B113" s="120" t="inlineStr">
        <is>
          <t>Ministerio da Previdencia Social</t>
        </is>
      </c>
      <c r="C113" s="120" t="inlineStr">
        <is>
          <t>00394528000435</t>
        </is>
      </c>
      <c r="D113" s="120" t="inlineStr">
        <is>
          <t>INSS - Encargo Empresarial</t>
        </is>
      </c>
      <c r="E113" s="120" t="inlineStr">
        <is>
          <t>Folha de Pagamento referente ao mês 02/2022 (EDILMA BARROS MACEDO (INSS Empresa - GPS))</t>
        </is>
      </c>
      <c r="F113" s="120" t="inlineStr"/>
      <c r="G113" s="120" t="n"/>
      <c r="H113" s="120" t="inlineStr">
        <is>
          <t>13.186</t>
        </is>
      </c>
      <c r="I113" s="120" t="inlineStr">
        <is>
          <t>16/03/2022</t>
        </is>
      </c>
      <c r="J113" s="139" t="n">
        <v>689.05</v>
      </c>
    </row>
    <row r="114" ht="60" customHeight="1" s="74">
      <c r="A114" s="118" t="n">
        <v>105</v>
      </c>
      <c r="B114" s="118" t="inlineStr">
        <is>
          <t>Ministerio da Previdencia Social</t>
        </is>
      </c>
      <c r="C114" s="118" t="inlineStr">
        <is>
          <t>00394528000435</t>
        </is>
      </c>
      <c r="D114" s="118" t="inlineStr">
        <is>
          <t>INSS - Encargo Empresarial</t>
        </is>
      </c>
      <c r="E114" s="118" t="inlineStr">
        <is>
          <t>Folha de Pagamento referente ao mês 02/2022 (RANULFO CARLOS FAGUNDES (INSS Empresa Terceiros - GPS))</t>
        </is>
      </c>
      <c r="F114" s="118" t="inlineStr"/>
      <c r="G114" s="118" t="n"/>
      <c r="H114" s="118" t="inlineStr">
        <is>
          <t>13.186</t>
        </is>
      </c>
      <c r="I114" s="118" t="inlineStr">
        <is>
          <t>16/03/2022</t>
        </is>
      </c>
      <c r="J114" s="138" t="n">
        <v>109.14</v>
      </c>
    </row>
    <row r="115" ht="60" customHeight="1" s="74">
      <c r="A115" s="120" t="n">
        <v>106</v>
      </c>
      <c r="B115" s="120" t="inlineStr">
        <is>
          <t>Ministerio da Previdencia Social</t>
        </is>
      </c>
      <c r="C115" s="120" t="inlineStr">
        <is>
          <t>00394528000435</t>
        </is>
      </c>
      <c r="D115" s="120" t="inlineStr">
        <is>
          <t>INSS - Encargo Empresarial</t>
        </is>
      </c>
      <c r="E115" s="120" t="inlineStr">
        <is>
          <t>Folha de Pagamento referente ao mês 02/2022 (EDILMA BARROS MACEDO (INSS Empresa Terceiros - GPS))</t>
        </is>
      </c>
      <c r="F115" s="120" t="inlineStr"/>
      <c r="G115" s="120" t="n"/>
      <c r="H115" s="120" t="inlineStr">
        <is>
          <t>13.186</t>
        </is>
      </c>
      <c r="I115" s="120" t="inlineStr">
        <is>
          <t>16/03/2022</t>
        </is>
      </c>
      <c r="J115" s="139" t="n">
        <v>155.04</v>
      </c>
    </row>
    <row r="116" ht="60" customHeight="1" s="74">
      <c r="A116" s="118" t="n">
        <v>107</v>
      </c>
      <c r="B116" s="118" t="inlineStr">
        <is>
          <t>Ministerio da Previdencia Social</t>
        </is>
      </c>
      <c r="C116" s="118" t="inlineStr">
        <is>
          <t>00394528000435</t>
        </is>
      </c>
      <c r="D116" s="118" t="inlineStr">
        <is>
          <t>Folha de Pagamento</t>
        </is>
      </c>
      <c r="E116" s="118" t="inlineStr">
        <is>
          <t>Folha de Pagamento referente ao mês 02/2022 (RANULFO CARLOS FAGUNDES (INSS Empresa S.A.T. - GPS))</t>
        </is>
      </c>
      <c r="F116" s="118" t="inlineStr"/>
      <c r="G116" s="118" t="n"/>
      <c r="H116" s="118" t="inlineStr">
        <is>
          <t>13.186</t>
        </is>
      </c>
      <c r="I116" s="118" t="inlineStr">
        <is>
          <t>16/03/2022</t>
        </is>
      </c>
      <c r="J116" s="138" t="n">
        <v>24.25</v>
      </c>
    </row>
    <row r="117" ht="60" customHeight="1" s="74">
      <c r="A117" s="120" t="n">
        <v>108</v>
      </c>
      <c r="B117" s="120" t="inlineStr">
        <is>
          <t>Ministerio da Previdencia Social</t>
        </is>
      </c>
      <c r="C117" s="120" t="inlineStr">
        <is>
          <t>00394528000435</t>
        </is>
      </c>
      <c r="D117" s="120" t="inlineStr">
        <is>
          <t>Folha de Pagamento</t>
        </is>
      </c>
      <c r="E117" s="120" t="inlineStr">
        <is>
          <t>Folha de Pagamento referente ao mês 02/2022 (EDILMA BARROS MACEDO (INSS Empresa S.A.T. - GPS))</t>
        </is>
      </c>
      <c r="F117" s="120" t="inlineStr"/>
      <c r="G117" s="120" t="n"/>
      <c r="H117" s="120" t="inlineStr">
        <is>
          <t>13.186</t>
        </is>
      </c>
      <c r="I117" s="120" t="inlineStr">
        <is>
          <t>16/03/2022</t>
        </is>
      </c>
      <c r="J117" s="139" t="n">
        <v>34.45</v>
      </c>
    </row>
    <row r="118" ht="60" customHeight="1" s="74">
      <c r="A118" s="118" t="n">
        <v>109</v>
      </c>
      <c r="B118" s="118" t="inlineStr">
        <is>
          <t>Secretaria Da Receita Federal - SRF</t>
        </is>
      </c>
      <c r="C118" s="118" t="inlineStr">
        <is>
          <t>00394460005887</t>
        </is>
      </c>
      <c r="D118" s="118" t="inlineStr">
        <is>
          <t>Folha de Pagamento</t>
        </is>
      </c>
      <c r="E118" s="118" t="inlineStr">
        <is>
          <t>Folha de Pagamento referente ao mês 02/2022 (RANULFO CARLOS FAGUNDES (PIS Empresa (Salário) - Ctbl.))</t>
        </is>
      </c>
      <c r="F118" s="118" t="inlineStr"/>
      <c r="G118" s="118" t="n"/>
      <c r="H118" s="118" t="inlineStr">
        <is>
          <t>13.598</t>
        </is>
      </c>
      <c r="I118" s="118" t="inlineStr">
        <is>
          <t>18/05/2022</t>
        </is>
      </c>
      <c r="J118" s="138" t="n">
        <v>24.25</v>
      </c>
    </row>
    <row r="119" ht="60" customHeight="1" s="74">
      <c r="A119" s="120" t="n">
        <v>110</v>
      </c>
      <c r="B119" s="120" t="inlineStr">
        <is>
          <t>Secretaria Da Receita Federal - SRF</t>
        </is>
      </c>
      <c r="C119" s="120" t="inlineStr">
        <is>
          <t>00394460005887</t>
        </is>
      </c>
      <c r="D119" s="120" t="inlineStr">
        <is>
          <t>Folha de Pagamento</t>
        </is>
      </c>
      <c r="E119" s="120" t="inlineStr">
        <is>
          <t>Folha de Pagamento referente ao mês 02/2022 (EDILMA BARROS MACEDO (PIS Empresa (Salário) - Ctbl.))</t>
        </is>
      </c>
      <c r="F119" s="120" t="inlineStr"/>
      <c r="G119" s="120" t="n"/>
      <c r="H119" s="120" t="inlineStr">
        <is>
          <t>13.598</t>
        </is>
      </c>
      <c r="I119" s="120" t="inlineStr">
        <is>
          <t>18/05/2022</t>
        </is>
      </c>
      <c r="J119" s="139" t="n">
        <v>34.45</v>
      </c>
    </row>
    <row r="120" ht="60" customHeight="1" s="74">
      <c r="A120" s="118" t="n">
        <v>111</v>
      </c>
      <c r="B120" s="118" t="inlineStr">
        <is>
          <t>Caixa Economica Federal</t>
        </is>
      </c>
      <c r="C120" s="118" t="inlineStr">
        <is>
          <t>00360305000104</t>
        </is>
      </c>
      <c r="D120" s="118" t="inlineStr">
        <is>
          <t>Folha de Pagamento</t>
        </is>
      </c>
      <c r="E120" s="118" t="inlineStr">
        <is>
          <t>Folha de Pagamento referente ao mês 02/2022 (RANULFO CARLOS FAGUNDES (FGTS Empresa (Salário) - (SEFIP+GRRF) ))</t>
        </is>
      </c>
      <c r="F120" s="118" t="inlineStr"/>
      <c r="G120" s="118" t="n"/>
      <c r="H120" s="118" t="inlineStr">
        <is>
          <t>43.973</t>
        </is>
      </c>
      <c r="I120" s="118" t="inlineStr">
        <is>
          <t>07/03/2022</t>
        </is>
      </c>
      <c r="J120" s="138" t="n">
        <v>194.01</v>
      </c>
    </row>
    <row r="121" ht="60" customHeight="1" s="74">
      <c r="A121" s="120" t="n">
        <v>112</v>
      </c>
      <c r="B121" s="120" t="inlineStr">
        <is>
          <t>Caixa Economica Federal</t>
        </is>
      </c>
      <c r="C121" s="120" t="inlineStr">
        <is>
          <t>00360305000104</t>
        </is>
      </c>
      <c r="D121" s="120" t="inlineStr">
        <is>
          <t>Folha de Pagamento</t>
        </is>
      </c>
      <c r="E121" s="120" t="inlineStr">
        <is>
          <t>Folha de Pagamento referente ao mês 02/2022 (EDILMA BARROS MACEDO (FGTS Empresa (Salário) - (SEFIP+GRRF) ))</t>
        </is>
      </c>
      <c r="F121" s="120" t="inlineStr"/>
      <c r="G121" s="120" t="n"/>
      <c r="H121" s="120" t="inlineStr">
        <is>
          <t>43.973</t>
        </is>
      </c>
      <c r="I121" s="120" t="inlineStr">
        <is>
          <t>07/03/2022</t>
        </is>
      </c>
      <c r="J121" s="139" t="n">
        <v>275.62</v>
      </c>
    </row>
    <row r="122" ht="60" customHeight="1" s="74">
      <c r="A122" s="118" t="n">
        <v>113</v>
      </c>
      <c r="B122" s="118" t="inlineStr">
        <is>
          <t>AMIL ASSISTENCIA MEDICA INTERNACIONAL S.A.</t>
        </is>
      </c>
      <c r="C122" s="118" t="inlineStr">
        <is>
          <t>29309127009478</t>
        </is>
      </c>
      <c r="D122" s="118" t="inlineStr">
        <is>
          <t>Folha de Pagamento</t>
        </is>
      </c>
      <c r="E122" s="118" t="inlineStr">
        <is>
          <t>Folha de Pagamento referente ao mês 02/2022 (RANULFO CARLOS FAGUNDES (Desconto Coparticipação Amil Saúde))</t>
        </is>
      </c>
      <c r="F122" s="118" t="inlineStr"/>
      <c r="G122" s="118" t="n"/>
      <c r="H122" s="118" t="inlineStr">
        <is>
          <t>16.151</t>
        </is>
      </c>
      <c r="I122" s="118" t="inlineStr">
        <is>
          <t>17/03/2022</t>
        </is>
      </c>
      <c r="J122" s="138" t="n">
        <v>69.56999999999999</v>
      </c>
    </row>
    <row r="123" ht="60" customHeight="1" s="74">
      <c r="A123" s="120" t="n">
        <v>114</v>
      </c>
      <c r="B123" s="120" t="inlineStr">
        <is>
          <t>AMIL ASSISTENCIA MEDICA INTERNACIONAL S.A.</t>
        </is>
      </c>
      <c r="C123" s="120" t="inlineStr">
        <is>
          <t>29309127009478</t>
        </is>
      </c>
      <c r="D123" s="120" t="inlineStr">
        <is>
          <t>Folha de Pagamento</t>
        </is>
      </c>
      <c r="E123" s="120" t="inlineStr">
        <is>
          <t>Folha de Pagamento referente ao mês 02/2022 (RANULFO CARLOS FAGUNDES (Plano Saúde Amil Dependente))</t>
        </is>
      </c>
      <c r="F123" s="120" t="inlineStr"/>
      <c r="G123" s="120" t="n"/>
      <c r="H123" s="120" t="inlineStr">
        <is>
          <t>16.151</t>
        </is>
      </c>
      <c r="I123" s="120" t="inlineStr">
        <is>
          <t>17/03/2022</t>
        </is>
      </c>
      <c r="J123" s="139" t="n">
        <v>478.06</v>
      </c>
    </row>
    <row r="124" ht="60" customHeight="1" s="74">
      <c r="A124" s="118" t="n">
        <v>115</v>
      </c>
      <c r="B124" s="118" t="inlineStr">
        <is>
          <t>RANULFO CARLOS FAGUNDES</t>
        </is>
      </c>
      <c r="C124" s="118" t="inlineStr">
        <is>
          <t>34277943187</t>
        </is>
      </c>
      <c r="D124" s="118" t="inlineStr">
        <is>
          <t>Folha de Pagamento</t>
        </is>
      </c>
      <c r="E124" s="118" t="inlineStr">
        <is>
          <t>Folha de Pagamento referente ao mês 02/2022 (RANULFO CARLOS FAGUNDES (Líquido da Folha Mensal))</t>
        </is>
      </c>
      <c r="F124" s="118" t="inlineStr"/>
      <c r="G124" s="118" t="n"/>
      <c r="H124" s="118" t="inlineStr">
        <is>
          <t>25.780</t>
        </is>
      </c>
      <c r="I124" s="118" t="inlineStr">
        <is>
          <t>24/02/2022</t>
        </is>
      </c>
      <c r="J124" s="138" t="n">
        <v>1677.56</v>
      </c>
    </row>
    <row r="125" ht="60" customHeight="1" s="74">
      <c r="A125" s="120" t="n">
        <v>116</v>
      </c>
      <c r="B125" s="120" t="inlineStr">
        <is>
          <t>EDILMA BARROS MACEDO</t>
        </is>
      </c>
      <c r="C125" s="120" t="inlineStr">
        <is>
          <t>48027979153</t>
        </is>
      </c>
      <c r="D125" s="120" t="inlineStr">
        <is>
          <t>Folha de Pagamento</t>
        </is>
      </c>
      <c r="E125" s="120" t="inlineStr">
        <is>
          <t>Folha de Pagamento referente ao mês 02/2022 (EDILMA BARROS MACEDO (Líquido da Folha Mensal))</t>
        </is>
      </c>
      <c r="F125" s="120" t="inlineStr"/>
      <c r="G125" s="120" t="n"/>
      <c r="H125" s="120" t="inlineStr">
        <is>
          <t>25.780</t>
        </is>
      </c>
      <c r="I125" s="120" t="inlineStr">
        <is>
          <t>24/02/2022</t>
        </is>
      </c>
      <c r="J125" s="139" t="n">
        <v>3009.19</v>
      </c>
    </row>
    <row r="126" ht="60" customHeight="1" s="74">
      <c r="A126" s="118" t="n">
        <v>117</v>
      </c>
      <c r="B126" s="118" t="inlineStr">
        <is>
          <t>AMIL ASSISTENCIA MEDICA INTERNACIONAL S.A.</t>
        </is>
      </c>
      <c r="C126" s="118" t="inlineStr">
        <is>
          <t>29309127009478</t>
        </is>
      </c>
      <c r="D126" s="118" t="inlineStr">
        <is>
          <t>Folha de Pagamento</t>
        </is>
      </c>
      <c r="E126" s="118" t="inlineStr">
        <is>
          <t>Folha de Pagamento referente ao mês 02/2022 (RANULFO CARLOS FAGUNDES (Plano Saúde Amil Empresa))</t>
        </is>
      </c>
      <c r="F126" s="118" t="inlineStr"/>
      <c r="G126" s="118" t="n"/>
      <c r="H126" s="118" t="inlineStr">
        <is>
          <t>16.151</t>
        </is>
      </c>
      <c r="I126" s="118" t="inlineStr">
        <is>
          <t>17/03/2022</t>
        </is>
      </c>
      <c r="J126" s="138" t="n">
        <v>478.06</v>
      </c>
    </row>
    <row r="127" ht="60" customHeight="1" s="74">
      <c r="A127" s="120" t="n">
        <v>118</v>
      </c>
      <c r="B127" s="120" t="inlineStr">
        <is>
          <t>AMIL ASSISTENCIA MEDICA INTERNACIONAL S.A.</t>
        </is>
      </c>
      <c r="C127" s="120" t="inlineStr">
        <is>
          <t>29309127009478</t>
        </is>
      </c>
      <c r="D127" s="120" t="inlineStr">
        <is>
          <t>Folha de Pagamento</t>
        </is>
      </c>
      <c r="E127" s="120" t="inlineStr">
        <is>
          <t>Folha de Pagamento referente ao mês 02/2022 (EDILMA BARROS MACEDO (Plano Saúde Amil Empresa))</t>
        </is>
      </c>
      <c r="F127" s="120" t="inlineStr"/>
      <c r="G127" s="120" t="n"/>
      <c r="H127" s="120" t="inlineStr">
        <is>
          <t>16.151</t>
        </is>
      </c>
      <c r="I127" s="120" t="inlineStr">
        <is>
          <t>17/03/2022</t>
        </is>
      </c>
      <c r="J127" s="139" t="n">
        <v>478.06</v>
      </c>
    </row>
    <row r="128" ht="60" customHeight="1" s="74">
      <c r="A128" s="118" t="n">
        <v>119</v>
      </c>
      <c r="B128" s="118" t="inlineStr">
        <is>
          <t>Ministerio da Previdencia Social</t>
        </is>
      </c>
      <c r="C128" s="118" t="inlineStr">
        <is>
          <t>00394528000435</t>
        </is>
      </c>
      <c r="D128" s="118" t="inlineStr">
        <is>
          <t>INSS - Retenção Pessoa Física</t>
        </is>
      </c>
      <c r="E128" s="118" t="inlineStr">
        <is>
          <t>Folha de Pagamento referente ao mês 02/2022 (RANULFO CARLOS FAGUNDES (INSS S/Salários))</t>
        </is>
      </c>
      <c r="F128" s="118" t="inlineStr"/>
      <c r="G128" s="118" t="n"/>
      <c r="H128" s="118" t="inlineStr">
        <is>
          <t>13.186</t>
        </is>
      </c>
      <c r="I128" s="118" t="inlineStr">
        <is>
          <t>16/03/2022</t>
        </is>
      </c>
      <c r="J128" s="138" t="n">
        <v>200.09</v>
      </c>
    </row>
    <row r="129" ht="60" customHeight="1" s="74">
      <c r="A129" s="120" t="n">
        <v>120</v>
      </c>
      <c r="B129" s="120" t="inlineStr">
        <is>
          <t>Ministerio da Previdencia Social</t>
        </is>
      </c>
      <c r="C129" s="120" t="inlineStr">
        <is>
          <t>00394528000435</t>
        </is>
      </c>
      <c r="D129" s="120" t="inlineStr">
        <is>
          <t>INSS - Retenção Pessoa Física</t>
        </is>
      </c>
      <c r="E129" s="120" t="inlineStr">
        <is>
          <t>Folha de Pagamento referente ao mês 02/2022 (EDILMA BARROS MACEDO (INSS S/Salários))</t>
        </is>
      </c>
      <c r="F129" s="120" t="inlineStr"/>
      <c r="G129" s="120" t="n"/>
      <c r="H129" s="120" t="inlineStr">
        <is>
          <t>13.186</t>
        </is>
      </c>
      <c r="I129" s="120" t="inlineStr">
        <is>
          <t>16/03/2022</t>
        </is>
      </c>
      <c r="J129" s="139" t="n">
        <v>322.42</v>
      </c>
    </row>
    <row r="130" ht="60" customHeight="1" s="74">
      <c r="A130" s="118" t="n">
        <v>121</v>
      </c>
      <c r="B130" s="118" t="inlineStr">
        <is>
          <t>Secretaria Da Receita Federal - SRF</t>
        </is>
      </c>
      <c r="C130" s="118" t="inlineStr">
        <is>
          <t>00394460005887</t>
        </is>
      </c>
      <c r="D130" s="118" t="inlineStr">
        <is>
          <t>IRRF Pessoa Física</t>
        </is>
      </c>
      <c r="E130" s="118" t="inlineStr">
        <is>
          <t>Folha de Pagamento referente ao mês 02/2022 (EDILMA BARROS MACEDO (IRRF S/Salários))</t>
        </is>
      </c>
      <c r="F130" s="118" t="inlineStr"/>
      <c r="G130" s="118" t="n"/>
      <c r="H130" s="118" t="inlineStr">
        <is>
          <t>21.235</t>
        </is>
      </c>
      <c r="I130" s="118" t="inlineStr">
        <is>
          <t>18/04/2022</t>
        </is>
      </c>
      <c r="J130" s="138" t="n">
        <v>113.62</v>
      </c>
    </row>
    <row r="131" ht="60" customHeight="1" s="74">
      <c r="A131" s="120" t="n">
        <v>122</v>
      </c>
      <c r="B131" s="120" t="inlineStr"/>
      <c r="C131" s="120" t="inlineStr"/>
      <c r="D131" s="120" t="inlineStr">
        <is>
          <t>Folha de Pagamento</t>
        </is>
      </c>
      <c r="E131" s="120" t="inlineStr">
        <is>
          <t>Folha de Pagamento referente ao mês 02/2021 (EDILMA BARROS MACEDO (Custo Empresa Odont. Amil))</t>
        </is>
      </c>
      <c r="F131" s="120" t="inlineStr"/>
      <c r="G131" s="120" t="n"/>
      <c r="H131" s="120" t="inlineStr">
        <is>
          <t>21.807</t>
        </is>
      </c>
      <c r="I131" s="120" t="inlineStr">
        <is>
          <t>12/02/2021</t>
        </is>
      </c>
      <c r="J131" s="139" t="n">
        <v>16.84</v>
      </c>
    </row>
    <row r="132" ht="60" customHeight="1" s="74">
      <c r="A132" s="118" t="n">
        <v>123</v>
      </c>
      <c r="B132" s="118" t="inlineStr"/>
      <c r="C132" s="118" t="inlineStr"/>
      <c r="D132" s="118" t="inlineStr">
        <is>
          <t>Folha de Pagamento</t>
        </is>
      </c>
      <c r="E132" s="118" t="inlineStr">
        <is>
          <t>Folha de Pagamento referente ao mês 02/2021 (RANULFO CARLOS FAGUNDES (Custo Empresa Odont. Amil))</t>
        </is>
      </c>
      <c r="F132" s="118" t="inlineStr"/>
      <c r="G132" s="118" t="n"/>
      <c r="H132" s="118" t="inlineStr">
        <is>
          <t>21.807</t>
        </is>
      </c>
      <c r="I132" s="118" t="inlineStr">
        <is>
          <t>12/02/2021</t>
        </is>
      </c>
      <c r="J132" s="138" t="n">
        <v>16.84</v>
      </c>
    </row>
    <row r="133" ht="60" customHeight="1" s="74">
      <c r="A133" s="120" t="n">
        <v>124</v>
      </c>
      <c r="B133" s="120" t="inlineStr">
        <is>
          <t>Secretaria Da Receita Federal - SRF</t>
        </is>
      </c>
      <c r="C133" s="120" t="inlineStr">
        <is>
          <t>00394460005887</t>
        </is>
      </c>
      <c r="D133" s="120" t="inlineStr">
        <is>
          <t>Folha de Pagamento</t>
        </is>
      </c>
      <c r="E133" s="120" t="inlineStr">
        <is>
          <t>Folha de Pagamento referente ao mês 02/2021 (RANULFO CARLOS FAGUNDES (PIS Empresa (Salário) - Ctbl.))</t>
        </is>
      </c>
      <c r="F133" s="120" t="inlineStr"/>
      <c r="G133" s="120" t="n"/>
      <c r="H133" s="120" t="inlineStr">
        <is>
          <t>15.122</t>
        </is>
      </c>
      <c r="I133" s="120" t="inlineStr">
        <is>
          <t>18/03/2021</t>
        </is>
      </c>
      <c r="J133" s="139" t="n">
        <v>23.3</v>
      </c>
    </row>
    <row r="134" ht="60" customHeight="1" s="74">
      <c r="A134" s="118" t="n">
        <v>125</v>
      </c>
      <c r="B134" s="118" t="inlineStr">
        <is>
          <t>Caixa Economica Federal</t>
        </is>
      </c>
      <c r="C134" s="118" t="inlineStr">
        <is>
          <t>00360305000104</t>
        </is>
      </c>
      <c r="D134" s="118" t="inlineStr">
        <is>
          <t>Folha de Pagamento</t>
        </is>
      </c>
      <c r="E134" s="118" t="inlineStr">
        <is>
          <t>Folha de Pagamento referente ao mês 02/2021 (RANULFO CARLOS FAGUNDES (FGTS Empresa (Salário) - (SEFIP+GRRF) ))</t>
        </is>
      </c>
      <c r="F134" s="118" t="inlineStr"/>
      <c r="G134" s="118" t="n"/>
      <c r="H134" s="118" t="inlineStr">
        <is>
          <t>16.024</t>
        </is>
      </c>
      <c r="I134" s="118" t="inlineStr">
        <is>
          <t>03/03/2021</t>
        </is>
      </c>
      <c r="J134" s="138" t="n">
        <v>186.46</v>
      </c>
    </row>
    <row r="135" ht="60" customHeight="1" s="74">
      <c r="A135" s="120" t="n">
        <v>126</v>
      </c>
      <c r="B135" s="120" t="inlineStr">
        <is>
          <t>Ministerio da Previdencia Social</t>
        </is>
      </c>
      <c r="C135" s="120" t="inlineStr">
        <is>
          <t>00394528000435</t>
        </is>
      </c>
      <c r="D135" s="120" t="inlineStr">
        <is>
          <t>INSS - Encargo Empresarial</t>
        </is>
      </c>
      <c r="E135" s="120" t="inlineStr">
        <is>
          <t>Folha de Pagamento referente ao mês 02/2021 (RANULFO CARLOS FAGUNDES (INSS Empresa Terceiros - GPS))</t>
        </is>
      </c>
      <c r="F135" s="120" t="inlineStr"/>
      <c r="G135" s="120" t="n"/>
      <c r="H135" s="120" t="inlineStr">
        <is>
          <t>14.950</t>
        </is>
      </c>
      <c r="I135" s="120" t="inlineStr">
        <is>
          <t>18/03/2021</t>
        </is>
      </c>
      <c r="J135" s="139" t="n">
        <v>104.89</v>
      </c>
    </row>
    <row r="136" ht="60" customHeight="1" s="74">
      <c r="A136" s="118" t="n">
        <v>127</v>
      </c>
      <c r="B136" s="118" t="inlineStr">
        <is>
          <t>RANULFO CARLOS FAGUNDES</t>
        </is>
      </c>
      <c r="C136" s="118" t="inlineStr">
        <is>
          <t>34277943187</t>
        </is>
      </c>
      <c r="D136" s="118" t="inlineStr">
        <is>
          <t>Folha de Pagamento</t>
        </is>
      </c>
      <c r="E136" s="118" t="inlineStr">
        <is>
          <t>Folha de Pagamento referente ao mês 02/2021 (RANULFO CARLOS FAGUNDES (Líquido da Folha Mensal))</t>
        </is>
      </c>
      <c r="F136" s="118" t="inlineStr"/>
      <c r="G136" s="118" t="n"/>
      <c r="H136" s="118" t="inlineStr">
        <is>
          <t>28.748</t>
        </is>
      </c>
      <c r="I136" s="118" t="inlineStr">
        <is>
          <t>26/02/2021</t>
        </is>
      </c>
      <c r="J136" s="138" t="n">
        <v>1559.86</v>
      </c>
    </row>
    <row r="137" ht="60" customHeight="1" s="74">
      <c r="A137" s="120" t="n">
        <v>128</v>
      </c>
      <c r="B137" s="120" t="inlineStr">
        <is>
          <t>Ministerio da Previdencia Social</t>
        </is>
      </c>
      <c r="C137" s="120" t="inlineStr">
        <is>
          <t>00394528000435</t>
        </is>
      </c>
      <c r="D137" s="120" t="inlineStr">
        <is>
          <t>INSS - Retenção Pessoa Física</t>
        </is>
      </c>
      <c r="E137" s="120" t="inlineStr">
        <is>
          <t>Folha de Pagamento referente ao mês 02/2021 (RANULFO CARLOS FAGUNDES (INSS S/Salários))</t>
        </is>
      </c>
      <c r="F137" s="120" t="inlineStr"/>
      <c r="G137" s="120" t="n"/>
      <c r="H137" s="120" t="inlineStr">
        <is>
          <t>14.950</t>
        </is>
      </c>
      <c r="I137" s="120" t="inlineStr">
        <is>
          <t>18/03/2021</t>
        </is>
      </c>
      <c r="J137" s="139" t="n">
        <v>197.11</v>
      </c>
    </row>
    <row r="138" ht="60" customHeight="1" s="74">
      <c r="A138" s="118" t="n">
        <v>129</v>
      </c>
      <c r="B138" s="118" t="inlineStr">
        <is>
          <t>Sul America Seguros De Pessoas E Previdencia S.A</t>
        </is>
      </c>
      <c r="C138" s="118" t="inlineStr">
        <is>
          <t>01704513000146</t>
        </is>
      </c>
      <c r="D138" s="118" t="inlineStr">
        <is>
          <t>Folha de Pagamento</t>
        </is>
      </c>
      <c r="E138" s="118" t="inlineStr">
        <is>
          <t>Folha de Pagamento referente ao mês 02/2021 (RANULFO CARLOS FAGUNDES (Custo Empresa SulAmérica Seguro de Vida))</t>
        </is>
      </c>
      <c r="F138" s="118" t="inlineStr"/>
      <c r="G138" s="118" t="n"/>
      <c r="H138" s="118" t="inlineStr">
        <is>
          <t>17.204</t>
        </is>
      </c>
      <c r="I138" s="118" t="inlineStr">
        <is>
          <t>29/03/2021</t>
        </is>
      </c>
      <c r="J138" s="138" t="n">
        <v>19.04</v>
      </c>
    </row>
    <row r="139" ht="60" customHeight="1" s="74">
      <c r="A139" s="120" t="n">
        <v>130</v>
      </c>
      <c r="B139" s="120" t="inlineStr">
        <is>
          <t>Ministerio da Previdencia Social</t>
        </is>
      </c>
      <c r="C139" s="120" t="inlineStr">
        <is>
          <t>00394528000435</t>
        </is>
      </c>
      <c r="D139" s="120" t="inlineStr">
        <is>
          <t>Folha de Pagamento</t>
        </is>
      </c>
      <c r="E139" s="120" t="inlineStr">
        <is>
          <t>Folha de Pagamento referente ao mês 02/2021 (RANULFO CARLOS FAGUNDES (INSS Empresa S.A.T. - GPS))</t>
        </is>
      </c>
      <c r="F139" s="120" t="inlineStr"/>
      <c r="G139" s="120" t="n"/>
      <c r="H139" s="120" t="inlineStr">
        <is>
          <t>14.950</t>
        </is>
      </c>
      <c r="I139" s="120" t="inlineStr">
        <is>
          <t>18/03/2021</t>
        </is>
      </c>
      <c r="J139" s="139" t="n">
        <v>23.31</v>
      </c>
    </row>
    <row r="140" ht="60" customHeight="1" s="74">
      <c r="A140" s="118" t="n">
        <v>131</v>
      </c>
      <c r="B140" s="118" t="inlineStr">
        <is>
          <t>Ministerio da Previdencia Social</t>
        </is>
      </c>
      <c r="C140" s="118" t="inlineStr">
        <is>
          <t>00394528000435</t>
        </is>
      </c>
      <c r="D140" s="118" t="inlineStr">
        <is>
          <t>INSS - Encargo Empresarial</t>
        </is>
      </c>
      <c r="E140" s="118" t="inlineStr">
        <is>
          <t>Folha de Pagamento referente ao mês 02/2021 (RANULFO CARLOS FAGUNDES (INSS Empresa - GPS))</t>
        </is>
      </c>
      <c r="F140" s="118" t="inlineStr"/>
      <c r="G140" s="118" t="n"/>
      <c r="H140" s="118" t="inlineStr">
        <is>
          <t>14.950</t>
        </is>
      </c>
      <c r="I140" s="118" t="inlineStr">
        <is>
          <t>18/03/2021</t>
        </is>
      </c>
      <c r="J140" s="138" t="n">
        <v>466.2</v>
      </c>
    </row>
    <row r="141" ht="60" customHeight="1" s="74">
      <c r="A141" s="120" t="n">
        <v>132</v>
      </c>
      <c r="B141" s="120" t="inlineStr">
        <is>
          <t>Caixa Economica Federal</t>
        </is>
      </c>
      <c r="C141" s="120" t="inlineStr">
        <is>
          <t>00360305000104</t>
        </is>
      </c>
      <c r="D141" s="120" t="inlineStr">
        <is>
          <t>Folha de Pagamento</t>
        </is>
      </c>
      <c r="E141" s="120" t="inlineStr">
        <is>
          <t>Folha de Pagamento referente ao mês 02/2021 (EDILMA BARROS MACEDO (FGTS Empresa (Salário) - (SEFIP+GRRF) ))</t>
        </is>
      </c>
      <c r="F141" s="120" t="inlineStr"/>
      <c r="G141" s="120" t="n"/>
      <c r="H141" s="120" t="inlineStr">
        <is>
          <t>16.024</t>
        </is>
      </c>
      <c r="I141" s="120" t="inlineStr">
        <is>
          <t>03/03/2021</t>
        </is>
      </c>
      <c r="J141" s="139" t="n">
        <v>264.92</v>
      </c>
    </row>
    <row r="142" ht="60" customHeight="1" s="74">
      <c r="A142" s="118" t="n">
        <v>133</v>
      </c>
      <c r="B142" s="118" t="inlineStr">
        <is>
          <t>Sul America Seguros De Pessoas E Previdencia S.A</t>
        </is>
      </c>
      <c r="C142" s="118" t="inlineStr">
        <is>
          <t>01704513000146</t>
        </is>
      </c>
      <c r="D142" s="118" t="inlineStr">
        <is>
          <t>Folha de Pagamento</t>
        </is>
      </c>
      <c r="E142" s="118" t="inlineStr">
        <is>
          <t>Folha de Pagamento referente ao mês 02/2021 (EDILMA BARROS MACEDO (Custo Empresa SulAmérica Seguro de Vida))</t>
        </is>
      </c>
      <c r="F142" s="118" t="inlineStr"/>
      <c r="G142" s="118" t="n"/>
      <c r="H142" s="118" t="inlineStr">
        <is>
          <t>17.204</t>
        </is>
      </c>
      <c r="I142" s="118" t="inlineStr">
        <is>
          <t>29/03/2021</t>
        </is>
      </c>
      <c r="J142" s="138" t="n">
        <v>19.04</v>
      </c>
    </row>
    <row r="143" ht="60" customHeight="1" s="74">
      <c r="A143" s="120" t="n">
        <v>134</v>
      </c>
      <c r="B143" s="120" t="inlineStr">
        <is>
          <t>Secretaria Da Receita Federal - SRF</t>
        </is>
      </c>
      <c r="C143" s="120" t="inlineStr">
        <is>
          <t>00394460005887</t>
        </is>
      </c>
      <c r="D143" s="120" t="inlineStr">
        <is>
          <t>Folha de Pagamento</t>
        </is>
      </c>
      <c r="E143" s="120" t="inlineStr">
        <is>
          <t>Folha de Pagamento referente ao mês 02/2021 (EDILMA BARROS MACEDO (PIS Empresa (Salário) - Ctbl.))</t>
        </is>
      </c>
      <c r="F143" s="120" t="inlineStr"/>
      <c r="G143" s="120" t="n"/>
      <c r="H143" s="120" t="inlineStr">
        <is>
          <t>15.122</t>
        </is>
      </c>
      <c r="I143" s="120" t="inlineStr">
        <is>
          <t>18/03/2021</t>
        </is>
      </c>
      <c r="J143" s="139" t="n">
        <v>33.11</v>
      </c>
    </row>
    <row r="144" ht="60" customHeight="1" s="74">
      <c r="A144" s="118" t="n">
        <v>135</v>
      </c>
      <c r="B144" s="118" t="inlineStr">
        <is>
          <t>Ministerio da Previdencia Social</t>
        </is>
      </c>
      <c r="C144" s="118" t="inlineStr">
        <is>
          <t>00394528000435</t>
        </is>
      </c>
      <c r="D144" s="118" t="inlineStr">
        <is>
          <t>INSS - Encargo Empresarial</t>
        </is>
      </c>
      <c r="E144" s="118" t="inlineStr">
        <is>
          <t>Folha de Pagamento referente ao mês 02/2021 (EDILMA BARROS MACEDO (INSS Empresa Terceiros - GPS))</t>
        </is>
      </c>
      <c r="F144" s="118" t="inlineStr"/>
      <c r="G144" s="118" t="n"/>
      <c r="H144" s="118" t="inlineStr">
        <is>
          <t>14.950</t>
        </is>
      </c>
      <c r="I144" s="118" t="inlineStr">
        <is>
          <t>18/03/2021</t>
        </is>
      </c>
      <c r="J144" s="138" t="n">
        <v>149.02</v>
      </c>
    </row>
    <row r="145" ht="60" customHeight="1" s="74">
      <c r="A145" s="120" t="n">
        <v>136</v>
      </c>
      <c r="B145" s="120" t="inlineStr">
        <is>
          <t>Ministerio da Previdencia Social</t>
        </is>
      </c>
      <c r="C145" s="120" t="inlineStr">
        <is>
          <t>00394528000435</t>
        </is>
      </c>
      <c r="D145" s="120" t="inlineStr">
        <is>
          <t>INSS - Encargo Empresarial</t>
        </is>
      </c>
      <c r="E145" s="120" t="inlineStr">
        <is>
          <t>Folha de Pagamento referente ao mês 02/2021 (EDILMA BARROS MACEDO (INSS Empresa - GPS))</t>
        </is>
      </c>
      <c r="F145" s="120" t="inlineStr"/>
      <c r="G145" s="120" t="n"/>
      <c r="H145" s="120" t="inlineStr">
        <is>
          <t>14.950</t>
        </is>
      </c>
      <c r="I145" s="120" t="inlineStr">
        <is>
          <t>18/03/2021</t>
        </is>
      </c>
      <c r="J145" s="139" t="n">
        <v>662.29</v>
      </c>
    </row>
    <row r="146" ht="60" customHeight="1" s="74">
      <c r="A146" s="118" t="n">
        <v>137</v>
      </c>
      <c r="B146" s="118" t="inlineStr">
        <is>
          <t>EDILMA BARROS MACEDO</t>
        </is>
      </c>
      <c r="C146" s="118" t="inlineStr">
        <is>
          <t>48027979153</t>
        </is>
      </c>
      <c r="D146" s="118" t="inlineStr">
        <is>
          <t>Folha de Pagamento</t>
        </is>
      </c>
      <c r="E146" s="118" t="inlineStr">
        <is>
          <t>Folha de Pagamento referente ao mês 02/2021 (EDILMA BARROS MACEDO (Líquido da Folha Mensal))</t>
        </is>
      </c>
      <c r="F146" s="118" t="inlineStr"/>
      <c r="G146" s="118" t="n"/>
      <c r="H146" s="118" t="inlineStr">
        <is>
          <t>28.748</t>
        </is>
      </c>
      <c r="I146" s="118" t="inlineStr">
        <is>
          <t>26/02/2021</t>
        </is>
      </c>
      <c r="J146" s="138" t="n">
        <v>2901.88</v>
      </c>
    </row>
    <row r="147" ht="60" customHeight="1" s="74">
      <c r="A147" s="120" t="n">
        <v>138</v>
      </c>
      <c r="B147" s="120" t="inlineStr">
        <is>
          <t>Secretaria Da Receita Federal - SRF</t>
        </is>
      </c>
      <c r="C147" s="120" t="inlineStr">
        <is>
          <t>00394460005887</t>
        </is>
      </c>
      <c r="D147" s="120" t="inlineStr">
        <is>
          <t>IRRF Pessoa Física</t>
        </is>
      </c>
      <c r="E147" s="120" t="inlineStr">
        <is>
          <t>Folha de Pagamento referente ao mês 02/2021 (EDILMA BARROS MACEDO (IRRF S/Salários))</t>
        </is>
      </c>
      <c r="F147" s="120" t="n"/>
      <c r="G147" s="120" t="n"/>
      <c r="H147" s="120" t="inlineStr">
        <is>
          <t xml:space="preserve">15.154 </t>
        </is>
      </c>
      <c r="I147" s="120" t="inlineStr">
        <is>
          <t>18/03/2021</t>
        </is>
      </c>
      <c r="J147" s="139" t="n">
        <v>94.68000000000001</v>
      </c>
    </row>
    <row r="148" ht="60" customHeight="1" s="74">
      <c r="A148" s="118" t="n">
        <v>139</v>
      </c>
      <c r="B148" s="118" t="inlineStr">
        <is>
          <t>Ministerio da Previdencia Social</t>
        </is>
      </c>
      <c r="C148" s="118" t="inlineStr">
        <is>
          <t>00394528000435</t>
        </is>
      </c>
      <c r="D148" s="118" t="inlineStr">
        <is>
          <t>INSS - Retenção Pessoa Física</t>
        </is>
      </c>
      <c r="E148" s="118" t="inlineStr">
        <is>
          <t>Folha de Pagamento referente ao mês 02/2021 (EDILMA BARROS MACEDO (INSS S/Salários))</t>
        </is>
      </c>
      <c r="F148" s="118" t="inlineStr"/>
      <c r="G148" s="118" t="n"/>
      <c r="H148" s="118" t="inlineStr">
        <is>
          <t>14.950</t>
        </is>
      </c>
      <c r="I148" s="118" t="inlineStr">
        <is>
          <t>18/03/2021</t>
        </is>
      </c>
      <c r="J148" s="138" t="n">
        <v>314.89</v>
      </c>
    </row>
    <row r="149" ht="60" customHeight="1" s="74">
      <c r="A149" s="120" t="n">
        <v>140</v>
      </c>
      <c r="B149" s="120" t="inlineStr">
        <is>
          <t>Ministerio da Previdencia Social</t>
        </is>
      </c>
      <c r="C149" s="120" t="inlineStr">
        <is>
          <t>00394528000435</t>
        </is>
      </c>
      <c r="D149" s="120" t="inlineStr">
        <is>
          <t>Folha de Pagamento</t>
        </is>
      </c>
      <c r="E149" s="120" t="inlineStr">
        <is>
          <t>Folha de Pagamento referente ao mês 02/2021 (EDILMA BARROS MACEDO (INSS Empresa S.A.T. - GPS))</t>
        </is>
      </c>
      <c r="F149" s="120" t="inlineStr"/>
      <c r="G149" s="120" t="n"/>
      <c r="H149" s="120" t="inlineStr">
        <is>
          <t>14.950</t>
        </is>
      </c>
      <c r="I149" s="120" t="inlineStr">
        <is>
          <t>18/03/2021</t>
        </is>
      </c>
      <c r="J149" s="139" t="n">
        <v>33.11</v>
      </c>
    </row>
    <row r="150" ht="60" customHeight="1" s="74">
      <c r="A150" s="118" t="n">
        <v>141</v>
      </c>
      <c r="B150" s="118" t="inlineStr"/>
      <c r="C150" s="118" t="inlineStr"/>
      <c r="D150" s="118" t="inlineStr">
        <is>
          <t>Folha de Pagamento</t>
        </is>
      </c>
      <c r="E150" s="118" t="inlineStr">
        <is>
          <t>Folha de Pagamento referente ao mês 02/2021 (RANULFO CARLOS FAGUNDES (Desconto Coparticipação Amil Saúde))</t>
        </is>
      </c>
      <c r="F150" s="118" t="inlineStr"/>
      <c r="G150" s="118" t="n"/>
      <c r="H150" s="118" t="inlineStr">
        <is>
          <t>21.809</t>
        </is>
      </c>
      <c r="I150" s="118" t="inlineStr">
        <is>
          <t>12/02/2021</t>
        </is>
      </c>
      <c r="J150" s="138" t="n">
        <v>100.68</v>
      </c>
    </row>
    <row r="151" ht="60" customHeight="1" s="74">
      <c r="A151" s="120" t="n">
        <v>142</v>
      </c>
      <c r="B151" s="120" t="inlineStr">
        <is>
          <t>Selecione um favorecido</t>
        </is>
      </c>
      <c r="C151" s="120" t="inlineStr">
        <is>
          <t>00000000000000</t>
        </is>
      </c>
      <c r="D151" s="120" t="inlineStr">
        <is>
          <t>Folha de Pagamento</t>
        </is>
      </c>
      <c r="E151" s="120" t="inlineStr">
        <is>
          <t>Folha de Pagamento referente ao mês 02/2021 (RANULFO CARLOS FAGUNDES (Plano Saúde Amil Empresa))</t>
        </is>
      </c>
      <c r="F151" s="120" t="n"/>
      <c r="G151" s="120" t="n"/>
      <c r="H151" s="120" t="inlineStr">
        <is>
          <t>21.808</t>
        </is>
      </c>
      <c r="I151" s="120" t="inlineStr">
        <is>
          <t>12/02/2021</t>
        </is>
      </c>
      <c r="J151" s="139" t="n">
        <v>473.33</v>
      </c>
    </row>
    <row r="152" ht="60" customHeight="1" s="74">
      <c r="A152" s="118" t="n">
        <v>143</v>
      </c>
      <c r="B152" s="118" t="inlineStr">
        <is>
          <t>Selecione um favorecido</t>
        </is>
      </c>
      <c r="C152" s="118" t="inlineStr">
        <is>
          <t>00000000000000</t>
        </is>
      </c>
      <c r="D152" s="118" t="inlineStr">
        <is>
          <t>Folha de Pagamento</t>
        </is>
      </c>
      <c r="E152" s="118" t="inlineStr">
        <is>
          <t>Folha de Pagamento referente ao mês 02/2021 (RANULFO CARLOS FAGUNDES (Plano Saúde Amil Dependente))</t>
        </is>
      </c>
      <c r="F152" s="118" t="n"/>
      <c r="G152" s="118" t="n"/>
      <c r="H152" s="118" t="inlineStr">
        <is>
          <t>21.808</t>
        </is>
      </c>
      <c r="I152" s="118" t="inlineStr">
        <is>
          <t>12/02/2021</t>
        </is>
      </c>
      <c r="J152" s="138" t="n">
        <v>473.33</v>
      </c>
    </row>
    <row r="153" ht="60" customHeight="1" s="74">
      <c r="A153" s="120" t="n">
        <v>144</v>
      </c>
      <c r="B153" s="120" t="inlineStr">
        <is>
          <t>Selecione um favorecido</t>
        </is>
      </c>
      <c r="C153" s="120" t="inlineStr">
        <is>
          <t>00000000000000</t>
        </is>
      </c>
      <c r="D153" s="120" t="inlineStr">
        <is>
          <t>Folha de Pagamento</t>
        </is>
      </c>
      <c r="E153" s="120" t="inlineStr">
        <is>
          <t>Folha de Pagamento referente ao mês 02/2021 (EDILMA BARROS MACEDO (Plano Saúde Amil Empresa))</t>
        </is>
      </c>
      <c r="F153" s="120" t="n"/>
      <c r="G153" s="120" t="n"/>
      <c r="H153" s="120" t="inlineStr">
        <is>
          <t>21.808</t>
        </is>
      </c>
      <c r="I153" s="120" t="inlineStr">
        <is>
          <t>12/02/2021</t>
        </is>
      </c>
      <c r="J153" s="139" t="n">
        <v>473.33</v>
      </c>
    </row>
    <row r="154" ht="60" customHeight="1" s="74">
      <c r="A154" s="118" t="n">
        <v>145</v>
      </c>
      <c r="B154" s="118" t="inlineStr"/>
      <c r="C154" s="118" t="inlineStr"/>
      <c r="D154" s="118" t="inlineStr">
        <is>
          <t>Folha de Pagamento</t>
        </is>
      </c>
      <c r="E154" s="118" t="inlineStr">
        <is>
          <t>Folha de Pagamento referente ao mês 02/2021 (RANULFO CARLOS FAGUNDES (Vale alimentação - Sodexo)</t>
        </is>
      </c>
      <c r="F154" s="118" t="inlineStr"/>
      <c r="G154" s="118" t="n"/>
      <c r="H154" s="118" t="inlineStr">
        <is>
          <t>28.747</t>
        </is>
      </c>
      <c r="I154" s="118" t="inlineStr">
        <is>
          <t>26/02/2021</t>
        </is>
      </c>
      <c r="J154" s="138" t="n">
        <v>475</v>
      </c>
    </row>
    <row r="155" ht="60" customHeight="1" s="74">
      <c r="A155" s="120" t="n">
        <v>146</v>
      </c>
      <c r="B155" s="120" t="inlineStr"/>
      <c r="C155" s="120" t="inlineStr"/>
      <c r="D155" s="120" t="inlineStr">
        <is>
          <t>Folha de Pagamento</t>
        </is>
      </c>
      <c r="E155" s="120" t="inlineStr">
        <is>
          <t>Folha de Pagamento referente ao mês 02/2021 (EDILMA BARROS MACEDO (Vale Alimentação - Sodexo))</t>
        </is>
      </c>
      <c r="F155" s="120" t="inlineStr"/>
      <c r="G155" s="120" t="n"/>
      <c r="H155" s="120" t="inlineStr">
        <is>
          <t>28.747</t>
        </is>
      </c>
      <c r="I155" s="120" t="inlineStr">
        <is>
          <t>26/02/2021</t>
        </is>
      </c>
      <c r="J155" s="139" t="n">
        <v>475</v>
      </c>
    </row>
    <row r="156" ht="60" customHeight="1" s="74">
      <c r="A156" s="118" t="n">
        <v>147</v>
      </c>
      <c r="B156" s="118" t="inlineStr"/>
      <c r="C156" s="118" t="inlineStr"/>
      <c r="D156" s="118" t="inlineStr">
        <is>
          <t>Folha de Pagamento</t>
        </is>
      </c>
      <c r="E156" s="118" t="inlineStr">
        <is>
          <t>Contribuição Sindical</t>
        </is>
      </c>
      <c r="F156" s="118" t="inlineStr"/>
      <c r="G156" s="118" t="n"/>
      <c r="H156" s="118" t="inlineStr">
        <is>
          <t>16.481</t>
        </is>
      </c>
      <c r="I156" s="118" t="inlineStr">
        <is>
          <t>11/03/2022</t>
        </is>
      </c>
      <c r="J156" s="138" t="n">
        <v>174.35</v>
      </c>
    </row>
    <row r="157" ht="60" customHeight="1" s="74">
      <c r="A157" s="120" t="n">
        <v>148</v>
      </c>
      <c r="B157" s="120" t="inlineStr">
        <is>
          <t>AMIL ASSISTENCIA MEDICA INTERNACIONAL S.A.</t>
        </is>
      </c>
      <c r="C157" s="120" t="inlineStr">
        <is>
          <t>29309127009478</t>
        </is>
      </c>
      <c r="D157" s="120" t="inlineStr">
        <is>
          <t>Folha de Pagamento</t>
        </is>
      </c>
      <c r="E157" s="120" t="inlineStr">
        <is>
          <t>Folha de Pagamento referente ao mês 03/2022 (RANULFO CARLOS FAGUNDES (Plano Saúde Amil Empresa))</t>
        </is>
      </c>
      <c r="F157" s="120" t="inlineStr"/>
      <c r="G157" s="120" t="n"/>
      <c r="H157" s="120" t="inlineStr">
        <is>
          <t>17.323</t>
        </is>
      </c>
      <c r="I157" s="120" t="inlineStr">
        <is>
          <t>14/03/2022</t>
        </is>
      </c>
      <c r="J157" s="139" t="n">
        <v>478.06</v>
      </c>
    </row>
    <row r="158" ht="60" customHeight="1" s="74">
      <c r="A158" s="118" t="n">
        <v>149</v>
      </c>
      <c r="B158" s="118" t="inlineStr">
        <is>
          <t>AMIL ASSISTENCIA MEDICA INTERNACIONAL S.A.</t>
        </is>
      </c>
      <c r="C158" s="118" t="inlineStr">
        <is>
          <t>29309127009478</t>
        </is>
      </c>
      <c r="D158" s="118" t="inlineStr">
        <is>
          <t>Folha de Pagamento</t>
        </is>
      </c>
      <c r="E158" s="118" t="inlineStr">
        <is>
          <t>Folha de Pagamento referente ao mês 03/2022 (EDILMA BARROS MACEDO (Plano Saúde Amil Empresa))</t>
        </is>
      </c>
      <c r="F158" s="118" t="inlineStr"/>
      <c r="G158" s="118" t="n"/>
      <c r="H158" s="118" t="inlineStr">
        <is>
          <t>17.323</t>
        </is>
      </c>
      <c r="I158" s="118" t="inlineStr">
        <is>
          <t>14/03/2022</t>
        </is>
      </c>
      <c r="J158" s="138" t="n">
        <v>478.06</v>
      </c>
    </row>
    <row r="159" ht="60" customHeight="1" s="74">
      <c r="A159" s="120" t="n">
        <v>150</v>
      </c>
      <c r="B159" s="120" t="inlineStr">
        <is>
          <t>Secretaria Da Receita Federal - SRF</t>
        </is>
      </c>
      <c r="C159" s="120" t="inlineStr">
        <is>
          <t>00394460005887</t>
        </is>
      </c>
      <c r="D159" s="120" t="inlineStr">
        <is>
          <t>Folha de Pagamento</t>
        </is>
      </c>
      <c r="E159" s="120" t="inlineStr">
        <is>
          <t>Folha de Pagamento referente ao mês 03/2022 (RANULFO CARLOS FAGUNDES (PIS Empresa (Salário) - Ctbl.))</t>
        </is>
      </c>
      <c r="F159" s="120" t="inlineStr"/>
      <c r="G159" s="120" t="n"/>
      <c r="H159" s="120" t="inlineStr">
        <is>
          <t>37.009</t>
        </is>
      </c>
      <c r="I159" s="120" t="inlineStr">
        <is>
          <t>05/03/2022</t>
        </is>
      </c>
      <c r="J159" s="139" t="n">
        <v>16.17</v>
      </c>
    </row>
    <row r="160" ht="60" customHeight="1" s="74">
      <c r="A160" s="118" t="n">
        <v>151</v>
      </c>
      <c r="B160" s="118" t="inlineStr">
        <is>
          <t>Secretaria Da Receita Federal - SRF</t>
        </is>
      </c>
      <c r="C160" s="118" t="inlineStr">
        <is>
          <t>00394460005887</t>
        </is>
      </c>
      <c r="D160" s="118" t="inlineStr">
        <is>
          <t>Folha de Pagamento</t>
        </is>
      </c>
      <c r="E160" s="118" t="inlineStr">
        <is>
          <t>Folha de Pagamento referente ao mês 03/2022 (EDILMA BARROS MACEDO (PIS Empresa (Salário) - Ctbl.))</t>
        </is>
      </c>
      <c r="F160" s="118" t="inlineStr"/>
      <c r="G160" s="118" t="n"/>
      <c r="H160" s="118" t="inlineStr">
        <is>
          <t>37.009</t>
        </is>
      </c>
      <c r="I160" s="118" t="inlineStr">
        <is>
          <t>05/03/2022</t>
        </is>
      </c>
      <c r="J160" s="138" t="n">
        <v>34.27</v>
      </c>
    </row>
    <row r="161" ht="60" customHeight="1" s="74">
      <c r="A161" s="120" t="n">
        <v>152</v>
      </c>
      <c r="B161" s="120" t="inlineStr">
        <is>
          <t>Secretaria Da Receita Federal - SRF</t>
        </is>
      </c>
      <c r="C161" s="120" t="inlineStr">
        <is>
          <t>00394460005887</t>
        </is>
      </c>
      <c r="D161" s="120" t="inlineStr">
        <is>
          <t>Folha de Pagamento</t>
        </is>
      </c>
      <c r="E161" s="120" t="inlineStr">
        <is>
          <t>Folha de Pagamento referente ao mês 03/2022 (RANULFO CARLOS FAGUNDES (PIS Empresa (Férias) - Ctbl.))</t>
        </is>
      </c>
      <c r="F161" s="120" t="inlineStr"/>
      <c r="G161" s="120" t="n"/>
      <c r="H161" s="120" t="inlineStr">
        <is>
          <t>37.009</t>
        </is>
      </c>
      <c r="I161" s="120" t="inlineStr">
        <is>
          <t>05/03/2022</t>
        </is>
      </c>
      <c r="J161" s="139" t="n">
        <v>11.94</v>
      </c>
    </row>
    <row r="162" ht="60" customHeight="1" s="74">
      <c r="A162" s="118" t="n">
        <v>153</v>
      </c>
      <c r="B162" s="118" t="inlineStr">
        <is>
          <t>Secretaria Da Receita Federal - SRF</t>
        </is>
      </c>
      <c r="C162" s="118" t="inlineStr">
        <is>
          <t>00394460005887</t>
        </is>
      </c>
      <c r="D162" s="118" t="inlineStr">
        <is>
          <t>Folha de Pagamento</t>
        </is>
      </c>
      <c r="E162" s="118" t="inlineStr">
        <is>
          <t>Folha de Pagamento referente ao mês 03/2022 (EDILMA BARROS MACEDO (PIS Empresa (Férias) - Ctbl.))</t>
        </is>
      </c>
      <c r="F162" s="118" t="inlineStr"/>
      <c r="G162" s="118" t="n"/>
      <c r="H162" s="118" t="inlineStr">
        <is>
          <t>37.009</t>
        </is>
      </c>
      <c r="I162" s="118" t="inlineStr">
        <is>
          <t>05/03/2022</t>
        </is>
      </c>
      <c r="J162" s="138" t="n">
        <v>6.12</v>
      </c>
    </row>
    <row r="163" ht="60" customHeight="1" s="74">
      <c r="A163" s="120" t="n">
        <v>154</v>
      </c>
      <c r="B163" s="120" t="inlineStr">
        <is>
          <t>AMIL ASSISTENCIA MEDICA INTERNACIONAL S.A.</t>
        </is>
      </c>
      <c r="C163" s="120" t="inlineStr">
        <is>
          <t>29309127009478</t>
        </is>
      </c>
      <c r="D163" s="120" t="inlineStr">
        <is>
          <t>Folha de Pagamento</t>
        </is>
      </c>
      <c r="E163" s="120" t="inlineStr">
        <is>
          <t>Folha de Pagamento referente ao mês 03/2022 (RANULFO CARLOS FAGUNDES (Plano Saúde Amil Dependente))</t>
        </is>
      </c>
      <c r="F163" s="120" t="inlineStr"/>
      <c r="G163" s="120" t="n"/>
      <c r="H163" s="120" t="inlineStr">
        <is>
          <t>17.323</t>
        </is>
      </c>
      <c r="I163" s="120" t="inlineStr">
        <is>
          <t>14/03/2022</t>
        </is>
      </c>
      <c r="J163" s="139" t="n">
        <v>478.06</v>
      </c>
    </row>
    <row r="164" ht="60" customHeight="1" s="74">
      <c r="A164" s="118" t="n">
        <v>155</v>
      </c>
      <c r="B164" s="118" t="inlineStr">
        <is>
          <t>AMIL ASSISTENCIA MEDICA INTERNACIONAL S.A.</t>
        </is>
      </c>
      <c r="C164" s="118" t="inlineStr">
        <is>
          <t>29309127009478</t>
        </is>
      </c>
      <c r="D164" s="118" t="inlineStr">
        <is>
          <t>Folha de Pagamento</t>
        </is>
      </c>
      <c r="E164" s="118" t="inlineStr">
        <is>
          <t>Folha de Pagamento referente ao mês 03/2022 (RANULFO CARLOS FAGUNDES (Desconto Coparticipação Amil Saúde))</t>
        </is>
      </c>
      <c r="F164" s="118" t="inlineStr"/>
      <c r="G164" s="118" t="n"/>
      <c r="H164" s="118" t="inlineStr">
        <is>
          <t>17.323</t>
        </is>
      </c>
      <c r="I164" s="118" t="inlineStr">
        <is>
          <t>14/03/2022</t>
        </is>
      </c>
      <c r="J164" s="138" t="n">
        <v>292.55</v>
      </c>
    </row>
    <row r="165" ht="60" customHeight="1" s="74">
      <c r="A165" s="120" t="n">
        <v>156</v>
      </c>
      <c r="B165" s="120" t="inlineStr">
        <is>
          <t>RANULFO CARLOS FAGUNDES</t>
        </is>
      </c>
      <c r="C165" s="120" t="inlineStr">
        <is>
          <t>34277943187</t>
        </is>
      </c>
      <c r="D165" s="120" t="inlineStr">
        <is>
          <t>Folha de Pagamento</t>
        </is>
      </c>
      <c r="E165" s="120" t="inlineStr">
        <is>
          <t>Folha de Pagamento referente ao mês 03/2022 (RANULFO CARLOS FAGUNDES (Líquido da Folha Mensal))</t>
        </is>
      </c>
      <c r="F165" s="120" t="inlineStr"/>
      <c r="G165" s="120" t="n"/>
      <c r="H165" s="120" t="inlineStr">
        <is>
          <t>18.333</t>
        </is>
      </c>
      <c r="I165" s="120" t="inlineStr">
        <is>
          <t>29/03/2022</t>
        </is>
      </c>
      <c r="J165" s="139" t="n">
        <v>777.6900000000001</v>
      </c>
    </row>
    <row r="166" ht="60" customHeight="1" s="74">
      <c r="A166" s="118" t="n">
        <v>157</v>
      </c>
      <c r="B166" s="118" t="inlineStr">
        <is>
          <t>EDILMA BARROS MACEDO</t>
        </is>
      </c>
      <c r="C166" s="118" t="inlineStr">
        <is>
          <t>48027979153</t>
        </is>
      </c>
      <c r="D166" s="118" t="inlineStr">
        <is>
          <t>Folha de Pagamento</t>
        </is>
      </c>
      <c r="E166" s="118" t="inlineStr">
        <is>
          <t>Folha de Pagamento referente ao mês 03/2022 (EDILMA BARROS MACEDO (Líquido da Folha Mensal))</t>
        </is>
      </c>
      <c r="F166" s="118" t="inlineStr"/>
      <c r="G166" s="118" t="n"/>
      <c r="H166" s="118" t="inlineStr">
        <is>
          <t>18.333</t>
        </is>
      </c>
      <c r="I166" s="118" t="inlineStr">
        <is>
          <t>29/03/2022</t>
        </is>
      </c>
      <c r="J166" s="138" t="n">
        <v>3194.14</v>
      </c>
    </row>
    <row r="167" ht="60" customHeight="1" s="74">
      <c r="A167" s="120" t="n">
        <v>158</v>
      </c>
      <c r="B167" s="120" t="inlineStr">
        <is>
          <t>RANULFO CARLOS FAGUNDES</t>
        </is>
      </c>
      <c r="C167" s="120" t="inlineStr">
        <is>
          <t>34277943187</t>
        </is>
      </c>
      <c r="D167" s="120" t="inlineStr">
        <is>
          <t>Folha de Pagamento</t>
        </is>
      </c>
      <c r="E167" s="120" t="inlineStr">
        <is>
          <t>Folha de Pagamento referente ao mês 03/2022 (RANULFO CARLOS FAGUNDES (Líquido de Férias (Folha Mensal)))</t>
        </is>
      </c>
      <c r="F167" s="120" t="inlineStr"/>
      <c r="G167" s="120" t="n"/>
      <c r="H167" s="120" t="inlineStr">
        <is>
          <t>19.964</t>
        </is>
      </c>
      <c r="I167" s="120" t="inlineStr">
        <is>
          <t>15/03/2022</t>
        </is>
      </c>
      <c r="J167" s="139" t="n">
        <v>3081.17</v>
      </c>
    </row>
    <row r="168" ht="60" customHeight="1" s="74">
      <c r="A168" s="118" t="n">
        <v>159</v>
      </c>
      <c r="B168" s="118" t="inlineStr">
        <is>
          <t>EDILMA BARROS MACEDO</t>
        </is>
      </c>
      <c r="C168" s="118" t="inlineStr">
        <is>
          <t>48027979153</t>
        </is>
      </c>
      <c r="D168" s="118" t="inlineStr">
        <is>
          <t>Folha de Pagamento</t>
        </is>
      </c>
      <c r="E168" s="118" t="inlineStr">
        <is>
          <t>Folha de Pagamento referente ao mês 03/2022 (EDILMA BARROS MACEDO (Líquido de Férias (Folha Mensal)))</t>
        </is>
      </c>
      <c r="F168" s="118" t="inlineStr"/>
      <c r="G168" s="118" t="n"/>
      <c r="H168" s="118" t="inlineStr">
        <is>
          <t>25.197</t>
        </is>
      </c>
      <c r="I168" s="118" t="inlineStr">
        <is>
          <t>18/03/2022</t>
        </is>
      </c>
      <c r="J168" s="138" t="n">
        <v>4250.58</v>
      </c>
    </row>
    <row r="169" ht="60" customHeight="1" s="74">
      <c r="A169" s="120" t="n">
        <v>160</v>
      </c>
      <c r="B169" s="120" t="inlineStr">
        <is>
          <t>EDILMA BARROS MACEDO</t>
        </is>
      </c>
      <c r="C169" s="120" t="inlineStr">
        <is>
          <t>48027979153</t>
        </is>
      </c>
      <c r="D169" s="120" t="inlineStr">
        <is>
          <t>Folha de Pagamento</t>
        </is>
      </c>
      <c r="E169" s="120" t="inlineStr">
        <is>
          <t>Folha de Pagamento referente ao mês 03/2022 (RANULFO CARLOS FAGUNDES (Custo Empresa Amil Odonto Titular))</t>
        </is>
      </c>
      <c r="F169" s="120" t="inlineStr"/>
      <c r="G169" s="120" t="n"/>
      <c r="H169" s="120" t="inlineStr">
        <is>
          <t>16.178</t>
        </is>
      </c>
      <c r="I169" s="120" t="inlineStr">
        <is>
          <t>17/03/2022</t>
        </is>
      </c>
      <c r="J169" s="139" t="n">
        <v>17.01</v>
      </c>
    </row>
    <row r="170" ht="60" customHeight="1" s="74">
      <c r="A170" s="118" t="n">
        <v>161</v>
      </c>
      <c r="B170" s="118" t="inlineStr">
        <is>
          <t>EDILMA BARROS MACEDO</t>
        </is>
      </c>
      <c r="C170" s="118" t="inlineStr">
        <is>
          <t>48027979153</t>
        </is>
      </c>
      <c r="D170" s="118" t="inlineStr">
        <is>
          <t>Folha de Pagamento</t>
        </is>
      </c>
      <c r="E170" s="118" t="inlineStr">
        <is>
          <t>Folha de Pagamento referente ao mês 03/2022 (EDILMA BARROS MACEDO (Custo Empresa Amil Odonto Titular))</t>
        </is>
      </c>
      <c r="F170" s="118" t="inlineStr"/>
      <c r="G170" s="118" t="n"/>
      <c r="H170" s="118" t="inlineStr">
        <is>
          <t>16.178</t>
        </is>
      </c>
      <c r="I170" s="118" t="inlineStr">
        <is>
          <t>17/03/2022</t>
        </is>
      </c>
      <c r="J170" s="138" t="n">
        <v>17.01</v>
      </c>
    </row>
    <row r="171" ht="60" customHeight="1" s="74">
      <c r="A171" s="120" t="n">
        <v>162</v>
      </c>
      <c r="B171" s="120" t="inlineStr">
        <is>
          <t>Ministerio da Previdencia Social</t>
        </is>
      </c>
      <c r="C171" s="120" t="inlineStr">
        <is>
          <t>00394528000435</t>
        </is>
      </c>
      <c r="D171" s="120" t="inlineStr">
        <is>
          <t>Folha de Pagamento</t>
        </is>
      </c>
      <c r="E171" s="120" t="inlineStr">
        <is>
          <t>Folha de Pagamento referente ao mês 03/2022 (RANULFO CARLOS FAGUNDES (INSS Empresa S.A.T. - GPS))</t>
        </is>
      </c>
      <c r="F171" s="120" t="inlineStr"/>
      <c r="G171" s="120" t="n"/>
      <c r="H171" s="120" t="inlineStr">
        <is>
          <t>21.201</t>
        </is>
      </c>
      <c r="I171" s="120" t="inlineStr">
        <is>
          <t>18/04/2022</t>
        </is>
      </c>
      <c r="J171" s="139" t="n">
        <v>28.12</v>
      </c>
    </row>
    <row r="172" ht="60" customHeight="1" s="74">
      <c r="A172" s="118" t="n">
        <v>163</v>
      </c>
      <c r="B172" s="118" t="inlineStr">
        <is>
          <t>Ministerio da Previdencia Social</t>
        </is>
      </c>
      <c r="C172" s="118" t="inlineStr">
        <is>
          <t>00394528000435</t>
        </is>
      </c>
      <c r="D172" s="118" t="inlineStr">
        <is>
          <t>Folha de Pagamento</t>
        </is>
      </c>
      <c r="E172" s="118" t="inlineStr">
        <is>
          <t>Folha de Pagamento referente ao mês 03/2022 (EDILMA BARROS MACEDO (INSS Empresa S.A.T. - GPS))</t>
        </is>
      </c>
      <c r="F172" s="118" t="inlineStr"/>
      <c r="G172" s="118" t="n"/>
      <c r="H172" s="118" t="inlineStr">
        <is>
          <t>21.201</t>
        </is>
      </c>
      <c r="I172" s="118" t="inlineStr">
        <is>
          <t>18/04/2022</t>
        </is>
      </c>
      <c r="J172" s="138" t="n">
        <v>40.4</v>
      </c>
    </row>
    <row r="173" ht="60" customHeight="1" s="74">
      <c r="A173" s="120" t="n">
        <v>164</v>
      </c>
      <c r="B173" s="120" t="inlineStr">
        <is>
          <t>Ministerio da Previdencia Social</t>
        </is>
      </c>
      <c r="C173" s="120" t="inlineStr">
        <is>
          <t>00394528000435</t>
        </is>
      </c>
      <c r="D173" s="120" t="inlineStr">
        <is>
          <t>INSS - Encargo Empresarial</t>
        </is>
      </c>
      <c r="E173" s="120" t="inlineStr">
        <is>
          <t>Folha de Pagamento referente ao mês 03/2022 (RANULFO CARLOS FAGUNDES (INSS Empresa - GPS))</t>
        </is>
      </c>
      <c r="F173" s="120" t="inlineStr"/>
      <c r="G173" s="120" t="n"/>
      <c r="H173" s="120" t="inlineStr">
        <is>
          <t>21.201</t>
        </is>
      </c>
      <c r="I173" s="120" t="inlineStr">
        <is>
          <t>18/04/2022</t>
        </is>
      </c>
      <c r="J173" s="139" t="n">
        <v>562.45</v>
      </c>
    </row>
    <row r="174" ht="60" customHeight="1" s="74">
      <c r="A174" s="118" t="n">
        <v>165</v>
      </c>
      <c r="B174" s="118" t="inlineStr">
        <is>
          <t>Ministerio da Previdencia Social</t>
        </is>
      </c>
      <c r="C174" s="118" t="inlineStr">
        <is>
          <t>00394528000435</t>
        </is>
      </c>
      <c r="D174" s="118" t="inlineStr">
        <is>
          <t>INSS - Encargo Empresarial</t>
        </is>
      </c>
      <c r="E174" s="118" t="inlineStr">
        <is>
          <t>Folha de Pagamento referente ao mês 03/2022 (EDILMA BARROS MACEDO (INSS Empresa - GPS))</t>
        </is>
      </c>
      <c r="F174" s="118" t="inlineStr"/>
      <c r="G174" s="118" t="n"/>
      <c r="H174" s="118" t="inlineStr">
        <is>
          <t>21.201</t>
        </is>
      </c>
      <c r="I174" s="118" t="inlineStr">
        <is>
          <t>18/04/2022</t>
        </is>
      </c>
      <c r="J174" s="138" t="n">
        <v>808.02</v>
      </c>
    </row>
    <row r="175" ht="60" customHeight="1" s="74">
      <c r="A175" s="120" t="n">
        <v>166</v>
      </c>
      <c r="B175" s="120" t="inlineStr">
        <is>
          <t>Ministerio da Previdencia Social</t>
        </is>
      </c>
      <c r="C175" s="120" t="inlineStr">
        <is>
          <t>00394528000435</t>
        </is>
      </c>
      <c r="D175" s="120" t="inlineStr">
        <is>
          <t>INSS - Encargo Empresarial</t>
        </is>
      </c>
      <c r="E175" s="120" t="inlineStr">
        <is>
          <t>Folha de Pagamento referente ao mês 03/2022 (RANULFO CARLOS FAGUNDES (INSS Empresa Terceiros - GPS))</t>
        </is>
      </c>
      <c r="F175" s="120" t="inlineStr"/>
      <c r="G175" s="120" t="n"/>
      <c r="H175" s="120" t="inlineStr">
        <is>
          <t>21.201</t>
        </is>
      </c>
      <c r="I175" s="120" t="inlineStr">
        <is>
          <t>18/04/2022</t>
        </is>
      </c>
      <c r="J175" s="139" t="n">
        <v>126.55</v>
      </c>
    </row>
    <row r="176" ht="60" customHeight="1" s="74">
      <c r="A176" s="118" t="n">
        <v>167</v>
      </c>
      <c r="B176" s="118" t="inlineStr">
        <is>
          <t>Ministerio da Previdencia Social</t>
        </is>
      </c>
      <c r="C176" s="118" t="inlineStr">
        <is>
          <t>00394528000435</t>
        </is>
      </c>
      <c r="D176" s="118" t="inlineStr">
        <is>
          <t>INSS - Encargo Empresarial</t>
        </is>
      </c>
      <c r="E176" s="118" t="inlineStr">
        <is>
          <t>Folha de Pagamento referente ao mês 03/2022 (EDILMA BARROS MACEDO (INSS Empresa Terceiros - GPS))</t>
        </is>
      </c>
      <c r="F176" s="118" t="inlineStr"/>
      <c r="G176" s="118" t="n"/>
      <c r="H176" s="118" t="inlineStr">
        <is>
          <t>21.201</t>
        </is>
      </c>
      <c r="I176" s="118" t="inlineStr">
        <is>
          <t>18/04/2022</t>
        </is>
      </c>
      <c r="J176" s="138" t="n">
        <v>181.81</v>
      </c>
    </row>
    <row r="177" ht="60" customHeight="1" s="74">
      <c r="A177" s="120" t="n">
        <v>168</v>
      </c>
      <c r="B177" s="120" t="inlineStr">
        <is>
          <t>Caixa Economica Federal</t>
        </is>
      </c>
      <c r="C177" s="120" t="inlineStr">
        <is>
          <t>00360305000104</t>
        </is>
      </c>
      <c r="D177" s="120" t="inlineStr">
        <is>
          <t>Folha de Pagamento</t>
        </is>
      </c>
      <c r="E177" s="120" t="inlineStr">
        <is>
          <t>Folha de Pagamento referente ao mês 03/2022 (RANULFO CARLOS FAGUNDES (FGTS Empresa (Salário) - (SEFIP+GRRF) ))</t>
        </is>
      </c>
      <c r="F177" s="120" t="inlineStr"/>
      <c r="G177" s="120" t="n"/>
      <c r="H177" s="120" t="inlineStr">
        <is>
          <t>30.151</t>
        </is>
      </c>
      <c r="I177" s="120" t="inlineStr">
        <is>
          <t>05/04/2022</t>
        </is>
      </c>
      <c r="J177" s="139" t="n">
        <v>129.4</v>
      </c>
    </row>
    <row r="178" ht="60" customHeight="1" s="74">
      <c r="A178" s="118" t="n">
        <v>169</v>
      </c>
      <c r="B178" s="118" t="inlineStr">
        <is>
          <t>Caixa Economica Federal</t>
        </is>
      </c>
      <c r="C178" s="118" t="inlineStr">
        <is>
          <t>00360305000104</t>
        </is>
      </c>
      <c r="D178" s="118" t="inlineStr">
        <is>
          <t>Folha de Pagamento</t>
        </is>
      </c>
      <c r="E178" s="118" t="inlineStr">
        <is>
          <t>Folha de Pagamento referente ao mês 03/2022 (EDILMA BARROS MACEDO (FGTS Empresa (Salário) - (SEFIP+GRRF) ))</t>
        </is>
      </c>
      <c r="F178" s="118" t="inlineStr"/>
      <c r="G178" s="118" t="n"/>
      <c r="H178" s="118" t="inlineStr">
        <is>
          <t>30.151</t>
        </is>
      </c>
      <c r="I178" s="118" t="inlineStr">
        <is>
          <t>05/04/2022</t>
        </is>
      </c>
      <c r="J178" s="138" t="n">
        <v>274.21</v>
      </c>
    </row>
    <row r="179" ht="60" customHeight="1" s="74">
      <c r="A179" s="120" t="n">
        <v>170</v>
      </c>
      <c r="B179" s="120" t="inlineStr">
        <is>
          <t>Caixa Economica Federal</t>
        </is>
      </c>
      <c r="C179" s="120" t="inlineStr">
        <is>
          <t>00360305000104</t>
        </is>
      </c>
      <c r="D179" s="120" t="inlineStr">
        <is>
          <t>Folha de Pagamento</t>
        </is>
      </c>
      <c r="E179" s="120" t="inlineStr">
        <is>
          <t>Folha de Pagamento referente ao mês 03/2022 (RANULFO CARLOS FAGUNDES (FGTS Empresa (Férias) - (SEFIP+GRRF)))</t>
        </is>
      </c>
      <c r="F179" s="120" t="inlineStr"/>
      <c r="G179" s="120" t="n"/>
      <c r="H179" s="120" t="inlineStr">
        <is>
          <t>30.151</t>
        </is>
      </c>
      <c r="I179" s="120" t="inlineStr">
        <is>
          <t>05/04/2022</t>
        </is>
      </c>
      <c r="J179" s="139" t="n">
        <v>95.58</v>
      </c>
    </row>
    <row r="180" ht="60" customHeight="1" s="74">
      <c r="A180" s="118" t="n">
        <v>171</v>
      </c>
      <c r="B180" s="118" t="inlineStr">
        <is>
          <t>Caixa Economica Federal</t>
        </is>
      </c>
      <c r="C180" s="118" t="inlineStr">
        <is>
          <t>00360305000104</t>
        </is>
      </c>
      <c r="D180" s="118" t="inlineStr">
        <is>
          <t>Folha de Pagamento</t>
        </is>
      </c>
      <c r="E180" s="118" t="inlineStr">
        <is>
          <t>Folha de Pagamento referente ao mês 03/2022 (EDILMA BARROS MACEDO (FGTS Empresa (Férias) - (SEFIP+GRRF)))</t>
        </is>
      </c>
      <c r="F180" s="118" t="inlineStr"/>
      <c r="G180" s="118" t="n"/>
      <c r="H180" s="118" t="inlineStr">
        <is>
          <t>30.151</t>
        </is>
      </c>
      <c r="I180" s="118" t="inlineStr">
        <is>
          <t>05/04/2022</t>
        </is>
      </c>
      <c r="J180" s="138" t="n">
        <v>48.98</v>
      </c>
    </row>
    <row r="181" ht="60" customHeight="1" s="74">
      <c r="A181" s="120" t="n">
        <v>172</v>
      </c>
      <c r="B181" s="120" t="inlineStr">
        <is>
          <t>Ministerio da Previdencia Social</t>
        </is>
      </c>
      <c r="C181" s="120" t="inlineStr">
        <is>
          <t>00394528000435</t>
        </is>
      </c>
      <c r="D181" s="120" t="inlineStr">
        <is>
          <t>INSS - Retenção Pessoa Física</t>
        </is>
      </c>
      <c r="E181" s="120" t="inlineStr">
        <is>
          <t>Folha de Pagamento referente ao mês 03/2022 (RANULFO CARLOS FAGUNDES (INSS S/Salários))</t>
        </is>
      </c>
      <c r="F181" s="120" t="inlineStr"/>
      <c r="G181" s="120" t="n"/>
      <c r="H181" s="120" t="inlineStr">
        <is>
          <t>21.201</t>
        </is>
      </c>
      <c r="I181" s="120" t="inlineStr">
        <is>
          <t>18/04/2022</t>
        </is>
      </c>
      <c r="J181" s="139" t="n">
        <v>141.75</v>
      </c>
    </row>
    <row r="182" ht="60" customHeight="1" s="74">
      <c r="A182" s="118" t="n">
        <v>173</v>
      </c>
      <c r="B182" s="118" t="inlineStr">
        <is>
          <t>Ministerio da Previdencia Social</t>
        </is>
      </c>
      <c r="C182" s="118" t="inlineStr">
        <is>
          <t>00394528000435</t>
        </is>
      </c>
      <c r="D182" s="118" t="inlineStr">
        <is>
          <t>INSS - Retenção Pessoa Física</t>
        </is>
      </c>
      <c r="E182" s="118" t="inlineStr">
        <is>
          <t>Folha de Pagamento referente ao mês 03/2022 (EDILMA BARROS MACEDO (INSS S/Salários))</t>
        </is>
      </c>
      <c r="F182" s="118" t="inlineStr"/>
      <c r="G182" s="118" t="n"/>
      <c r="H182" s="118" t="inlineStr">
        <is>
          <t>21.201</t>
        </is>
      </c>
      <c r="I182" s="118" t="inlineStr">
        <is>
          <t>18/04/2022</t>
        </is>
      </c>
      <c r="J182" s="138" t="n">
        <v>340.87</v>
      </c>
    </row>
    <row r="183" ht="60" customHeight="1" s="74">
      <c r="A183" s="120" t="n">
        <v>174</v>
      </c>
      <c r="B183" s="120" t="inlineStr">
        <is>
          <t>Secretaria Da Receita Federal - SRF</t>
        </is>
      </c>
      <c r="C183" s="120" t="inlineStr">
        <is>
          <t>00394460005887</t>
        </is>
      </c>
      <c r="D183" s="120" t="inlineStr">
        <is>
          <t>IRRF Pessoa Física</t>
        </is>
      </c>
      <c r="E183" s="120" t="inlineStr">
        <is>
          <t>Folha de Pagamento referente ao mês 03/2022 (EDILMA BARROS MACEDO (IRRF S/Salários))</t>
        </is>
      </c>
      <c r="F183" s="120" t="inlineStr"/>
      <c r="G183" s="120" t="n"/>
      <c r="H183" s="120" t="inlineStr">
        <is>
          <t>13.053</t>
        </is>
      </c>
      <c r="I183" s="120" t="inlineStr">
        <is>
          <t>17/05/2022</t>
        </is>
      </c>
      <c r="J183" s="139" t="n">
        <v>108.22</v>
      </c>
    </row>
    <row r="184" ht="60" customHeight="1" s="74">
      <c r="A184" s="118" t="n">
        <v>175</v>
      </c>
      <c r="B184" s="118" t="inlineStr">
        <is>
          <t>Ministerio da Previdencia Social</t>
        </is>
      </c>
      <c r="C184" s="118" t="inlineStr">
        <is>
          <t>00394528000435</t>
        </is>
      </c>
      <c r="D184" s="118" t="inlineStr">
        <is>
          <t>INSS - Retenção Pessoa Física</t>
        </is>
      </c>
      <c r="E184" s="118" t="inlineStr">
        <is>
          <t>Folha de Pagamento referente ao mês 03/2022 (RANULFO CARLOS FAGUNDES (INSS S/Férias))</t>
        </is>
      </c>
      <c r="F184" s="118" t="inlineStr"/>
      <c r="G184" s="118" t="n"/>
      <c r="H184" s="118" t="inlineStr">
        <is>
          <t>21.201</t>
        </is>
      </c>
      <c r="I184" s="118" t="inlineStr">
        <is>
          <t>18/04/2022</t>
        </is>
      </c>
      <c r="J184" s="138" t="n">
        <v>104.71</v>
      </c>
    </row>
    <row r="185" ht="60" customHeight="1" s="74">
      <c r="A185" s="120" t="n">
        <v>176</v>
      </c>
      <c r="B185" s="120" t="inlineStr">
        <is>
          <t>Ministerio da Previdencia Social</t>
        </is>
      </c>
      <c r="C185" s="120" t="inlineStr">
        <is>
          <t>00394528000435</t>
        </is>
      </c>
      <c r="D185" s="120" t="inlineStr">
        <is>
          <t>INSS - Retenção Pessoa Física</t>
        </is>
      </c>
      <c r="E185" s="120" t="inlineStr">
        <is>
          <t>Folha de Pagamento referente ao mês 03/2022 (EDILMA BARROS MACEDO (INSS S/Férias))</t>
        </is>
      </c>
      <c r="F185" s="120" t="inlineStr"/>
      <c r="G185" s="120" t="n"/>
      <c r="H185" s="120" t="inlineStr">
        <is>
          <t>21.201</t>
        </is>
      </c>
      <c r="I185" s="120" t="inlineStr">
        <is>
          <t>18/04/2022</t>
        </is>
      </c>
      <c r="J185" s="139" t="n">
        <v>60.9</v>
      </c>
    </row>
    <row r="186" ht="60" customHeight="1" s="74">
      <c r="A186" s="118" t="n">
        <v>177</v>
      </c>
      <c r="B186" s="118" t="inlineStr">
        <is>
          <t>Secretaria Da Receita Federal - SRF</t>
        </is>
      </c>
      <c r="C186" s="118" t="inlineStr">
        <is>
          <t>00394460005887</t>
        </is>
      </c>
      <c r="D186" s="118" t="inlineStr">
        <is>
          <t>IRRF Pessoa Física</t>
        </is>
      </c>
      <c r="E186" s="118" t="inlineStr">
        <is>
          <t>Folha de Pagamento referente ao mês 03/2022 (EDILMA BARROS MACEDO (IRRF S/Férias))</t>
        </is>
      </c>
      <c r="F186" s="118" t="inlineStr"/>
      <c r="G186" s="118" t="n"/>
      <c r="H186" s="118" t="inlineStr">
        <is>
          <t>21.234</t>
        </is>
      </c>
      <c r="I186" s="118" t="inlineStr">
        <is>
          <t>18/04/2022</t>
        </is>
      </c>
      <c r="J186" s="138" t="n">
        <v>66.12</v>
      </c>
    </row>
    <row r="187" ht="60" customHeight="1" s="74">
      <c r="A187" s="120" t="n">
        <v>178</v>
      </c>
      <c r="B187" s="120" t="inlineStr">
        <is>
          <t>AMIL ASSISTENCIA MEDICA INTERNACIONAL S.A.</t>
        </is>
      </c>
      <c r="C187" s="120" t="inlineStr">
        <is>
          <t>29309127009478</t>
        </is>
      </c>
      <c r="D187" s="120" t="inlineStr">
        <is>
          <t>Folha de Pagamento</t>
        </is>
      </c>
      <c r="E187" s="120" t="inlineStr">
        <is>
          <t>Folha de Pagamento referente ao mês 03/2021 (RANULFO CARLOS FAGUNDES (Plano Saúde Amil Dependente))</t>
        </is>
      </c>
      <c r="F187" s="120" t="inlineStr"/>
      <c r="G187" s="120" t="n"/>
      <c r="H187" s="120" t="inlineStr">
        <is>
          <t>17.253</t>
        </is>
      </c>
      <c r="I187" s="120" t="inlineStr">
        <is>
          <t>29/03/2021</t>
        </is>
      </c>
      <c r="J187" s="139" t="n">
        <v>473.33</v>
      </c>
    </row>
    <row r="188" ht="60" customHeight="1" s="74">
      <c r="A188" s="118" t="n">
        <v>179</v>
      </c>
      <c r="B188" s="118" t="inlineStr">
        <is>
          <t>AMIL ASSISTENCIA MEDICA INTERNACIONAL S.A.</t>
        </is>
      </c>
      <c r="C188" s="118" t="inlineStr">
        <is>
          <t>29309127009478</t>
        </is>
      </c>
      <c r="D188" s="118" t="inlineStr">
        <is>
          <t>Folha de Pagamento</t>
        </is>
      </c>
      <c r="E188" s="118" t="inlineStr">
        <is>
          <t>Folha de Pagamento referente ao mês 03/2021 (RANULFO CARLOS FAGUNDES (Plano Saúde Amil Empresa))</t>
        </is>
      </c>
      <c r="F188" s="118" t="inlineStr"/>
      <c r="G188" s="118" t="n"/>
      <c r="H188" s="118" t="inlineStr">
        <is>
          <t>17.253</t>
        </is>
      </c>
      <c r="I188" s="118" t="inlineStr">
        <is>
          <t>29/03/2021</t>
        </is>
      </c>
      <c r="J188" s="138" t="n">
        <v>473.33</v>
      </c>
    </row>
    <row r="189" ht="60" customHeight="1" s="74">
      <c r="A189" s="120" t="n">
        <v>180</v>
      </c>
      <c r="B189" s="120" t="inlineStr">
        <is>
          <t>Secretaria Da Receita Federal - SRF</t>
        </is>
      </c>
      <c r="C189" s="120" t="inlineStr">
        <is>
          <t>00394460005887</t>
        </is>
      </c>
      <c r="D189" s="120" t="inlineStr">
        <is>
          <t>Folha de Pagamento</t>
        </is>
      </c>
      <c r="E189" s="120" t="inlineStr">
        <is>
          <t>Folha de Pagamento referente ao mês 03/2021 (RANULFO CARLOS FAGUNDES (PIS Empresa (Salário) - Ctbl.))</t>
        </is>
      </c>
      <c r="F189" s="120" t="inlineStr"/>
      <c r="G189" s="120" t="n"/>
      <c r="H189" s="120" t="inlineStr">
        <is>
          <t>12.637</t>
        </is>
      </c>
      <c r="I189" s="120" t="inlineStr">
        <is>
          <t>16/04/2021</t>
        </is>
      </c>
      <c r="J189" s="139" t="n">
        <v>23.3</v>
      </c>
    </row>
    <row r="190" ht="60" customHeight="1" s="74">
      <c r="A190" s="118" t="n">
        <v>181</v>
      </c>
      <c r="B190" s="118" t="inlineStr">
        <is>
          <t>Ministerio da Previdencia Social</t>
        </is>
      </c>
      <c r="C190" s="118" t="inlineStr">
        <is>
          <t>00394528000435</t>
        </is>
      </c>
      <c r="D190" s="118" t="inlineStr">
        <is>
          <t>INSS - Encargo Empresarial</t>
        </is>
      </c>
      <c r="E190" s="118" t="inlineStr">
        <is>
          <t>Folha de Pagamento referente ao mês 03/2021 (RANULFO CARLOS FAGUNDES (INSS Empresa - GPS))</t>
        </is>
      </c>
      <c r="F190" s="118" t="inlineStr"/>
      <c r="G190" s="118" t="n"/>
      <c r="H190" s="118" t="inlineStr">
        <is>
          <t>12.679</t>
        </is>
      </c>
      <c r="I190" s="118" t="inlineStr">
        <is>
          <t>16/04/2021</t>
        </is>
      </c>
      <c r="J190" s="138" t="n">
        <v>466.2</v>
      </c>
    </row>
    <row r="191" ht="60" customHeight="1" s="74">
      <c r="A191" s="120" t="n">
        <v>182</v>
      </c>
      <c r="B191" s="120" t="inlineStr">
        <is>
          <t>RANULFO CARLOS FAGUNDES</t>
        </is>
      </c>
      <c r="C191" s="120" t="inlineStr">
        <is>
          <t>34277943187</t>
        </is>
      </c>
      <c r="D191" s="120" t="inlineStr">
        <is>
          <t>Folha de Pagamento</t>
        </is>
      </c>
      <c r="E191" s="120" t="inlineStr">
        <is>
          <t>Folha de Pagamento referente ao mês 03/2021 (RANULFO CARLOS FAGUNDES (Líquido da Folha Mensal))</t>
        </is>
      </c>
      <c r="F191" s="120" t="inlineStr"/>
      <c r="G191" s="120" t="n"/>
      <c r="H191" s="120" t="inlineStr">
        <is>
          <t>17.164</t>
        </is>
      </c>
      <c r="I191" s="120" t="inlineStr">
        <is>
          <t>29/03/2021</t>
        </is>
      </c>
      <c r="J191" s="139" t="n">
        <v>1646.14</v>
      </c>
    </row>
    <row r="192" ht="60" customHeight="1" s="74">
      <c r="A192" s="118" t="n">
        <v>183</v>
      </c>
      <c r="B192" s="118" t="inlineStr">
        <is>
          <t>Ministerio da Previdencia Social</t>
        </is>
      </c>
      <c r="C192" s="118" t="inlineStr">
        <is>
          <t>00394528000435</t>
        </is>
      </c>
      <c r="D192" s="118" t="inlineStr">
        <is>
          <t>INSS - Retenção Pessoa Física</t>
        </is>
      </c>
      <c r="E192" s="118" t="inlineStr">
        <is>
          <t>Folha de Pagamento referente ao mês 03/2021 (RANULFO CARLOS FAGUNDES (INSS S/Salários))</t>
        </is>
      </c>
      <c r="F192" s="118" t="inlineStr"/>
      <c r="G192" s="118" t="n"/>
      <c r="H192" s="118" t="inlineStr">
        <is>
          <t>12.679</t>
        </is>
      </c>
      <c r="I192" s="118" t="inlineStr">
        <is>
          <t>16/04/2021</t>
        </is>
      </c>
      <c r="J192" s="138" t="n">
        <v>197.11</v>
      </c>
    </row>
    <row r="193" ht="60" customHeight="1" s="74">
      <c r="A193" s="120" t="n">
        <v>184</v>
      </c>
      <c r="B193" s="120" t="inlineStr">
        <is>
          <t>Caixa Economica Federal</t>
        </is>
      </c>
      <c r="C193" s="120" t="inlineStr">
        <is>
          <t>00360305000104</t>
        </is>
      </c>
      <c r="D193" s="120" t="inlineStr">
        <is>
          <t>Folha de Pagamento</t>
        </is>
      </c>
      <c r="E193" s="120" t="inlineStr">
        <is>
          <t>Folha de Pagamento referente ao mês 03/2021 (RANULFO CARLOS FAGUNDES (FGTS Empresa (Salário) - (SEFIP+GRRF) ))</t>
        </is>
      </c>
      <c r="F193" s="120" t="inlineStr"/>
      <c r="G193" s="120" t="n"/>
      <c r="H193" s="120" t="inlineStr">
        <is>
          <t>35.208</t>
        </is>
      </c>
      <c r="I193" s="120" t="inlineStr">
        <is>
          <t>07/04/2021</t>
        </is>
      </c>
      <c r="J193" s="139" t="n">
        <v>186.46</v>
      </c>
    </row>
    <row r="194" ht="60" customHeight="1" s="74">
      <c r="A194" s="118" t="n">
        <v>185</v>
      </c>
      <c r="B194" s="118" t="inlineStr">
        <is>
          <t>AMIL ASSISTENCIA MEDICA INTERNACIONAL S.A.</t>
        </is>
      </c>
      <c r="C194" s="118" t="inlineStr">
        <is>
          <t>29309127009478</t>
        </is>
      </c>
      <c r="D194" s="118" t="inlineStr">
        <is>
          <t>Folha de Pagamento</t>
        </is>
      </c>
      <c r="E194" s="118" t="inlineStr">
        <is>
          <t>Folha de Pagamento referente ao mês 03/2021 (RANULFO CARLOS FAGUNDES (Desconto Coparticipação Amil Saúde))</t>
        </is>
      </c>
      <c r="F194" s="118" t="inlineStr"/>
      <c r="G194" s="118" t="n"/>
      <c r="H194" s="118" t="inlineStr">
        <is>
          <t>30.948</t>
        </is>
      </c>
      <c r="I194" s="118" t="inlineStr">
        <is>
          <t>05/07/2021</t>
        </is>
      </c>
      <c r="J194" s="138" t="n">
        <v>14.4</v>
      </c>
    </row>
    <row r="195" ht="60" customHeight="1" s="74">
      <c r="A195" s="120" t="n">
        <v>186</v>
      </c>
      <c r="B195" s="120" t="inlineStr">
        <is>
          <t>Ministerio da Previdencia Social</t>
        </is>
      </c>
      <c r="C195" s="120" t="inlineStr">
        <is>
          <t>00394528000435</t>
        </is>
      </c>
      <c r="D195" s="120" t="inlineStr">
        <is>
          <t>Folha de Pagamento</t>
        </is>
      </c>
      <c r="E195" s="120" t="inlineStr">
        <is>
          <t>Folha de Pagamento referente ao mês 03/2021 (RANULFO CARLOS FAGUNDES (INSS Empresa S.A.T. - GPS))</t>
        </is>
      </c>
      <c r="F195" s="120" t="inlineStr"/>
      <c r="G195" s="120" t="n"/>
      <c r="H195" s="120" t="inlineStr">
        <is>
          <t>12.679</t>
        </is>
      </c>
      <c r="I195" s="120" t="inlineStr">
        <is>
          <t>16/04/2021</t>
        </is>
      </c>
      <c r="J195" s="139" t="n">
        <v>23.31</v>
      </c>
    </row>
    <row r="196" ht="60" customHeight="1" s="74">
      <c r="A196" s="118" t="n">
        <v>187</v>
      </c>
      <c r="B196" s="118" t="inlineStr">
        <is>
          <t>Ministerio da Previdencia Social</t>
        </is>
      </c>
      <c r="C196" s="118" t="inlineStr">
        <is>
          <t>00394528000435</t>
        </is>
      </c>
      <c r="D196" s="118" t="inlineStr">
        <is>
          <t>INSS - Encargo Empresarial</t>
        </is>
      </c>
      <c r="E196" s="118" t="inlineStr">
        <is>
          <t>Folha de Pagamento referente ao mês 03/2021 (RANULFO CARLOS FAGUNDES (INSS Empresa Terceiros - GPS))</t>
        </is>
      </c>
      <c r="F196" s="118" t="inlineStr"/>
      <c r="G196" s="118" t="n"/>
      <c r="H196" s="118" t="inlineStr">
        <is>
          <t>12.679</t>
        </is>
      </c>
      <c r="I196" s="118" t="inlineStr">
        <is>
          <t>16/04/2021</t>
        </is>
      </c>
      <c r="J196" s="138" t="n">
        <v>104.89</v>
      </c>
    </row>
    <row r="197" ht="60" customHeight="1" s="74">
      <c r="A197" s="120" t="n">
        <v>188</v>
      </c>
      <c r="B197" s="120" t="inlineStr">
        <is>
          <t>Ministerio da Previdencia Social</t>
        </is>
      </c>
      <c r="C197" s="120" t="inlineStr">
        <is>
          <t>00394528000435</t>
        </is>
      </c>
      <c r="D197" s="120" t="inlineStr">
        <is>
          <t>Folha de Pagamento</t>
        </is>
      </c>
      <c r="E197" s="120" t="inlineStr">
        <is>
          <t>Folha de Pagamento referente ao mês 03/2021 (EDILMA BARROS MACEDO (INSS Empresa S.A.T. - GPS))</t>
        </is>
      </c>
      <c r="F197" s="120" t="inlineStr"/>
      <c r="G197" s="120" t="n"/>
      <c r="H197" s="120" t="inlineStr">
        <is>
          <t>12.679</t>
        </is>
      </c>
      <c r="I197" s="120" t="inlineStr">
        <is>
          <t>16/04/2021</t>
        </is>
      </c>
      <c r="J197" s="139" t="n">
        <v>33.11</v>
      </c>
    </row>
    <row r="198" ht="60" customHeight="1" s="74">
      <c r="A198" s="118" t="n">
        <v>189</v>
      </c>
      <c r="B198" s="118" t="inlineStr">
        <is>
          <t>Caixa Economica Federal</t>
        </is>
      </c>
      <c r="C198" s="118" t="inlineStr">
        <is>
          <t>00360305000104</t>
        </is>
      </c>
      <c r="D198" s="118" t="inlineStr">
        <is>
          <t>Folha de Pagamento</t>
        </is>
      </c>
      <c r="E198" s="118" t="inlineStr">
        <is>
          <t>Folha de Pagamento referente ao mês 03/2021 (EDILMA BARROS MACEDO (FGTS Empresa (Salário) - (SEFIP+GRRF) ))</t>
        </is>
      </c>
      <c r="F198" s="118" t="inlineStr"/>
      <c r="G198" s="118" t="n"/>
      <c r="H198" s="118" t="inlineStr">
        <is>
          <t>35.208</t>
        </is>
      </c>
      <c r="I198" s="118" t="inlineStr">
        <is>
          <t>07/04/2021</t>
        </is>
      </c>
      <c r="J198" s="138" t="n">
        <v>264.92</v>
      </c>
    </row>
    <row r="199" ht="60" customHeight="1" s="74">
      <c r="A199" s="120" t="n">
        <v>190</v>
      </c>
      <c r="B199" s="120" t="inlineStr">
        <is>
          <t>Ministerio da Previdencia Social</t>
        </is>
      </c>
      <c r="C199" s="120" t="inlineStr">
        <is>
          <t>00394528000435</t>
        </is>
      </c>
      <c r="D199" s="120" t="inlineStr">
        <is>
          <t>INSS - Retenção Pessoa Física</t>
        </is>
      </c>
      <c r="E199" s="120" t="inlineStr">
        <is>
          <t>Folha de Pagamento referente ao mês 03/2021 (EDILMA BARROS MACEDO (INSS S/Salários))</t>
        </is>
      </c>
      <c r="F199" s="120" t="inlineStr"/>
      <c r="G199" s="120" t="n"/>
      <c r="H199" s="120" t="inlineStr">
        <is>
          <t>12.679</t>
        </is>
      </c>
      <c r="I199" s="120" t="inlineStr">
        <is>
          <t>16/04/2021</t>
        </is>
      </c>
      <c r="J199" s="139" t="n">
        <v>314.89</v>
      </c>
    </row>
    <row r="200" ht="60" customHeight="1" s="74">
      <c r="A200" s="118" t="n">
        <v>191</v>
      </c>
      <c r="B200" s="118" t="inlineStr">
        <is>
          <t>Secretaria Da Receita Federal - SRF</t>
        </is>
      </c>
      <c r="C200" s="118" t="inlineStr">
        <is>
          <t>00394460005887</t>
        </is>
      </c>
      <c r="D200" s="118" t="inlineStr">
        <is>
          <t>IRRF Pessoa Física</t>
        </is>
      </c>
      <c r="E200" s="118" t="inlineStr">
        <is>
          <t>Folha de Pagamento referente ao mês 03/2021 (EDILMA BARROS MACEDO (IRRF S/Salários))</t>
        </is>
      </c>
      <c r="F200" s="118" t="inlineStr"/>
      <c r="G200" s="118" t="n"/>
      <c r="H200" s="118" t="inlineStr">
        <is>
          <t>10.384</t>
        </is>
      </c>
      <c r="I200" s="118" t="inlineStr">
        <is>
          <t>18/05/2021</t>
        </is>
      </c>
      <c r="J200" s="138" t="n">
        <v>94.68000000000001</v>
      </c>
    </row>
    <row r="201" ht="60" customHeight="1" s="74">
      <c r="A201" s="120" t="n">
        <v>192</v>
      </c>
      <c r="B201" s="120" t="inlineStr">
        <is>
          <t>EDILMA BARROS MACEDO</t>
        </is>
      </c>
      <c r="C201" s="120" t="inlineStr">
        <is>
          <t>48027979153</t>
        </is>
      </c>
      <c r="D201" s="120" t="inlineStr">
        <is>
          <t>Folha de Pagamento</t>
        </is>
      </c>
      <c r="E201" s="120" t="inlineStr">
        <is>
          <t>Folha de Pagamento referente ao mês 03/2021 (EDILMA BARROS MACEDO (Líquido da Folha Mensal))</t>
        </is>
      </c>
      <c r="F201" s="120" t="inlineStr"/>
      <c r="G201" s="120" t="n"/>
      <c r="H201" s="120" t="inlineStr">
        <is>
          <t>17.164</t>
        </is>
      </c>
      <c r="I201" s="120" t="inlineStr">
        <is>
          <t>29/03/2021</t>
        </is>
      </c>
      <c r="J201" s="139" t="n">
        <v>2901.88</v>
      </c>
    </row>
    <row r="202" ht="60" customHeight="1" s="74">
      <c r="A202" s="118" t="n">
        <v>193</v>
      </c>
      <c r="B202" s="118" t="inlineStr">
        <is>
          <t>Ministerio da Previdencia Social</t>
        </is>
      </c>
      <c r="C202" s="118" t="inlineStr">
        <is>
          <t>00394528000435</t>
        </is>
      </c>
      <c r="D202" s="118" t="inlineStr">
        <is>
          <t>INSS - Encargo Empresarial</t>
        </is>
      </c>
      <c r="E202" s="118" t="inlineStr">
        <is>
          <t>Folha de Pagamento referente ao mês 03/2021 (EDILMA BARROS MACEDO (INSS Empresa - GPS))</t>
        </is>
      </c>
      <c r="F202" s="118" t="inlineStr"/>
      <c r="G202" s="118" t="n"/>
      <c r="H202" s="118" t="inlineStr">
        <is>
          <t>12.679</t>
        </is>
      </c>
      <c r="I202" s="118" t="inlineStr">
        <is>
          <t>16/04/2021</t>
        </is>
      </c>
      <c r="J202" s="138" t="n">
        <v>662.29</v>
      </c>
    </row>
    <row r="203" ht="60" customHeight="1" s="74">
      <c r="A203" s="120" t="n">
        <v>194</v>
      </c>
      <c r="B203" s="120" t="inlineStr">
        <is>
          <t>Ministerio da Previdencia Social</t>
        </is>
      </c>
      <c r="C203" s="120" t="inlineStr">
        <is>
          <t>00394528000435</t>
        </is>
      </c>
      <c r="D203" s="120" t="inlineStr">
        <is>
          <t>INSS - Encargo Empresarial</t>
        </is>
      </c>
      <c r="E203" s="120" t="inlineStr">
        <is>
          <t>Folha de Pagamento referente ao mês 03/2021 (EDILMA BARROS MACEDO (INSS Empresa Terceiros - GPS))</t>
        </is>
      </c>
      <c r="F203" s="120" t="inlineStr"/>
      <c r="G203" s="120" t="n"/>
      <c r="H203" s="120" t="inlineStr">
        <is>
          <t>12.679</t>
        </is>
      </c>
      <c r="I203" s="120" t="inlineStr">
        <is>
          <t>16/04/2021</t>
        </is>
      </c>
      <c r="J203" s="139" t="n">
        <v>149.02</v>
      </c>
    </row>
    <row r="204" ht="60" customHeight="1" s="74">
      <c r="A204" s="118" t="n">
        <v>195</v>
      </c>
      <c r="B204" s="118" t="inlineStr">
        <is>
          <t>Secretaria Da Receita Federal - SRF</t>
        </is>
      </c>
      <c r="C204" s="118" t="inlineStr">
        <is>
          <t>00394460005887</t>
        </is>
      </c>
      <c r="D204" s="118" t="inlineStr">
        <is>
          <t>Folha de Pagamento</t>
        </is>
      </c>
      <c r="E204" s="118" t="inlineStr">
        <is>
          <t>Folha de Pagamento referente ao mês 03/2021 (EDILMA BARROS MACEDO (PIS Empresa (Salário) - Ctbl.))</t>
        </is>
      </c>
      <c r="F204" s="118" t="inlineStr"/>
      <c r="G204" s="118" t="n"/>
      <c r="H204" s="118" t="inlineStr">
        <is>
          <t>12.637</t>
        </is>
      </c>
      <c r="I204" s="118" t="inlineStr">
        <is>
          <t>16/04/2021</t>
        </is>
      </c>
      <c r="J204" s="138" t="n">
        <v>33.11</v>
      </c>
    </row>
    <row r="205" ht="60" customHeight="1" s="74">
      <c r="A205" s="120" t="n">
        <v>196</v>
      </c>
      <c r="B205" s="120" t="inlineStr">
        <is>
          <t>AMIL ASSISTENCIA MEDICA INTERNACIONAL S.A.</t>
        </is>
      </c>
      <c r="C205" s="120" t="inlineStr">
        <is>
          <t>29309127009478</t>
        </is>
      </c>
      <c r="D205" s="120" t="inlineStr">
        <is>
          <t>Folha de Pagamento</t>
        </is>
      </c>
      <c r="E205" s="120" t="inlineStr">
        <is>
          <t>Folha de Pagamento referente ao mês 03/2021 (EDILMA BARROS MACEDO (Plano Saúde Amil Empresa))</t>
        </is>
      </c>
      <c r="F205" s="120" t="inlineStr"/>
      <c r="G205" s="120" t="n"/>
      <c r="H205" s="120" t="inlineStr">
        <is>
          <t>17.253</t>
        </is>
      </c>
      <c r="I205" s="120" t="inlineStr">
        <is>
          <t>29/03/2021</t>
        </is>
      </c>
      <c r="J205" s="139" t="n">
        <v>473.33</v>
      </c>
    </row>
    <row r="206" ht="60" customHeight="1" s="74">
      <c r="A206" s="118" t="n">
        <v>197</v>
      </c>
      <c r="B206" s="118" t="inlineStr">
        <is>
          <t>SODEXO PASS DO BRASIL SERVICOS E COMERCIO S.A.</t>
        </is>
      </c>
      <c r="C206" s="118" t="inlineStr">
        <is>
          <t>69034668000156</t>
        </is>
      </c>
      <c r="D206" s="118" t="inlineStr">
        <is>
          <t>Folha de Pagamento</t>
        </is>
      </c>
      <c r="E206" s="118" t="inlineStr">
        <is>
          <t>Folha de Pagamento referente ao mês 03/2021 (RANULFO CARLOS FAGUNDES (VA - Valor Total do Valor a Ser Pago))</t>
        </is>
      </c>
      <c r="F206" s="118" t="inlineStr"/>
      <c r="G206" s="118" t="n"/>
      <c r="H206" s="118" t="inlineStr">
        <is>
          <t>19.385</t>
        </is>
      </c>
      <c r="I206" s="118" t="inlineStr">
        <is>
          <t>15/03/2021</t>
        </is>
      </c>
      <c r="J206" s="138" t="n">
        <v>575</v>
      </c>
    </row>
    <row r="207" ht="60" customHeight="1" s="74">
      <c r="A207" s="120" t="n">
        <v>198</v>
      </c>
      <c r="B207" s="120" t="inlineStr">
        <is>
          <t>SODEXO PASS DO BRASIL SERVICOS E COMERCIO S.A.</t>
        </is>
      </c>
      <c r="C207" s="120" t="inlineStr">
        <is>
          <t>69034668000156</t>
        </is>
      </c>
      <c r="D207" s="120" t="inlineStr">
        <is>
          <t>Folha de Pagamento</t>
        </is>
      </c>
      <c r="E207" s="120" t="inlineStr">
        <is>
          <t>Folha de Pagamento referente ao mês 03/2021 (EDILMA BARROS MACEDO (VA - Valor Total do Valor a Ser Pago))</t>
        </is>
      </c>
      <c r="F207" s="120" t="inlineStr"/>
      <c r="G207" s="120" t="n"/>
      <c r="H207" s="120" t="inlineStr">
        <is>
          <t>19.385</t>
        </is>
      </c>
      <c r="I207" s="120" t="inlineStr">
        <is>
          <t>15/03/2021</t>
        </is>
      </c>
      <c r="J207" s="139" t="n">
        <v>575</v>
      </c>
    </row>
    <row r="208" ht="60" customHeight="1" s="74">
      <c r="A208" s="118" t="n">
        <v>199</v>
      </c>
      <c r="B208" s="118" t="inlineStr"/>
      <c r="C208" s="118" t="inlineStr"/>
      <c r="D208" s="118" t="inlineStr">
        <is>
          <t>Folha de Pagamento</t>
        </is>
      </c>
      <c r="E208" s="118" t="inlineStr">
        <is>
          <t>Folha de Pagamento referente ao mês 03/2021 (RANULFO CARLOS FAGUNDES (Custo Empresa Odont. Amil))</t>
        </is>
      </c>
      <c r="F208" s="118" t="inlineStr"/>
      <c r="G208" s="118" t="n"/>
      <c r="H208" s="118" t="inlineStr">
        <is>
          <t>17.203</t>
        </is>
      </c>
      <c r="I208" s="118" t="inlineStr">
        <is>
          <t>29/03/2021</t>
        </is>
      </c>
      <c r="J208" s="138" t="n">
        <v>16.84</v>
      </c>
    </row>
    <row r="209" ht="60" customHeight="1" s="74">
      <c r="A209" s="120" t="n">
        <v>200</v>
      </c>
      <c r="B209" s="120" t="inlineStr"/>
      <c r="C209" s="120" t="inlineStr"/>
      <c r="D209" s="120" t="inlineStr">
        <is>
          <t>Folha de Pagamento</t>
        </is>
      </c>
      <c r="E209" s="120" t="inlineStr">
        <is>
          <t>Folha de Pagamento referente ao mês 03/2021 (EDILMA BARROS MACEDO (Custo Empresa Odont. Amil))</t>
        </is>
      </c>
      <c r="F209" s="120" t="inlineStr"/>
      <c r="G209" s="120" t="n"/>
      <c r="H209" s="120" t="inlineStr">
        <is>
          <t>17.203</t>
        </is>
      </c>
      <c r="I209" s="120" t="inlineStr">
        <is>
          <t>29/03/2021</t>
        </is>
      </c>
      <c r="J209" s="139" t="n">
        <v>16.84</v>
      </c>
    </row>
    <row r="210" ht="60" customHeight="1" s="74">
      <c r="A210" s="118" t="n">
        <v>201</v>
      </c>
      <c r="B210" s="118" t="inlineStr">
        <is>
          <t>SODEXO PASS DO BRASIL SERVICOS E COMERCIO S.A.</t>
        </is>
      </c>
      <c r="C210" s="118" t="inlineStr">
        <is>
          <t>69034668000156</t>
        </is>
      </c>
      <c r="D210" s="118" t="inlineStr">
        <is>
          <t>Folha de Pagamento</t>
        </is>
      </c>
      <c r="E210" s="118" t="inlineStr">
        <is>
          <t>Folha de Pagamento referente ao mês 03/2022 (RANULFO CARLOS FAGUNDES (VA - Valor Total do Valor a Ser Pago))</t>
        </is>
      </c>
      <c r="F210" s="118" t="inlineStr"/>
      <c r="G210" s="118" t="n"/>
      <c r="H210" s="118" t="inlineStr">
        <is>
          <t>16.124</t>
        </is>
      </c>
      <c r="I210" s="118" t="inlineStr">
        <is>
          <t>17/03/2022</t>
        </is>
      </c>
      <c r="J210" s="138" t="n">
        <v>721</v>
      </c>
    </row>
    <row r="211" ht="60" customHeight="1" s="74">
      <c r="A211" s="120" t="n">
        <v>202</v>
      </c>
      <c r="B211" s="120" t="inlineStr">
        <is>
          <t>SODEXO PASS DO BRASIL SERVICOS E COMERCIO S.A.</t>
        </is>
      </c>
      <c r="C211" s="120" t="inlineStr">
        <is>
          <t>69034668000156</t>
        </is>
      </c>
      <c r="D211" s="120" t="inlineStr">
        <is>
          <t>Folha de Pagamento</t>
        </is>
      </c>
      <c r="E211" s="120" t="inlineStr">
        <is>
          <t>Folha de Pagamento referente ao mês 03/2022 (EDILMA BARROS MACEDO (VA - Valor Total do Valor a Ser Pago))</t>
        </is>
      </c>
      <c r="F211" s="120" t="inlineStr"/>
      <c r="G211" s="120" t="n"/>
      <c r="H211" s="120" t="inlineStr">
        <is>
          <t>16.124</t>
        </is>
      </c>
      <c r="I211" s="120" t="inlineStr">
        <is>
          <t>17/03/2022</t>
        </is>
      </c>
      <c r="J211" s="139" t="n">
        <v>721</v>
      </c>
    </row>
    <row r="212" ht="60" customHeight="1" s="74">
      <c r="A212" s="118" t="n">
        <v>203</v>
      </c>
      <c r="B212" s="118" t="inlineStr">
        <is>
          <t>Sul America Seguros De Pessoas E Previdencia S.A</t>
        </is>
      </c>
      <c r="C212" s="118" t="inlineStr">
        <is>
          <t>01704513000146</t>
        </is>
      </c>
      <c r="D212" s="118" t="inlineStr">
        <is>
          <t>Folha de Pagamento</t>
        </is>
      </c>
      <c r="E212" s="118" t="inlineStr">
        <is>
          <t>Folha de Pagamento referente ao mês 04/2021 (RANULFO CARLOS FAGUNDES (Custo Empresa SulAmérica Seguro de Vida))</t>
        </is>
      </c>
      <c r="F212" s="118" t="inlineStr"/>
      <c r="G212" s="118" t="n"/>
      <c r="H212" s="118" t="inlineStr">
        <is>
          <t>16.866</t>
        </is>
      </c>
      <c r="I212" s="118" t="inlineStr">
        <is>
          <t>19/07/2021</t>
        </is>
      </c>
      <c r="J212" s="138" t="n">
        <v>19.04</v>
      </c>
    </row>
    <row r="213" ht="60" customHeight="1" s="74">
      <c r="A213" s="120" t="n">
        <v>204</v>
      </c>
      <c r="B213" s="120" t="inlineStr">
        <is>
          <t>AMIL ASSISTENCIA MEDICA INTERNACIONAL S.A.</t>
        </is>
      </c>
      <c r="C213" s="120" t="inlineStr">
        <is>
          <t>29309127009478</t>
        </is>
      </c>
      <c r="D213" s="120" t="inlineStr">
        <is>
          <t>Folha de Pagamento</t>
        </is>
      </c>
      <c r="E213" s="120" t="inlineStr">
        <is>
          <t>Folha de Pagamento referente ao mês 04/2021 (RANULFO CARLOS FAGUNDES (Plano Saúde Amil Empresa))</t>
        </is>
      </c>
      <c r="F213" s="120" t="inlineStr"/>
      <c r="G213" s="120" t="n"/>
      <c r="H213" s="120" t="inlineStr">
        <is>
          <t>35.112</t>
        </is>
      </c>
      <c r="I213" s="120" t="inlineStr">
        <is>
          <t>07/04/2021</t>
        </is>
      </c>
      <c r="J213" s="139" t="n">
        <v>473.33</v>
      </c>
    </row>
    <row r="214" ht="60" customHeight="1" s="74">
      <c r="A214" s="118" t="n">
        <v>205</v>
      </c>
      <c r="B214" s="118" t="inlineStr">
        <is>
          <t>Caixa Economica Federal</t>
        </is>
      </c>
      <c r="C214" s="118" t="inlineStr">
        <is>
          <t>00360305000104</t>
        </is>
      </c>
      <c r="D214" s="118" t="inlineStr">
        <is>
          <t>Folha de Pagamento</t>
        </is>
      </c>
      <c r="E214" s="118" t="inlineStr">
        <is>
          <t>Folha de Pagamento referente ao mês 04/2021 (RANULFO CARLOS FAGUNDES (FGTS Empresa (Salário) - (SEFIP+GRRF) ))</t>
        </is>
      </c>
      <c r="F214" s="118" t="inlineStr"/>
      <c r="G214" s="118" t="n"/>
      <c r="H214" s="118" t="inlineStr">
        <is>
          <t>22.954</t>
        </is>
      </c>
      <c r="I214" s="118" t="inlineStr">
        <is>
          <t>05/05/2021</t>
        </is>
      </c>
      <c r="J214" s="138" t="n">
        <v>186.46</v>
      </c>
    </row>
    <row r="215" ht="60" customHeight="1" s="74">
      <c r="A215" s="120" t="n">
        <v>206</v>
      </c>
      <c r="B215" s="120" t="inlineStr">
        <is>
          <t>Ministerio da Previdencia Social</t>
        </is>
      </c>
      <c r="C215" s="120" t="inlineStr">
        <is>
          <t>00394528000435</t>
        </is>
      </c>
      <c r="D215" s="120" t="inlineStr">
        <is>
          <t>INSS - Encargo Empresarial</t>
        </is>
      </c>
      <c r="E215" s="120" t="inlineStr">
        <is>
          <t>Folha de Pagamento referente ao mês 04/2021 (RANULFO CARLOS FAGUNDES (INSS Empresa - GPS))</t>
        </is>
      </c>
      <c r="F215" s="120" t="inlineStr"/>
      <c r="G215" s="120" t="n"/>
      <c r="H215" s="120" t="inlineStr">
        <is>
          <t>10.456</t>
        </is>
      </c>
      <c r="I215" s="120" t="inlineStr">
        <is>
          <t>18/05/2021</t>
        </is>
      </c>
      <c r="J215" s="139" t="n">
        <v>466.2</v>
      </c>
    </row>
    <row r="216" ht="60" customHeight="1" s="74">
      <c r="A216" s="118" t="n">
        <v>207</v>
      </c>
      <c r="B216" s="118" t="inlineStr">
        <is>
          <t>Ministerio da Previdencia Social</t>
        </is>
      </c>
      <c r="C216" s="118" t="inlineStr">
        <is>
          <t>00394528000435</t>
        </is>
      </c>
      <c r="D216" s="118" t="inlineStr">
        <is>
          <t>INSS - Retenção Pessoa Física</t>
        </is>
      </c>
      <c r="E216" s="118" t="inlineStr">
        <is>
          <t>Folha de Pagamento referente ao mês 04/2021 (RANULFO CARLOS FAGUNDES (INSS S/Salários))</t>
        </is>
      </c>
      <c r="F216" s="118" t="inlineStr"/>
      <c r="G216" s="118" t="n"/>
      <c r="H216" s="118" t="inlineStr">
        <is>
          <t>10.456</t>
        </is>
      </c>
      <c r="I216" s="118" t="inlineStr">
        <is>
          <t>18/05/2021</t>
        </is>
      </c>
      <c r="J216" s="138" t="n">
        <v>197.11</v>
      </c>
    </row>
    <row r="217" ht="60" customHeight="1" s="74">
      <c r="A217" s="120" t="n">
        <v>208</v>
      </c>
      <c r="B217" s="120" t="inlineStr">
        <is>
          <t>Secretaria Da Receita Federal - SRF</t>
        </is>
      </c>
      <c r="C217" s="120" t="inlineStr">
        <is>
          <t>00394460005887</t>
        </is>
      </c>
      <c r="D217" s="120" t="inlineStr">
        <is>
          <t>Folha de Pagamento</t>
        </is>
      </c>
      <c r="E217" s="120" t="inlineStr">
        <is>
          <t>Folha de Pagamento referente ao mês 04/2021 (RANULFO CARLOS FAGUNDES (PIS Empresa (Salário) - Ctbl.))</t>
        </is>
      </c>
      <c r="F217" s="120" t="inlineStr"/>
      <c r="G217" s="120" t="n"/>
      <c r="H217" s="120" t="inlineStr">
        <is>
          <t>13.564</t>
        </is>
      </c>
      <c r="I217" s="120" t="inlineStr">
        <is>
          <t>21/05/2021</t>
        </is>
      </c>
      <c r="J217" s="139" t="n">
        <v>23.3</v>
      </c>
    </row>
    <row r="218" ht="60" customHeight="1" s="74">
      <c r="A218" s="118" t="n">
        <v>209</v>
      </c>
      <c r="B218" s="118" t="inlineStr">
        <is>
          <t>RANULFO CARLOS FAGUNDES</t>
        </is>
      </c>
      <c r="C218" s="118" t="inlineStr">
        <is>
          <t>34277943187</t>
        </is>
      </c>
      <c r="D218" s="118" t="inlineStr">
        <is>
          <t>Folha de Pagamento</t>
        </is>
      </c>
      <c r="E218" s="118" t="inlineStr">
        <is>
          <t>Folha de Pagamento referente ao mês 04/2021 (RANULFO CARLOS FAGUNDES (Líquido da Folha Mensal))</t>
        </is>
      </c>
      <c r="F218" s="118" t="inlineStr"/>
      <c r="G218" s="118" t="n"/>
      <c r="H218" s="118" t="inlineStr">
        <is>
          <t>21.220</t>
        </is>
      </c>
      <c r="I218" s="118" t="inlineStr">
        <is>
          <t>29/04/2021</t>
        </is>
      </c>
      <c r="J218" s="138" t="n">
        <v>1578.14</v>
      </c>
    </row>
    <row r="219" ht="60" customHeight="1" s="74">
      <c r="A219" s="120" t="n">
        <v>210</v>
      </c>
      <c r="B219" s="120" t="inlineStr">
        <is>
          <t>AMIL ASSISTENCIA MEDICA INTERNACIONAL S.A.</t>
        </is>
      </c>
      <c r="C219" s="120" t="inlineStr">
        <is>
          <t>29309127009478</t>
        </is>
      </c>
      <c r="D219" s="120" t="inlineStr">
        <is>
          <t>Folha de Pagamento</t>
        </is>
      </c>
      <c r="E219" s="120" t="inlineStr">
        <is>
          <t>Folha de Pagamento referente ao mês 04/2021 (RANULFO CARLOS FAGUNDES (Desconto Coparticipação Amil Saúde))</t>
        </is>
      </c>
      <c r="F219" s="120" t="inlineStr"/>
      <c r="G219" s="120" t="n"/>
      <c r="H219" s="120" t="inlineStr">
        <is>
          <t>19.178</t>
        </is>
      </c>
      <c r="I219" s="120" t="inlineStr">
        <is>
          <t>12/04/2021</t>
        </is>
      </c>
      <c r="J219" s="139" t="n">
        <v>82.40000000000001</v>
      </c>
    </row>
    <row r="220" ht="60" customHeight="1" s="74">
      <c r="A220" s="118" t="n">
        <v>211</v>
      </c>
      <c r="B220" s="118" t="inlineStr">
        <is>
          <t>AMIL ASSISTENCIA MEDICA INTERNACIONAL S.A.</t>
        </is>
      </c>
      <c r="C220" s="118" t="inlineStr">
        <is>
          <t>29309127009478</t>
        </is>
      </c>
      <c r="D220" s="118" t="inlineStr">
        <is>
          <t>Folha de Pagamento</t>
        </is>
      </c>
      <c r="E220" s="118" t="inlineStr">
        <is>
          <t>Folha de Pagamento referente ao mês 04/2021 (RANULFO CARLOS FAGUNDES (Plano Saúde Amil Dependente))</t>
        </is>
      </c>
      <c r="F220" s="118" t="inlineStr"/>
      <c r="G220" s="118" t="n"/>
      <c r="H220" s="118" t="inlineStr">
        <is>
          <t>35.112</t>
        </is>
      </c>
      <c r="I220" s="118" t="inlineStr">
        <is>
          <t>07/04/2021</t>
        </is>
      </c>
      <c r="J220" s="138" t="n">
        <v>473.33</v>
      </c>
    </row>
    <row r="221" ht="60" customHeight="1" s="74">
      <c r="A221" s="120" t="n">
        <v>212</v>
      </c>
      <c r="B221" s="120" t="inlineStr">
        <is>
          <t>Ministerio da Previdencia Social</t>
        </is>
      </c>
      <c r="C221" s="120" t="inlineStr">
        <is>
          <t>00394528000435</t>
        </is>
      </c>
      <c r="D221" s="120" t="inlineStr">
        <is>
          <t>Folha de Pagamento</t>
        </is>
      </c>
      <c r="E221" s="120" t="inlineStr">
        <is>
          <t>Folha de Pagamento referente ao mês 04/2021 (RANULFO CARLOS FAGUNDES (INSS Empresa S.A.T. - GPS))</t>
        </is>
      </c>
      <c r="F221" s="120" t="inlineStr"/>
      <c r="G221" s="120" t="n"/>
      <c r="H221" s="120" t="inlineStr">
        <is>
          <t>10.456</t>
        </is>
      </c>
      <c r="I221" s="120" t="inlineStr">
        <is>
          <t>18/05/2021</t>
        </is>
      </c>
      <c r="J221" s="139" t="n">
        <v>23.31</v>
      </c>
    </row>
    <row r="222" ht="60" customHeight="1" s="74">
      <c r="A222" s="118" t="n">
        <v>213</v>
      </c>
      <c r="B222" s="118" t="inlineStr">
        <is>
          <t>Ministerio da Previdencia Social</t>
        </is>
      </c>
      <c r="C222" s="118" t="inlineStr">
        <is>
          <t>00394528000435</t>
        </is>
      </c>
      <c r="D222" s="118" t="inlineStr">
        <is>
          <t>INSS - Encargo Empresarial</t>
        </is>
      </c>
      <c r="E222" s="118" t="inlineStr">
        <is>
          <t>Folha de Pagamento referente ao mês 04/2021 (RANULFO CARLOS FAGUNDES (INSS Empresa Terceiros - GPS))</t>
        </is>
      </c>
      <c r="F222" s="118" t="inlineStr"/>
      <c r="G222" s="118" t="n"/>
      <c r="H222" s="118" t="inlineStr">
        <is>
          <t>10.456</t>
        </is>
      </c>
      <c r="I222" s="118" t="inlineStr">
        <is>
          <t>18/05/2021</t>
        </is>
      </c>
      <c r="J222" s="138" t="n">
        <v>104.89</v>
      </c>
    </row>
    <row r="223" ht="60" customHeight="1" s="74">
      <c r="A223" s="120" t="n">
        <v>214</v>
      </c>
      <c r="B223" s="120" t="inlineStr">
        <is>
          <t>Secretaria Da Receita Federal - SRF</t>
        </is>
      </c>
      <c r="C223" s="120" t="inlineStr">
        <is>
          <t>00394460005887</t>
        </is>
      </c>
      <c r="D223" s="120" t="inlineStr">
        <is>
          <t>IRRF Pessoa Física</t>
        </is>
      </c>
      <c r="E223" s="120" t="inlineStr">
        <is>
          <t>Folha de Pagamento referente ao mês 04/2021 (EDILMA BARROS MACEDO (IRRF S/Salários))</t>
        </is>
      </c>
      <c r="F223" s="120" t="inlineStr"/>
      <c r="G223" s="120" t="n"/>
      <c r="H223" s="120" t="inlineStr">
        <is>
          <t>11.752</t>
        </is>
      </c>
      <c r="I223" s="120" t="inlineStr">
        <is>
          <t>16/06/2021</t>
        </is>
      </c>
      <c r="J223" s="139" t="n">
        <v>94.68000000000001</v>
      </c>
    </row>
    <row r="224" ht="60" customHeight="1" s="74">
      <c r="A224" s="118" t="n">
        <v>215</v>
      </c>
      <c r="B224" s="118" t="inlineStr">
        <is>
          <t>EDILMA BARROS MACEDO</t>
        </is>
      </c>
      <c r="C224" s="118" t="inlineStr">
        <is>
          <t>48027979153</t>
        </is>
      </c>
      <c r="D224" s="118" t="inlineStr">
        <is>
          <t>Folha de Pagamento</t>
        </is>
      </c>
      <c r="E224" s="118" t="inlineStr">
        <is>
          <t>Folha de Pagamento referente ao mês 04/2021 (EDILMA BARROS MACEDO (Líquido da Folha Mensal))</t>
        </is>
      </c>
      <c r="F224" s="118" t="inlineStr"/>
      <c r="G224" s="118" t="n"/>
      <c r="H224" s="118" t="inlineStr">
        <is>
          <t>21.220</t>
        </is>
      </c>
      <c r="I224" s="118" t="inlineStr">
        <is>
          <t>29/04/2021</t>
        </is>
      </c>
      <c r="J224" s="138" t="n">
        <v>2901.88</v>
      </c>
    </row>
    <row r="225" ht="60" customHeight="1" s="74">
      <c r="A225" s="120" t="n">
        <v>216</v>
      </c>
      <c r="B225" s="120" t="inlineStr">
        <is>
          <t>Secretaria Da Receita Federal - SRF</t>
        </is>
      </c>
      <c r="C225" s="120" t="inlineStr">
        <is>
          <t>00394460005887</t>
        </is>
      </c>
      <c r="D225" s="120" t="inlineStr">
        <is>
          <t>Folha de Pagamento</t>
        </is>
      </c>
      <c r="E225" s="120" t="inlineStr">
        <is>
          <t>Folha de Pagamento referente ao mês 04/2021 (EDILMA BARROS MACEDO (PIS Empresa (Salário) - Ctbl.))</t>
        </is>
      </c>
      <c r="F225" s="120" t="inlineStr"/>
      <c r="G225" s="120" t="n"/>
      <c r="H225" s="120" t="inlineStr">
        <is>
          <t>13.564</t>
        </is>
      </c>
      <c r="I225" s="120" t="inlineStr">
        <is>
          <t>21/05/2021</t>
        </is>
      </c>
      <c r="J225" s="139" t="n">
        <v>33.11</v>
      </c>
    </row>
    <row r="226" ht="60" customHeight="1" s="74">
      <c r="A226" s="118" t="n">
        <v>217</v>
      </c>
      <c r="B226" s="118" t="inlineStr">
        <is>
          <t>Caixa Economica Federal</t>
        </is>
      </c>
      <c r="C226" s="118" t="inlineStr">
        <is>
          <t>00360305000104</t>
        </is>
      </c>
      <c r="D226" s="118" t="inlineStr">
        <is>
          <t>Folha de Pagamento</t>
        </is>
      </c>
      <c r="E226" s="118" t="inlineStr">
        <is>
          <t>Folha de Pagamento referente ao mês 04/2021 (EDILMA BARROS MACEDO (FGTS Empresa (Salário) - (SEFIP+GRRF) ))</t>
        </is>
      </c>
      <c r="F226" s="118" t="inlineStr"/>
      <c r="G226" s="118" t="n"/>
      <c r="H226" s="118" t="inlineStr">
        <is>
          <t>22.954</t>
        </is>
      </c>
      <c r="I226" s="118" t="inlineStr">
        <is>
          <t>05/05/2021</t>
        </is>
      </c>
      <c r="J226" s="138" t="n">
        <v>264.92</v>
      </c>
    </row>
    <row r="227" ht="60" customHeight="1" s="74">
      <c r="A227" s="120" t="n">
        <v>218</v>
      </c>
      <c r="B227" s="120" t="inlineStr">
        <is>
          <t>Sul America Seguros De Pessoas E Previdencia S.A</t>
        </is>
      </c>
      <c r="C227" s="120" t="inlineStr">
        <is>
          <t>01704513000146</t>
        </is>
      </c>
      <c r="D227" s="120" t="inlineStr">
        <is>
          <t>Folha de Pagamento</t>
        </is>
      </c>
      <c r="E227" s="120" t="inlineStr">
        <is>
          <t>Folha de Pagamento referente ao mês 04/2021 (EDILMA BARROS MACEDO (Custo Empresa SulAmérica Seguro de Vida))</t>
        </is>
      </c>
      <c r="F227" s="120" t="inlineStr"/>
      <c r="G227" s="120" t="n"/>
      <c r="H227" s="120" t="inlineStr">
        <is>
          <t>16.866</t>
        </is>
      </c>
      <c r="I227" s="120" t="inlineStr">
        <is>
          <t>19/07/2021</t>
        </is>
      </c>
      <c r="J227" s="139" t="n">
        <v>19.04</v>
      </c>
    </row>
    <row r="228" ht="60" customHeight="1" s="74">
      <c r="A228" s="118" t="n">
        <v>219</v>
      </c>
      <c r="B228" s="118" t="inlineStr">
        <is>
          <t>AMIL ASSISTENCIA MEDICA INTERNACIONAL S.A.</t>
        </is>
      </c>
      <c r="C228" s="118" t="inlineStr">
        <is>
          <t>29309127009478</t>
        </is>
      </c>
      <c r="D228" s="118" t="inlineStr">
        <is>
          <t>Folha de Pagamento</t>
        </is>
      </c>
      <c r="E228" s="118" t="inlineStr">
        <is>
          <t>Folha de Pagamento referente ao mês 04/2021 (EDILMA BARROS MACEDO (Plano Saúde Amil Empresa))</t>
        </is>
      </c>
      <c r="F228" s="118" t="inlineStr"/>
      <c r="G228" s="118" t="n"/>
      <c r="H228" s="118" t="inlineStr">
        <is>
          <t>35.112</t>
        </is>
      </c>
      <c r="I228" s="118" t="inlineStr">
        <is>
          <t>07/04/2021</t>
        </is>
      </c>
      <c r="J228" s="138" t="n">
        <v>473.33</v>
      </c>
    </row>
    <row r="229" ht="60" customHeight="1" s="74">
      <c r="A229" s="120" t="n">
        <v>220</v>
      </c>
      <c r="B229" s="120" t="inlineStr">
        <is>
          <t>Ministerio da Previdencia Social</t>
        </is>
      </c>
      <c r="C229" s="120" t="inlineStr">
        <is>
          <t>00394528000435</t>
        </is>
      </c>
      <c r="D229" s="120" t="inlineStr">
        <is>
          <t>Folha de Pagamento</t>
        </is>
      </c>
      <c r="E229" s="120" t="inlineStr">
        <is>
          <t>Folha de Pagamento referente ao mês 04/2021 (EDILMA BARROS MACEDO (INSS Empresa S.A.T. - GPS))</t>
        </is>
      </c>
      <c r="F229" s="120" t="inlineStr"/>
      <c r="G229" s="120" t="n"/>
      <c r="H229" s="120" t="inlineStr">
        <is>
          <t>10.456</t>
        </is>
      </c>
      <c r="I229" s="120" t="inlineStr">
        <is>
          <t>18/05/2021</t>
        </is>
      </c>
      <c r="J229" s="139" t="n">
        <v>33.11</v>
      </c>
    </row>
    <row r="230" ht="60" customHeight="1" s="74">
      <c r="A230" s="118" t="n">
        <v>221</v>
      </c>
      <c r="B230" s="118" t="inlineStr">
        <is>
          <t>Ministerio da Previdencia Social</t>
        </is>
      </c>
      <c r="C230" s="118" t="inlineStr">
        <is>
          <t>00394528000435</t>
        </is>
      </c>
      <c r="D230" s="118" t="inlineStr">
        <is>
          <t>INSS - Encargo Empresarial</t>
        </is>
      </c>
      <c r="E230" s="118" t="inlineStr">
        <is>
          <t>Folha de Pagamento referente ao mês 04/2021 (EDILMA BARROS MACEDO (INSS Empresa Terceiros - GPS))</t>
        </is>
      </c>
      <c r="F230" s="118" t="inlineStr"/>
      <c r="G230" s="118" t="n"/>
      <c r="H230" s="118" t="inlineStr">
        <is>
          <t>10.456</t>
        </is>
      </c>
      <c r="I230" s="118" t="inlineStr">
        <is>
          <t>18/05/2021</t>
        </is>
      </c>
      <c r="J230" s="138" t="n">
        <v>149.02</v>
      </c>
    </row>
    <row r="231" ht="60" customHeight="1" s="74">
      <c r="A231" s="120" t="n">
        <v>222</v>
      </c>
      <c r="B231" s="120" t="inlineStr">
        <is>
          <t>Ministerio da Previdencia Social</t>
        </is>
      </c>
      <c r="C231" s="120" t="inlineStr">
        <is>
          <t>00394528000435</t>
        </is>
      </c>
      <c r="D231" s="120" t="inlineStr">
        <is>
          <t>INSS - Encargo Empresarial</t>
        </is>
      </c>
      <c r="E231" s="120" t="inlineStr">
        <is>
          <t>Folha de Pagamento referente ao mês 04/2021 (EDILMA BARROS MACEDO (INSS Empresa - GPS))</t>
        </is>
      </c>
      <c r="F231" s="120" t="inlineStr"/>
      <c r="G231" s="120" t="n"/>
      <c r="H231" s="120" t="inlineStr">
        <is>
          <t>10.456</t>
        </is>
      </c>
      <c r="I231" s="120" t="inlineStr">
        <is>
          <t>18/05/2021</t>
        </is>
      </c>
      <c r="J231" s="139" t="n">
        <v>662.29</v>
      </c>
    </row>
    <row r="232" ht="60" customHeight="1" s="74">
      <c r="A232" s="118" t="n">
        <v>223</v>
      </c>
      <c r="B232" s="118" t="inlineStr">
        <is>
          <t>Ministerio da Previdencia Social</t>
        </is>
      </c>
      <c r="C232" s="118" t="inlineStr">
        <is>
          <t>00394528000435</t>
        </is>
      </c>
      <c r="D232" s="118" t="inlineStr">
        <is>
          <t>INSS - Retenção Pessoa Física</t>
        </is>
      </c>
      <c r="E232" s="118" t="inlineStr">
        <is>
          <t>Folha de Pagamento referente ao mês 04/2021 (EDILMA BARROS MACEDO (INSS S/Salários))</t>
        </is>
      </c>
      <c r="F232" s="118" t="inlineStr"/>
      <c r="G232" s="118" t="n"/>
      <c r="H232" s="118" t="inlineStr">
        <is>
          <t>10.456</t>
        </is>
      </c>
      <c r="I232" s="118" t="inlineStr">
        <is>
          <t>18/05/2021</t>
        </is>
      </c>
      <c r="J232" s="138" t="n">
        <v>314.89</v>
      </c>
    </row>
    <row r="233" ht="60" customHeight="1" s="74">
      <c r="A233" s="120" t="n">
        <v>224</v>
      </c>
      <c r="B233" s="120" t="inlineStr">
        <is>
          <t>AMIL ASSISTENCIA MEDICA INTERNACIONAL S.A.</t>
        </is>
      </c>
      <c r="C233" s="120" t="inlineStr">
        <is>
          <t>29309127009478</t>
        </is>
      </c>
      <c r="D233" s="120" t="inlineStr">
        <is>
          <t>Folha de Pagamento</t>
        </is>
      </c>
      <c r="E233" s="120" t="inlineStr">
        <is>
          <t>Folha de Pagamento referente ao mês 04/2021 (EDILMA BARROS MACEDO (Custo Empresa Odont. Amil))</t>
        </is>
      </c>
      <c r="F233" s="120" t="inlineStr"/>
      <c r="G233" s="120" t="n"/>
      <c r="H233" s="120" t="inlineStr">
        <is>
          <t xml:space="preserve">19.177 </t>
        </is>
      </c>
      <c r="I233" s="120" t="inlineStr">
        <is>
          <t>12/04/2021</t>
        </is>
      </c>
      <c r="J233" s="139" t="n">
        <v>16.84</v>
      </c>
    </row>
    <row r="234" ht="60" customHeight="1" s="74">
      <c r="A234" s="118" t="n">
        <v>225</v>
      </c>
      <c r="B234" s="118" t="inlineStr">
        <is>
          <t>AMIL ASSISTENCIA MEDICA INTERNACIONAL S.A.</t>
        </is>
      </c>
      <c r="C234" s="118" t="inlineStr">
        <is>
          <t>29309127009478</t>
        </is>
      </c>
      <c r="D234" s="118" t="inlineStr">
        <is>
          <t>Folha de Pagamento</t>
        </is>
      </c>
      <c r="E234" s="118" t="inlineStr">
        <is>
          <t>Folha de Pagamento referente ao mês 04/2021 (RANULFO CARLOS FAGUNDES (Custo Empresa Odont. Amil))</t>
        </is>
      </c>
      <c r="F234" s="118" t="inlineStr"/>
      <c r="G234" s="118" t="n"/>
      <c r="H234" s="118" t="inlineStr">
        <is>
          <t xml:space="preserve">19.177 </t>
        </is>
      </c>
      <c r="I234" s="118" t="inlineStr">
        <is>
          <t>12/04/2021</t>
        </is>
      </c>
      <c r="J234" s="138" t="n">
        <v>16.84</v>
      </c>
    </row>
    <row r="235" ht="60" customHeight="1" s="74">
      <c r="A235" s="120" t="n">
        <v>226</v>
      </c>
      <c r="B235" s="120" t="inlineStr">
        <is>
          <t>EDILMA BARROS MACEDO</t>
        </is>
      </c>
      <c r="C235" s="120" t="inlineStr">
        <is>
          <t>48027979153</t>
        </is>
      </c>
      <c r="D235" s="120" t="inlineStr">
        <is>
          <t>Folha de Pagamento</t>
        </is>
      </c>
      <c r="E235" s="120" t="inlineStr">
        <is>
          <t>Folha de Pagamento referente ao mês 05/2020 (EDILMA BARROS MACEDO (Sulamérica Plano de saúde)</t>
        </is>
      </c>
      <c r="F235" s="120" t="inlineStr"/>
      <c r="G235" s="120" t="n"/>
      <c r="H235" s="120" t="inlineStr">
        <is>
          <t>12.302</t>
        </is>
      </c>
      <c r="I235" s="120" t="inlineStr">
        <is>
          <t>08/06/2020</t>
        </is>
      </c>
      <c r="J235" s="139" t="n">
        <v>508.5</v>
      </c>
    </row>
    <row r="236" ht="60" customHeight="1" s="74">
      <c r="A236" s="118" t="n">
        <v>227</v>
      </c>
      <c r="B236" s="118" t="inlineStr">
        <is>
          <t>RANULFO CARLOS FAGUNDES</t>
        </is>
      </c>
      <c r="C236" s="118" t="inlineStr">
        <is>
          <t>34277943187</t>
        </is>
      </c>
      <c r="D236" s="118" t="inlineStr">
        <is>
          <t>Folha de Pagamento</t>
        </is>
      </c>
      <c r="E236" s="118" t="inlineStr">
        <is>
          <t>Folha de Pagamento referente ao mês 05/2020 (RANULFO CARLOS FAGUNDES (Sulamerica - Plano Saúde)</t>
        </is>
      </c>
      <c r="F236" s="118" t="inlineStr"/>
      <c r="G236" s="118" t="n"/>
      <c r="H236" s="118" t="inlineStr">
        <is>
          <t>12.302</t>
        </is>
      </c>
      <c r="I236" s="118" t="inlineStr">
        <is>
          <t>08/06/2020</t>
        </is>
      </c>
      <c r="J236" s="138" t="n">
        <v>508.5</v>
      </c>
    </row>
    <row r="237" ht="60" customHeight="1" s="74">
      <c r="A237" s="120" t="n">
        <v>228</v>
      </c>
      <c r="B237" s="120" t="inlineStr">
        <is>
          <t>RANULFO CARLOS FAGUNDES</t>
        </is>
      </c>
      <c r="C237" s="120" t="inlineStr">
        <is>
          <t>34277943187</t>
        </is>
      </c>
      <c r="D237" s="120" t="inlineStr">
        <is>
          <t>Folha de Pagamento</t>
        </is>
      </c>
      <c r="E237" s="120" t="inlineStr">
        <is>
          <t>Folha de Pagamento referente ao mês 05/2020 (RANULFO CARLOS FAGUNDES (Vale Alimentação))</t>
        </is>
      </c>
      <c r="F237" s="120" t="inlineStr"/>
      <c r="G237" s="120" t="n"/>
      <c r="H237" s="120" t="inlineStr">
        <is>
          <t>661.226.000.081.728</t>
        </is>
      </c>
      <c r="I237" s="120" t="inlineStr">
        <is>
          <t>11/05/2020</t>
        </is>
      </c>
      <c r="J237" s="139" t="n">
        <v>500</v>
      </c>
    </row>
    <row r="238" ht="60" customHeight="1" s="74">
      <c r="A238" s="118" t="n">
        <v>229</v>
      </c>
      <c r="B238" s="118" t="inlineStr">
        <is>
          <t>EDILMA BARROS MACEDO</t>
        </is>
      </c>
      <c r="C238" s="118" t="inlineStr">
        <is>
          <t>48027979153</t>
        </is>
      </c>
      <c r="D238" s="118" t="inlineStr">
        <is>
          <t>Folha de Pagamento</t>
        </is>
      </c>
      <c r="E238" s="118" t="inlineStr">
        <is>
          <t>Folha de Pagamento referente ao mês 05/2020 (RANULFO CARLOS FAGUNDES (Vale Alimentação))</t>
        </is>
      </c>
      <c r="F238" s="118" t="inlineStr"/>
      <c r="G238" s="118" t="n"/>
      <c r="H238" s="118" t="inlineStr">
        <is>
          <t xml:space="preserve">551.004.000.059.767 </t>
        </is>
      </c>
      <c r="I238" s="118" t="inlineStr">
        <is>
          <t>13/05/2020</t>
        </is>
      </c>
      <c r="J238" s="138" t="n">
        <v>500</v>
      </c>
    </row>
    <row r="239" ht="60" customHeight="1" s="74">
      <c r="A239" s="120" t="n">
        <v>230</v>
      </c>
      <c r="B239" s="120" t="inlineStr">
        <is>
          <t>Ministerio da Previdencia Social</t>
        </is>
      </c>
      <c r="C239" s="120" t="inlineStr">
        <is>
          <t>00394528000435</t>
        </is>
      </c>
      <c r="D239" s="120" t="inlineStr">
        <is>
          <t>INSS - Encargo Empresarial</t>
        </is>
      </c>
      <c r="E239" s="120" t="inlineStr">
        <is>
          <t>Folha de Pagamento referente ao mês 04/2022 (RANULFO CARLOS FAGUNDES (INSS Empresa - GPS))</t>
        </is>
      </c>
      <c r="F239" s="120" t="inlineStr"/>
      <c r="G239" s="120" t="n"/>
      <c r="H239" s="120" t="inlineStr">
        <is>
          <t>13.008</t>
        </is>
      </c>
      <c r="I239" s="120" t="inlineStr">
        <is>
          <t>17/05/2022</t>
        </is>
      </c>
      <c r="J239" s="139" t="n">
        <v>535.26</v>
      </c>
    </row>
    <row r="240" ht="60" customHeight="1" s="74">
      <c r="A240" s="118" t="n">
        <v>231</v>
      </c>
      <c r="B240" s="118" t="inlineStr">
        <is>
          <t>Ministerio da Previdencia Social</t>
        </is>
      </c>
      <c r="C240" s="118" t="inlineStr">
        <is>
          <t>00394528000435</t>
        </is>
      </c>
      <c r="D240" s="118" t="inlineStr">
        <is>
          <t>INSS - Encargo Empresarial</t>
        </is>
      </c>
      <c r="E240" s="118" t="inlineStr">
        <is>
          <t>Folha de Pagamento referente ao mês 04/2022 (EDILMA BARROS MACEDO (INSS Empresa - GPS))</t>
        </is>
      </c>
      <c r="F240" s="118" t="inlineStr"/>
      <c r="G240" s="118" t="n"/>
      <c r="H240" s="118" t="inlineStr">
        <is>
          <t>13.008</t>
        </is>
      </c>
      <c r="I240" s="118" t="inlineStr">
        <is>
          <t>17/05/2022</t>
        </is>
      </c>
      <c r="J240" s="138" t="n">
        <v>811.46</v>
      </c>
    </row>
    <row r="241" ht="60" customHeight="1" s="74">
      <c r="A241" s="120" t="n">
        <v>232</v>
      </c>
      <c r="B241" s="120" t="inlineStr">
        <is>
          <t>Ministerio da Previdencia Social</t>
        </is>
      </c>
      <c r="C241" s="120" t="inlineStr">
        <is>
          <t>00394528000435</t>
        </is>
      </c>
      <c r="D241" s="120" t="inlineStr">
        <is>
          <t>INSS - Retenção Pessoa Física</t>
        </is>
      </c>
      <c r="E241" s="120" t="inlineStr">
        <is>
          <t>Folha de Pagamento referente ao mês 04/2022 (RANULFO CARLOS FAGUNDES (INSS S/Férias))</t>
        </is>
      </c>
      <c r="F241" s="120" t="inlineStr"/>
      <c r="G241" s="120" t="n"/>
      <c r="H241" s="120" t="inlineStr">
        <is>
          <t>13.008</t>
        </is>
      </c>
      <c r="I241" s="120" t="inlineStr">
        <is>
          <t>17/05/2022</t>
        </is>
      </c>
      <c r="J241" s="139" t="n">
        <v>84.06</v>
      </c>
    </row>
    <row r="242" ht="60" customHeight="1" s="74">
      <c r="A242" s="118" t="n">
        <v>233</v>
      </c>
      <c r="B242" s="118" t="inlineStr">
        <is>
          <t>Ministerio da Previdencia Social</t>
        </is>
      </c>
      <c r="C242" s="118" t="inlineStr">
        <is>
          <t>00394528000435</t>
        </is>
      </c>
      <c r="D242" s="118" t="inlineStr">
        <is>
          <t>INSS - Retenção Pessoa Física</t>
        </is>
      </c>
      <c r="E242" s="118" t="inlineStr">
        <is>
          <t>Folha de Pagamento referente ao mês 04/2022 (EDILMA BARROS MACEDO (INSS S/Férias))</t>
        </is>
      </c>
      <c r="F242" s="118" t="inlineStr"/>
      <c r="G242" s="118" t="n"/>
      <c r="H242" s="118" t="inlineStr">
        <is>
          <t>13.008</t>
        </is>
      </c>
      <c r="I242" s="118" t="inlineStr">
        <is>
          <t>17/05/2022</t>
        </is>
      </c>
      <c r="J242" s="138" t="n">
        <v>244.04</v>
      </c>
    </row>
    <row r="243" ht="60" customHeight="1" s="74">
      <c r="A243" s="120" t="n">
        <v>234</v>
      </c>
      <c r="B243" s="120" t="inlineStr">
        <is>
          <t>Ministerio da Previdencia Social</t>
        </is>
      </c>
      <c r="C243" s="120" t="inlineStr">
        <is>
          <t>00394528000435</t>
        </is>
      </c>
      <c r="D243" s="120" t="inlineStr">
        <is>
          <t>INSS - Retenção Pessoa Física</t>
        </is>
      </c>
      <c r="E243" s="120" t="inlineStr">
        <is>
          <t>Folha de Pagamento referente ao mês 04/2022 (RANULFO CARLOS FAGUNDES (INSS S/Salários))</t>
        </is>
      </c>
      <c r="F243" s="120" t="inlineStr"/>
      <c r="G243" s="120" t="n"/>
      <c r="H243" s="120" t="inlineStr">
        <is>
          <t>13.008</t>
        </is>
      </c>
      <c r="I243" s="120" t="inlineStr">
        <is>
          <t>17/05/2022</t>
        </is>
      </c>
      <c r="J243" s="139" t="n">
        <v>146.08</v>
      </c>
    </row>
    <row r="244" ht="60" customHeight="1" s="74">
      <c r="A244" s="118" t="n">
        <v>235</v>
      </c>
      <c r="B244" s="118" t="inlineStr">
        <is>
          <t>Ministerio da Previdencia Social</t>
        </is>
      </c>
      <c r="C244" s="118" t="inlineStr">
        <is>
          <t>00394528000435</t>
        </is>
      </c>
      <c r="D244" s="118" t="inlineStr">
        <is>
          <t>INSS - Retenção Pessoa Física</t>
        </is>
      </c>
      <c r="E244" s="118" t="inlineStr">
        <is>
          <t>Folha de Pagamento referente ao mês 04/2022 (EDILMA BARROS MACEDO (INSS S/Salários))</t>
        </is>
      </c>
      <c r="F244" s="118" t="inlineStr"/>
      <c r="G244" s="118" t="n"/>
      <c r="H244" s="118" t="inlineStr">
        <is>
          <t>13.008</t>
        </is>
      </c>
      <c r="I244" s="118" t="inlineStr">
        <is>
          <t>17/05/2022</t>
        </is>
      </c>
      <c r="J244" s="138" t="n">
        <v>160.15</v>
      </c>
    </row>
    <row r="245" ht="60" customHeight="1" s="74">
      <c r="A245" s="120" t="n">
        <v>236</v>
      </c>
      <c r="B245" s="120" t="inlineStr">
        <is>
          <t>Secretaria Da Receita Federal - SRF</t>
        </is>
      </c>
      <c r="C245" s="120" t="inlineStr">
        <is>
          <t>00394460005887</t>
        </is>
      </c>
      <c r="D245" s="120" t="inlineStr">
        <is>
          <t>Folha de Pagamento</t>
        </is>
      </c>
      <c r="E245" s="120" t="inlineStr">
        <is>
          <t>Folha de Pagamento referente ao mês 04/2022 (RANULFO CARLOS FAGUNDES (PIS Empresa (Salário) - Ctbl.))</t>
        </is>
      </c>
      <c r="F245" s="120" t="inlineStr"/>
      <c r="G245" s="120" t="n"/>
      <c r="H245" s="120" t="inlineStr">
        <is>
          <t>13.054</t>
        </is>
      </c>
      <c r="I245" s="120" t="inlineStr">
        <is>
          <t>17/05/2022</t>
        </is>
      </c>
      <c r="J245" s="139" t="n">
        <v>16.98</v>
      </c>
    </row>
    <row r="246" ht="60" customHeight="1" s="74">
      <c r="A246" s="118" t="n">
        <v>237</v>
      </c>
      <c r="B246" s="118" t="inlineStr">
        <is>
          <t>Secretaria Da Receita Federal - SRF</t>
        </is>
      </c>
      <c r="C246" s="118" t="inlineStr">
        <is>
          <t>00394460005887</t>
        </is>
      </c>
      <c r="D246" s="118" t="inlineStr">
        <is>
          <t>Folha de Pagamento</t>
        </is>
      </c>
      <c r="E246" s="118" t="inlineStr">
        <is>
          <t>Folha de Pagamento referente ao mês 04/2022 (EDILMA BARROS MACEDO (PIS Empresa (Salário) - Ctbl.))</t>
        </is>
      </c>
      <c r="F246" s="118" t="inlineStr"/>
      <c r="G246" s="118" t="n"/>
      <c r="H246" s="118" t="inlineStr">
        <is>
          <t>13.054</t>
        </is>
      </c>
      <c r="I246" s="118" t="inlineStr">
        <is>
          <t>17/05/2022</t>
        </is>
      </c>
      <c r="J246" s="138" t="n">
        <v>16.07</v>
      </c>
    </row>
    <row r="247" ht="60" customHeight="1" s="74">
      <c r="A247" s="120" t="n">
        <v>238</v>
      </c>
      <c r="B247" s="120" t="inlineStr">
        <is>
          <t>AMIL ASSISTENCIA MEDICA INTERNACIONAL S.A.</t>
        </is>
      </c>
      <c r="C247" s="120" t="inlineStr">
        <is>
          <t>29309127009478</t>
        </is>
      </c>
      <c r="D247" s="120" t="inlineStr">
        <is>
          <t>Folha de Pagamento</t>
        </is>
      </c>
      <c r="E247" s="120" t="inlineStr">
        <is>
          <t>Folha de Pagamento referente ao mês 04/2022 (RANULFO CARLOS FAGUNDES (Plano Saúde Amil Dependente))</t>
        </is>
      </c>
      <c r="F247" s="120" t="inlineStr"/>
      <c r="G247" s="120" t="n"/>
      <c r="H247" s="120" t="inlineStr">
        <is>
          <t>21.266</t>
        </is>
      </c>
      <c r="I247" s="120" t="inlineStr">
        <is>
          <t>18/04/2022</t>
        </is>
      </c>
      <c r="J247" s="139" t="n">
        <v>478.06</v>
      </c>
    </row>
    <row r="248" ht="60" customHeight="1" s="74">
      <c r="A248" s="118" t="n">
        <v>239</v>
      </c>
      <c r="B248" s="118" t="inlineStr">
        <is>
          <t>AMIL ASSISTENCIA MEDICA INTERNACIONAL S.A.</t>
        </is>
      </c>
      <c r="C248" s="118" t="inlineStr">
        <is>
          <t>29309127009478</t>
        </is>
      </c>
      <c r="D248" s="118" t="inlineStr">
        <is>
          <t>Folha de Pagamento</t>
        </is>
      </c>
      <c r="E248" s="118" t="inlineStr">
        <is>
          <t>Folha de Pagamento referente ao mês 04/2022 (RANULFO CARLOS FAGUNDES (Desconto Coparticipação Amil Saúde))</t>
        </is>
      </c>
      <c r="F248" s="118" t="inlineStr"/>
      <c r="G248" s="118" t="n"/>
      <c r="H248" s="118" t="inlineStr">
        <is>
          <t>21.266</t>
        </is>
      </c>
      <c r="I248" s="118" t="inlineStr">
        <is>
          <t>18/04/2022</t>
        </is>
      </c>
      <c r="J248" s="138" t="n">
        <v>81</v>
      </c>
    </row>
    <row r="249" ht="60" customHeight="1" s="74">
      <c r="A249" s="120" t="n">
        <v>240</v>
      </c>
      <c r="B249" s="120" t="inlineStr">
        <is>
          <t>AMIL ASSISTENCIA MEDICA INTERNACIONAL S.A.</t>
        </is>
      </c>
      <c r="C249" s="120" t="inlineStr">
        <is>
          <t>29309127009478</t>
        </is>
      </c>
      <c r="D249" s="120" t="inlineStr">
        <is>
          <t>Folha de Pagamento</t>
        </is>
      </c>
      <c r="E249" s="120" t="inlineStr">
        <is>
          <t>Folha de Pagamento referente ao mês 04/2022 (RANULFO CARLOS FAGUNDES (Plano Saúde Amil Empresa))</t>
        </is>
      </c>
      <c r="F249" s="120" t="inlineStr"/>
      <c r="G249" s="120" t="n"/>
      <c r="H249" s="120" t="inlineStr">
        <is>
          <t>21.266</t>
        </is>
      </c>
      <c r="I249" s="120" t="inlineStr">
        <is>
          <t>18/04/2022</t>
        </is>
      </c>
      <c r="J249" s="139" t="n">
        <v>478.06</v>
      </c>
    </row>
    <row r="250" ht="60" customHeight="1" s="74">
      <c r="A250" s="118" t="n">
        <v>241</v>
      </c>
      <c r="B250" s="118" t="inlineStr">
        <is>
          <t>AMIL ASSISTENCIA MEDICA INTERNACIONAL S.A.</t>
        </is>
      </c>
      <c r="C250" s="118" t="inlineStr">
        <is>
          <t>29309127009478</t>
        </is>
      </c>
      <c r="D250" s="118" t="inlineStr">
        <is>
          <t>Folha de Pagamento</t>
        </is>
      </c>
      <c r="E250" s="118" t="inlineStr">
        <is>
          <t>Folha de Pagamento referente ao mês 04/2022 (EDILMA BARROS MACEDO (Plano Saúde Amil Empresa))</t>
        </is>
      </c>
      <c r="F250" s="118" t="inlineStr"/>
      <c r="G250" s="118" t="n"/>
      <c r="H250" s="118" t="inlineStr">
        <is>
          <t>21.266</t>
        </is>
      </c>
      <c r="I250" s="118" t="inlineStr">
        <is>
          <t>18/04/2022</t>
        </is>
      </c>
      <c r="J250" s="138" t="n">
        <v>478.06</v>
      </c>
    </row>
    <row r="251" ht="60" customHeight="1" s="74">
      <c r="A251" s="120" t="n">
        <v>242</v>
      </c>
      <c r="B251" s="120" t="inlineStr">
        <is>
          <t>AMIL ASSISTENCIA MEDICA INTERNACIONAL S.A.</t>
        </is>
      </c>
      <c r="C251" s="120" t="inlineStr">
        <is>
          <t>29309127009478</t>
        </is>
      </c>
      <c r="D251" s="120" t="inlineStr">
        <is>
          <t>Folha de Pagamento</t>
        </is>
      </c>
      <c r="E251" s="120" t="inlineStr">
        <is>
          <t>Folha de Pagamento referente ao mês 04/2022 (RANULFO CARLOS FAGUNDES (Custo Empresa Amil Odonto Titular))</t>
        </is>
      </c>
      <c r="F251" s="120" t="inlineStr"/>
      <c r="G251" s="120" t="n"/>
      <c r="H251" s="120" t="inlineStr">
        <is>
          <t>13.055</t>
        </is>
      </c>
      <c r="I251" s="120" t="inlineStr">
        <is>
          <t>17/05/2022</t>
        </is>
      </c>
      <c r="J251" s="139" t="n">
        <v>17.01</v>
      </c>
    </row>
    <row r="252" ht="60" customHeight="1" s="74">
      <c r="A252" s="118" t="n">
        <v>243</v>
      </c>
      <c r="B252" s="118" t="inlineStr">
        <is>
          <t>AMIL ASSISTENCIA MEDICA INTERNACIONAL S.A.</t>
        </is>
      </c>
      <c r="C252" s="118" t="inlineStr">
        <is>
          <t>29309127009478</t>
        </is>
      </c>
      <c r="D252" s="118" t="inlineStr">
        <is>
          <t>Folha de Pagamento</t>
        </is>
      </c>
      <c r="E252" s="118" t="inlineStr">
        <is>
          <t>Folha de Pagamento referente ao mês 04/2022 (EDILMA BARROS MACEDO (Custo Empresa Amil Odonto Titular))</t>
        </is>
      </c>
      <c r="F252" s="118" t="inlineStr"/>
      <c r="G252" s="118" t="n"/>
      <c r="H252" s="118" t="inlineStr">
        <is>
          <t>13.055</t>
        </is>
      </c>
      <c r="I252" s="118" t="inlineStr">
        <is>
          <t>17/05/2022</t>
        </is>
      </c>
      <c r="J252" s="138" t="n">
        <v>17.01</v>
      </c>
    </row>
    <row r="253" ht="60" customHeight="1" s="74">
      <c r="A253" s="120" t="n">
        <v>244</v>
      </c>
      <c r="B253" s="120" t="inlineStr">
        <is>
          <t>Secretaria Da Receita Federal - SRF</t>
        </is>
      </c>
      <c r="C253" s="120" t="inlineStr">
        <is>
          <t>00394460005887</t>
        </is>
      </c>
      <c r="D253" s="120" t="inlineStr">
        <is>
          <t>Folha de Pagamento</t>
        </is>
      </c>
      <c r="E253" s="120" t="inlineStr">
        <is>
          <t>Folha de Pagamento referente ao mês 04/2022 (RANULFO CARLOS FAGUNDES (PIS Empresa (Férias) - Ctbl.))</t>
        </is>
      </c>
      <c r="F253" s="120" t="inlineStr"/>
      <c r="G253" s="120" t="n"/>
      <c r="H253" s="120" t="inlineStr">
        <is>
          <t>13.054</t>
        </is>
      </c>
      <c r="I253" s="120" t="inlineStr">
        <is>
          <t>17/05/2022</t>
        </is>
      </c>
      <c r="J253" s="139" t="n">
        <v>9.77</v>
      </c>
    </row>
    <row r="254" ht="60" customHeight="1" s="74">
      <c r="A254" s="118" t="n">
        <v>245</v>
      </c>
      <c r="B254" s="118" t="inlineStr">
        <is>
          <t>Secretaria Da Receita Federal - SRF</t>
        </is>
      </c>
      <c r="C254" s="118" t="inlineStr">
        <is>
          <t>00394460005887</t>
        </is>
      </c>
      <c r="D254" s="118" t="inlineStr">
        <is>
          <t>Folha de Pagamento</t>
        </is>
      </c>
      <c r="E254" s="118" t="inlineStr">
        <is>
          <t>Folha de Pagamento referente ao mês 04/2022 (EDILMA BARROS MACEDO (PIS Empresa (Férias) - Ctbl.))</t>
        </is>
      </c>
      <c r="F254" s="118" t="inlineStr"/>
      <c r="G254" s="118" t="n"/>
      <c r="H254" s="118" t="inlineStr">
        <is>
          <t>13.054</t>
        </is>
      </c>
      <c r="I254" s="118" t="inlineStr">
        <is>
          <t>17/05/2022</t>
        </is>
      </c>
      <c r="J254" s="138" t="n">
        <v>24.49</v>
      </c>
    </row>
    <row r="255" ht="60" customHeight="1" s="74">
      <c r="A255" s="120" t="n">
        <v>246</v>
      </c>
      <c r="B255" s="120" t="inlineStr">
        <is>
          <t>Ministerio da Previdencia Social</t>
        </is>
      </c>
      <c r="C255" s="120" t="inlineStr">
        <is>
          <t>00394528000435</t>
        </is>
      </c>
      <c r="D255" s="120" t="inlineStr">
        <is>
          <t>INSS - Encargo Empresarial</t>
        </is>
      </c>
      <c r="E255" s="120" t="inlineStr">
        <is>
          <t>Folha de Pagamento referente ao mês 04/2022 (RANULFO CARLOS FAGUNDES (INSS Empresa Terceiros - GPS))</t>
        </is>
      </c>
      <c r="F255" s="120" t="inlineStr"/>
      <c r="G255" s="120" t="n"/>
      <c r="H255" s="120" t="inlineStr">
        <is>
          <t>13.008</t>
        </is>
      </c>
      <c r="I255" s="120" t="inlineStr">
        <is>
          <t>17/05/2022</t>
        </is>
      </c>
      <c r="J255" s="139" t="n">
        <v>120.43</v>
      </c>
    </row>
    <row r="256" ht="60" customHeight="1" s="74">
      <c r="A256" s="118" t="n">
        <v>247</v>
      </c>
      <c r="B256" s="118" t="inlineStr">
        <is>
          <t>Ministerio da Previdencia Social</t>
        </is>
      </c>
      <c r="C256" s="118" t="inlineStr">
        <is>
          <t>00394528000435</t>
        </is>
      </c>
      <c r="D256" s="118" t="inlineStr">
        <is>
          <t>INSS - Encargo Empresarial</t>
        </is>
      </c>
      <c r="E256" s="118" t="inlineStr">
        <is>
          <t>Folha de Pagamento referente ao mês 04/2022 (EDILMA BARROS MACEDO (INSS Empresa Terceiros - GPS))</t>
        </is>
      </c>
      <c r="F256" s="118" t="inlineStr"/>
      <c r="G256" s="118" t="n"/>
      <c r="H256" s="118" t="inlineStr">
        <is>
          <t>13.008</t>
        </is>
      </c>
      <c r="I256" s="118" t="inlineStr">
        <is>
          <t>17/05/2022</t>
        </is>
      </c>
      <c r="J256" s="138" t="n">
        <v>182.58</v>
      </c>
    </row>
    <row r="257" ht="60" customHeight="1" s="74">
      <c r="A257" s="120" t="n">
        <v>248</v>
      </c>
      <c r="B257" s="120" t="inlineStr">
        <is>
          <t>Ministerio da Previdencia Social</t>
        </is>
      </c>
      <c r="C257" s="120" t="inlineStr">
        <is>
          <t>00394528000435</t>
        </is>
      </c>
      <c r="D257" s="120" t="inlineStr">
        <is>
          <t>Folha de Pagamento</t>
        </is>
      </c>
      <c r="E257" s="120" t="inlineStr">
        <is>
          <t>Folha de Pagamento referente ao mês 04/2022 (RANULFO CARLOS FAGUNDES (INSS Empresa S.A.T. - GPS))</t>
        </is>
      </c>
      <c r="F257" s="120" t="inlineStr"/>
      <c r="G257" s="120" t="n"/>
      <c r="H257" s="120" t="inlineStr">
        <is>
          <t>13.008</t>
        </is>
      </c>
      <c r="I257" s="120" t="inlineStr">
        <is>
          <t>17/05/2022</t>
        </is>
      </c>
      <c r="J257" s="139" t="n">
        <v>26.77</v>
      </c>
    </row>
    <row r="258" ht="60" customHeight="1" s="74">
      <c r="A258" s="118" t="n">
        <v>249</v>
      </c>
      <c r="B258" s="118" t="inlineStr">
        <is>
          <t>Ministerio da Previdencia Social</t>
        </is>
      </c>
      <c r="C258" s="118" t="inlineStr">
        <is>
          <t>00394528000435</t>
        </is>
      </c>
      <c r="D258" s="118" t="inlineStr">
        <is>
          <t>Folha de Pagamento</t>
        </is>
      </c>
      <c r="E258" s="118" t="inlineStr">
        <is>
          <t>Folha de Pagamento referente ao mês 04/2022 (EDILMA BARROS MACEDO (INSS Empresa S.A.T. - GPS))</t>
        </is>
      </c>
      <c r="F258" s="118" t="inlineStr"/>
      <c r="G258" s="118" t="n"/>
      <c r="H258" s="118" t="inlineStr">
        <is>
          <t>13.008</t>
        </is>
      </c>
      <c r="I258" s="118" t="inlineStr">
        <is>
          <t>17/05/2022</t>
        </is>
      </c>
      <c r="J258" s="138" t="n">
        <v>40.58</v>
      </c>
    </row>
    <row r="259" ht="60" customHeight="1" s="74">
      <c r="A259" s="120" t="n">
        <v>250</v>
      </c>
      <c r="B259" s="120" t="inlineStr">
        <is>
          <t>Caixa Economica Federal</t>
        </is>
      </c>
      <c r="C259" s="120" t="inlineStr">
        <is>
          <t>00360305000104</t>
        </is>
      </c>
      <c r="D259" s="120" t="inlineStr">
        <is>
          <t>Folha de Pagamento</t>
        </is>
      </c>
      <c r="E259" s="120" t="inlineStr">
        <is>
          <t>Folha de Pagamento referente ao mês 04/2022 (RANULFO CARLOS FAGUNDES (FGTS Empresa (Férias) - (SEFIP+GRRF)))</t>
        </is>
      </c>
      <c r="F259" s="120" t="inlineStr"/>
      <c r="G259" s="120" t="n"/>
      <c r="H259" s="120" t="inlineStr">
        <is>
          <t>36.976</t>
        </is>
      </c>
      <c r="I259" s="120" t="inlineStr">
        <is>
          <t>03/05/2022</t>
        </is>
      </c>
      <c r="J259" s="139" t="n">
        <v>78.2</v>
      </c>
    </row>
    <row r="260" ht="60" customHeight="1" s="74">
      <c r="A260" s="118" t="n">
        <v>251</v>
      </c>
      <c r="B260" s="118" t="inlineStr">
        <is>
          <t>Caixa Economica Federal</t>
        </is>
      </c>
      <c r="C260" s="118" t="inlineStr">
        <is>
          <t>00360305000104</t>
        </is>
      </c>
      <c r="D260" s="118" t="inlineStr">
        <is>
          <t>Folha de Pagamento</t>
        </is>
      </c>
      <c r="E260" s="118" t="inlineStr">
        <is>
          <t>Folha de Pagamento referente ao mês 04/2022 (EDILMA BARROS MACEDO (FGTS Empresa (Férias) - (SEFIP+GRRF)))</t>
        </is>
      </c>
      <c r="F260" s="118" t="inlineStr"/>
      <c r="G260" s="118" t="n"/>
      <c r="H260" s="118" t="inlineStr">
        <is>
          <t>36.976</t>
        </is>
      </c>
      <c r="I260" s="118" t="inlineStr">
        <is>
          <t>03/05/2022</t>
        </is>
      </c>
      <c r="J260" s="138" t="n">
        <v>195.98</v>
      </c>
    </row>
    <row r="261" ht="60" customHeight="1" s="74">
      <c r="A261" s="120" t="n">
        <v>252</v>
      </c>
      <c r="B261" s="120" t="inlineStr">
        <is>
          <t>RANULFO CARLOS FAGUNDES</t>
        </is>
      </c>
      <c r="C261" s="120" t="inlineStr">
        <is>
          <t>34277943187</t>
        </is>
      </c>
      <c r="D261" s="120" t="inlineStr">
        <is>
          <t>Folha de Pagamento</t>
        </is>
      </c>
      <c r="E261" s="120" t="inlineStr">
        <is>
          <t>Folha de Pagamento referente ao mês 04/2022 (RANULFO CARLOS FAGUNDES (Líquido da Folha Mensal))</t>
        </is>
      </c>
      <c r="F261" s="120" t="inlineStr"/>
      <c r="G261" s="120" t="n"/>
      <c r="H261" s="120" t="inlineStr">
        <is>
          <t>16.280</t>
        </is>
      </c>
      <c r="I261" s="120" t="inlineStr">
        <is>
          <t>27/04/2022</t>
        </is>
      </c>
      <c r="J261" s="139" t="n">
        <v>909.53</v>
      </c>
    </row>
    <row r="262" ht="60" customHeight="1" s="74">
      <c r="A262" s="118" t="n">
        <v>253</v>
      </c>
      <c r="B262" s="118" t="inlineStr">
        <is>
          <t>EDILMA BARROS MACEDO</t>
        </is>
      </c>
      <c r="C262" s="118" t="inlineStr">
        <is>
          <t>48027979153</t>
        </is>
      </c>
      <c r="D262" s="118" t="inlineStr">
        <is>
          <t>Folha de Pagamento</t>
        </is>
      </c>
      <c r="E262" s="118" t="inlineStr">
        <is>
          <t>Folha de Pagamento referente ao mês 04/2022 (EDILMA BARROS MACEDO (Líquido da Folha Mensal))</t>
        </is>
      </c>
      <c r="F262" s="118" t="inlineStr"/>
      <c r="G262" s="118" t="n"/>
      <c r="H262" s="118" t="inlineStr">
        <is>
          <t>16.280</t>
        </is>
      </c>
      <c r="I262" s="118" t="inlineStr">
        <is>
          <t>27/04/2022</t>
        </is>
      </c>
      <c r="J262" s="138" t="n">
        <v>1203.42</v>
      </c>
    </row>
    <row r="263" ht="60" customHeight="1" s="74">
      <c r="A263" s="120" t="n">
        <v>254</v>
      </c>
      <c r="B263" s="120" t="inlineStr">
        <is>
          <t>Caixa Economica Federal</t>
        </is>
      </c>
      <c r="C263" s="120" t="inlineStr">
        <is>
          <t>00360305000104</t>
        </is>
      </c>
      <c r="D263" s="120" t="inlineStr">
        <is>
          <t>Folha de Pagamento</t>
        </is>
      </c>
      <c r="E263" s="120" t="inlineStr">
        <is>
          <t>Folha de Pagamento referente ao mês 04/2022 (RANULFO CARLOS FAGUNDES (FGTS Empresa (Salário) - (SEFIP+GRRF) ))</t>
        </is>
      </c>
      <c r="F263" s="120" t="inlineStr"/>
      <c r="G263" s="120" t="n"/>
      <c r="H263" s="120" t="inlineStr">
        <is>
          <t>36.976</t>
        </is>
      </c>
      <c r="I263" s="120" t="inlineStr">
        <is>
          <t>03/05/2022</t>
        </is>
      </c>
      <c r="J263" s="139" t="n">
        <v>135.9</v>
      </c>
    </row>
    <row r="264" ht="60" customHeight="1" s="74">
      <c r="A264" s="118" t="n">
        <v>255</v>
      </c>
      <c r="B264" s="118" t="inlineStr">
        <is>
          <t>Caixa Economica Federal</t>
        </is>
      </c>
      <c r="C264" s="118" t="inlineStr">
        <is>
          <t>00360305000104</t>
        </is>
      </c>
      <c r="D264" s="118" t="inlineStr">
        <is>
          <t>Folha de Pagamento</t>
        </is>
      </c>
      <c r="E264" s="118" t="inlineStr">
        <is>
          <t>Folha de Pagamento referente ao mês 04/2022 (EDILMA BARROS MACEDO (FGTS Empresa (Salário) - (SEFIP+GRRF) ))</t>
        </is>
      </c>
      <c r="F264" s="118" t="n"/>
      <c r="G264" s="118" t="n"/>
      <c r="H264" s="118" t="inlineStr">
        <is>
          <t>36.986</t>
        </is>
      </c>
      <c r="I264" s="118" t="inlineStr">
        <is>
          <t>03/05/2022</t>
        </is>
      </c>
      <c r="J264" s="138" t="n">
        <v>128.8</v>
      </c>
    </row>
    <row r="265" ht="60" customHeight="1" s="74">
      <c r="A265" s="120" t="n">
        <v>256</v>
      </c>
      <c r="B265" s="120" t="inlineStr"/>
      <c r="C265" s="120" t="inlineStr"/>
      <c r="D265" s="120" t="inlineStr">
        <is>
          <t>Folha de Pagamento</t>
        </is>
      </c>
      <c r="E265" s="120" t="inlineStr">
        <is>
          <t>Folha de Pagamento referente ao mês 04/2022 (EDILMA BARROS MACEDO (VA - Valor Total do Valor a Ser Pago))</t>
        </is>
      </c>
      <c r="F265" s="120" t="inlineStr"/>
      <c r="G265" s="120" t="n"/>
      <c r="H265" s="120" t="inlineStr">
        <is>
          <t>21.176</t>
        </is>
      </c>
      <c r="I265" s="120" t="inlineStr">
        <is>
          <t>18/04/2022</t>
        </is>
      </c>
      <c r="J265" s="139" t="n">
        <v>721</v>
      </c>
    </row>
    <row r="266" ht="60" customHeight="1" s="74">
      <c r="A266" s="118" t="n">
        <v>257</v>
      </c>
      <c r="B266" s="118" t="inlineStr"/>
      <c r="C266" s="118" t="inlineStr"/>
      <c r="D266" s="118" t="inlineStr">
        <is>
          <t>Folha de Pagamento</t>
        </is>
      </c>
      <c r="E266" s="118" t="inlineStr">
        <is>
          <t>Folha de Pagamento referente ao mês 04/2022 (RANULFO CARLOS FAGUNDES (VA - Valor Total do Valor a Ser Pago))</t>
        </is>
      </c>
      <c r="F266" s="118" t="inlineStr"/>
      <c r="G266" s="118" t="n"/>
      <c r="H266" s="118" t="inlineStr">
        <is>
          <t>21.176</t>
        </is>
      </c>
      <c r="I266" s="118" t="inlineStr">
        <is>
          <t>18/04/2022</t>
        </is>
      </c>
      <c r="J266" s="138" t="n">
        <v>721</v>
      </c>
    </row>
    <row r="267" ht="60" customHeight="1" s="74">
      <c r="A267" s="120" t="n">
        <v>258</v>
      </c>
      <c r="B267" s="120" t="inlineStr"/>
      <c r="C267" s="120" t="inlineStr"/>
      <c r="D267" s="120" t="inlineStr">
        <is>
          <t>Folha de Pagamento</t>
        </is>
      </c>
      <c r="E267" s="120" t="inlineStr">
        <is>
          <t>Seguro de vida celetistas 04/2022</t>
        </is>
      </c>
      <c r="F267" s="120" t="inlineStr"/>
      <c r="G267" s="120" t="n"/>
      <c r="H267" s="120" t="inlineStr">
        <is>
          <t>13.125</t>
        </is>
      </c>
      <c r="I267" s="120" t="inlineStr">
        <is>
          <t>17/05/2022</t>
        </is>
      </c>
      <c r="J267" s="139" t="n">
        <v>30.03</v>
      </c>
    </row>
    <row r="268" ht="60" customHeight="1" s="74">
      <c r="A268" s="118" t="n">
        <v>259</v>
      </c>
      <c r="B268" s="118" t="inlineStr">
        <is>
          <t>SODEXO PASS DO BRASIL SERVICOS E COMERCIO S.A.</t>
        </is>
      </c>
      <c r="C268" s="118" t="inlineStr">
        <is>
          <t>69034668000156</t>
        </is>
      </c>
      <c r="D268" s="118" t="inlineStr">
        <is>
          <t>Folha de Pagamento</t>
        </is>
      </c>
      <c r="E268" s="118" t="inlineStr">
        <is>
          <t>Folha de Pagamento referente ao mês 04/2021 (RANULFO CARLOS FAGUNDES (VA - Valor Total do Valor a Ser Pago))</t>
        </is>
      </c>
      <c r="F268" s="118" t="inlineStr"/>
      <c r="G268" s="118" t="n"/>
      <c r="H268" s="118" t="inlineStr">
        <is>
          <t>18.625</t>
        </is>
      </c>
      <c r="I268" s="118" t="inlineStr">
        <is>
          <t>15/04/2021</t>
        </is>
      </c>
      <c r="J268" s="138" t="n">
        <v>475</v>
      </c>
    </row>
    <row r="269" ht="60" customHeight="1" s="74">
      <c r="A269" s="120" t="n">
        <v>260</v>
      </c>
      <c r="B269" s="120" t="inlineStr">
        <is>
          <t>SODEXO PASS DO BRASIL SERVICOS E COMERCIO S.A.</t>
        </is>
      </c>
      <c r="C269" s="120" t="inlineStr">
        <is>
          <t>69034668000156</t>
        </is>
      </c>
      <c r="D269" s="120" t="inlineStr">
        <is>
          <t>Folha de Pagamento</t>
        </is>
      </c>
      <c r="E269" s="120" t="inlineStr">
        <is>
          <t>Folha de Pagamento referente ao mês 04/2021 (EDILMA BARROS MACEDO (VA - Valor Total do Valor a Ser Pago))</t>
        </is>
      </c>
      <c r="F269" s="120" t="inlineStr"/>
      <c r="G269" s="120" t="n"/>
      <c r="H269" s="120" t="inlineStr">
        <is>
          <t>18.625</t>
        </is>
      </c>
      <c r="I269" s="120" t="inlineStr">
        <is>
          <t>15/04/2021</t>
        </is>
      </c>
      <c r="J269" s="139" t="n">
        <v>475</v>
      </c>
    </row>
    <row r="270" ht="60" customHeight="1" s="74">
      <c r="A270" s="118" t="n">
        <v>261</v>
      </c>
      <c r="B270" s="118" t="inlineStr">
        <is>
          <t>Sul America Cia De Seguros Ltda</t>
        </is>
      </c>
      <c r="C270" s="118" t="inlineStr">
        <is>
          <t>33041062000109</t>
        </is>
      </c>
      <c r="D270" s="118" t="inlineStr">
        <is>
          <t>Folha de Pagamento</t>
        </is>
      </c>
      <c r="E270" s="118" t="inlineStr">
        <is>
          <t>Folha de Pagamento referente ao mês 07/2020 (RANULFO CARLOS FAGUNDES (Custo Empresa Odonto SulAmérica))</t>
        </is>
      </c>
      <c r="F270" s="118" t="inlineStr"/>
      <c r="G270" s="118" t="n"/>
      <c r="H270" s="118" t="inlineStr">
        <is>
          <t>14.656</t>
        </is>
      </c>
      <c r="I270" s="118" t="inlineStr">
        <is>
          <t>02/07/2020</t>
        </is>
      </c>
      <c r="J270" s="138" t="n">
        <v>16.63</v>
      </c>
    </row>
    <row r="271" ht="60" customHeight="1" s="74">
      <c r="A271" s="120" t="n">
        <v>262</v>
      </c>
      <c r="B271" s="120" t="inlineStr">
        <is>
          <t>Sul America Cia De Seguros Ltda</t>
        </is>
      </c>
      <c r="C271" s="120" t="inlineStr">
        <is>
          <t>33041062000109</t>
        </is>
      </c>
      <c r="D271" s="120" t="inlineStr">
        <is>
          <t>Folha de Pagamento</t>
        </is>
      </c>
      <c r="E271" s="120" t="inlineStr">
        <is>
          <t>Folha de Pagamento referente ao mês 07/2020 (RANULFO CARLOS FAGUNDES (Custo Empresa A.Méd. SulAmérica))</t>
        </is>
      </c>
      <c r="F271" s="120" t="inlineStr"/>
      <c r="G271" s="120" t="n"/>
      <c r="H271" s="120" t="inlineStr">
        <is>
          <t>14.657</t>
        </is>
      </c>
      <c r="I271" s="120" t="inlineStr">
        <is>
          <t>02/07/2020</t>
        </is>
      </c>
      <c r="J271" s="139" t="n">
        <v>508.5</v>
      </c>
    </row>
    <row r="272" ht="60" customHeight="1" s="74">
      <c r="A272" s="118" t="n">
        <v>263</v>
      </c>
      <c r="B272" s="118" t="inlineStr"/>
      <c r="C272" s="118" t="inlineStr"/>
      <c r="D272" s="118" t="inlineStr">
        <is>
          <t>Folha de Pagamento</t>
        </is>
      </c>
      <c r="E272" s="118" t="inlineStr">
        <is>
          <t>Folha de Pagamento referente ao mês 06/2020 (EDILMA BARROS MACEDO (INSS Empresa S.A.T. - GPS))</t>
        </is>
      </c>
      <c r="F272" s="118" t="inlineStr"/>
      <c r="G272" s="118" t="n"/>
      <c r="H272" s="118" t="inlineStr">
        <is>
          <t>16.495</t>
        </is>
      </c>
      <c r="I272" s="118" t="inlineStr">
        <is>
          <t>15/07/2020</t>
        </is>
      </c>
      <c r="J272" s="138" t="n">
        <v>32.15</v>
      </c>
    </row>
    <row r="273" ht="60" customHeight="1" s="74">
      <c r="A273" s="120" t="n">
        <v>264</v>
      </c>
      <c r="B273" s="120" t="inlineStr"/>
      <c r="C273" s="120" t="inlineStr"/>
      <c r="D273" s="120" t="inlineStr">
        <is>
          <t>Folha de Pagamento</t>
        </is>
      </c>
      <c r="E273" s="120" t="inlineStr">
        <is>
          <t>Folha de Pagamento referente ao mês 06/2020 (EDILMA BARROS MACEDO (INSS S/Salários))</t>
        </is>
      </c>
      <c r="F273" s="120" t="inlineStr"/>
      <c r="G273" s="120" t="n"/>
      <c r="H273" s="120" t="inlineStr">
        <is>
          <t>16.495</t>
        </is>
      </c>
      <c r="I273" s="120" t="inlineStr">
        <is>
          <t>15/07/2020</t>
        </is>
      </c>
      <c r="J273" s="139" t="n">
        <v>309.05</v>
      </c>
    </row>
    <row r="274" ht="60" customHeight="1" s="74">
      <c r="A274" s="118" t="n">
        <v>265</v>
      </c>
      <c r="B274" s="118" t="inlineStr"/>
      <c r="C274" s="118" t="inlineStr"/>
      <c r="D274" s="118" t="inlineStr">
        <is>
          <t>Folha de Pagamento</t>
        </is>
      </c>
      <c r="E274" s="118" t="inlineStr">
        <is>
          <t>Folha de Pagamento referente ao mês 06/2020 (EDILMA BARROS MACEDO (INSS Empresa Terceiros - GPS))</t>
        </is>
      </c>
      <c r="F274" s="118" t="inlineStr"/>
      <c r="G274" s="118" t="n"/>
      <c r="H274" s="118" t="inlineStr">
        <is>
          <t>16.495</t>
        </is>
      </c>
      <c r="I274" s="118" t="inlineStr">
        <is>
          <t>15/07/2020</t>
        </is>
      </c>
      <c r="J274" s="138" t="n">
        <v>144.68</v>
      </c>
    </row>
    <row r="275" ht="60" customHeight="1" s="74">
      <c r="A275" s="120" t="n">
        <v>266</v>
      </c>
      <c r="B275" s="120" t="inlineStr"/>
      <c r="C275" s="120" t="inlineStr"/>
      <c r="D275" s="120" t="inlineStr">
        <is>
          <t>Folha de Pagamento</t>
        </is>
      </c>
      <c r="E275" s="120" t="inlineStr">
        <is>
          <t>Folha de Pagamento referente ao mês 06/2020 (EDILMA BARROS MACEDO (INSS Empresa - GPS))</t>
        </is>
      </c>
      <c r="F275" s="120" t="inlineStr"/>
      <c r="G275" s="120" t="n"/>
      <c r="H275" s="120" t="inlineStr">
        <is>
          <t>16.495</t>
        </is>
      </c>
      <c r="I275" s="120" t="inlineStr">
        <is>
          <t>15/07/2020</t>
        </is>
      </c>
      <c r="J275" s="139" t="n">
        <v>643</v>
      </c>
    </row>
    <row r="276" ht="60" customHeight="1" s="74">
      <c r="A276" s="118" t="n">
        <v>267</v>
      </c>
      <c r="B276" s="118" t="inlineStr"/>
      <c r="C276" s="118" t="inlineStr"/>
      <c r="D276" s="118" t="inlineStr">
        <is>
          <t>Folha de Pagamento</t>
        </is>
      </c>
      <c r="E276" s="118" t="inlineStr">
        <is>
          <t>Folha de Pagamento referente ao mês 06/2020 (RANULFO CARLOS FAGUNDES (INSS S/Salários))</t>
        </is>
      </c>
      <c r="F276" s="118" t="inlineStr"/>
      <c r="G276" s="118" t="n"/>
      <c r="H276" s="118" t="inlineStr">
        <is>
          <t>16.495</t>
        </is>
      </c>
      <c r="I276" s="118" t="inlineStr">
        <is>
          <t>15/07/2020</t>
        </is>
      </c>
      <c r="J276" s="138" t="n">
        <v>193.21</v>
      </c>
    </row>
    <row r="277" ht="60" customHeight="1" s="74">
      <c r="A277" s="120" t="n">
        <v>268</v>
      </c>
      <c r="B277" s="120" t="inlineStr"/>
      <c r="C277" s="120" t="inlineStr"/>
      <c r="D277" s="120" t="inlineStr">
        <is>
          <t>Folha de Pagamento</t>
        </is>
      </c>
      <c r="E277" s="120" t="inlineStr">
        <is>
          <t>Folha de Pagamento referente ao mês 06/2020 (RANULFO CARLOS FAGUNDES (INSS Empresa Terceiros - GPS))</t>
        </is>
      </c>
      <c r="F277" s="120" t="inlineStr"/>
      <c r="G277" s="120" t="n"/>
      <c r="H277" s="120" t="inlineStr">
        <is>
          <t>16.495</t>
        </is>
      </c>
      <c r="I277" s="120" t="inlineStr">
        <is>
          <t>15/07/2020</t>
        </is>
      </c>
      <c r="J277" s="139" t="n">
        <v>101.84</v>
      </c>
    </row>
    <row r="278" ht="60" customHeight="1" s="74">
      <c r="A278" s="118" t="n">
        <v>269</v>
      </c>
      <c r="B278" s="118" t="inlineStr"/>
      <c r="C278" s="118" t="inlineStr"/>
      <c r="D278" s="118" t="inlineStr">
        <is>
          <t>Folha de Pagamento</t>
        </is>
      </c>
      <c r="E278" s="118" t="inlineStr">
        <is>
          <t>Folha de Pagamento referente ao mês 06/2020 (EDILMA BARROS MACEDO (INSS Empresa S.A.T. - GPS))</t>
        </is>
      </c>
      <c r="F278" s="118" t="inlineStr"/>
      <c r="G278" s="118" t="n"/>
      <c r="H278" s="118" t="inlineStr">
        <is>
          <t>16.495</t>
        </is>
      </c>
      <c r="I278" s="118" t="inlineStr">
        <is>
          <t>15/07/2020</t>
        </is>
      </c>
      <c r="J278" s="138" t="n">
        <v>22.63</v>
      </c>
    </row>
    <row r="279" ht="60" customHeight="1" s="74">
      <c r="A279" s="120" t="n">
        <v>270</v>
      </c>
      <c r="B279" s="120" t="inlineStr">
        <is>
          <t>Ministerio da Previdencia Social</t>
        </is>
      </c>
      <c r="C279" s="120" t="inlineStr">
        <is>
          <t>00394528000435</t>
        </is>
      </c>
      <c r="D279" s="120" t="inlineStr">
        <is>
          <t>INSS - Encargo Empresarial</t>
        </is>
      </c>
      <c r="E279" s="120" t="inlineStr">
        <is>
          <t>Folha de Pagamento referente ao mês 06/2020 (RANULFO CARLOS FAGUNDES (INSS Empresa - GPS))</t>
        </is>
      </c>
      <c r="F279" s="120" t="inlineStr"/>
      <c r="G279" s="120" t="n"/>
      <c r="H279" s="120" t="inlineStr">
        <is>
          <t>16.495</t>
        </is>
      </c>
      <c r="I279" s="120" t="inlineStr">
        <is>
          <t>15/07/2020</t>
        </is>
      </c>
      <c r="J279" s="139" t="n">
        <v>452.62</v>
      </c>
    </row>
    <row r="280" ht="60" customHeight="1" s="74">
      <c r="A280" s="118" t="n">
        <v>271</v>
      </c>
      <c r="B280" s="118" t="inlineStr"/>
      <c r="C280" s="118" t="inlineStr"/>
      <c r="D280" s="118" t="inlineStr">
        <is>
          <t>Folha de Pagamento</t>
        </is>
      </c>
      <c r="E280" s="118" t="inlineStr">
        <is>
          <t>SANO</t>
        </is>
      </c>
      <c r="F280" s="118" t="inlineStr"/>
      <c r="G280" s="118" t="n"/>
      <c r="H280" s="118" t="inlineStr">
        <is>
          <t>23.996</t>
        </is>
      </c>
      <c r="I280" s="118" t="inlineStr">
        <is>
          <t>07/07/2020</t>
        </is>
      </c>
      <c r="J280" s="138" t="n">
        <v>14</v>
      </c>
    </row>
    <row r="281" ht="60" customHeight="1" s="74">
      <c r="A281" s="120" t="n">
        <v>272</v>
      </c>
      <c r="B281" s="120" t="inlineStr">
        <is>
          <t>Caixa Economica Federal</t>
        </is>
      </c>
      <c r="C281" s="120" t="inlineStr">
        <is>
          <t>00360305000104</t>
        </is>
      </c>
      <c r="D281" s="120" t="inlineStr">
        <is>
          <t>Folha de Pagamento</t>
        </is>
      </c>
      <c r="E281" s="120" t="inlineStr">
        <is>
          <t>Folha de Pagamento referente ao mês 06/2020 (EDILMA BARROS MACEDO (FGTS Empresa (Salário) - (SEFIP+GRRF) ))</t>
        </is>
      </c>
      <c r="F281" s="120" t="inlineStr"/>
      <c r="G281" s="120" t="n"/>
      <c r="H281" s="120" t="inlineStr">
        <is>
          <t>14.658</t>
        </is>
      </c>
      <c r="I281" s="120" t="inlineStr">
        <is>
          <t>02/07/2020</t>
        </is>
      </c>
      <c r="J281" s="139" t="n">
        <v>257.2</v>
      </c>
    </row>
    <row r="282" ht="60" customHeight="1" s="74">
      <c r="A282" s="118" t="n">
        <v>273</v>
      </c>
      <c r="B282" s="118" t="inlineStr">
        <is>
          <t>Caixa Economica Federal</t>
        </is>
      </c>
      <c r="C282" s="118" t="inlineStr">
        <is>
          <t>00360305000104</t>
        </is>
      </c>
      <c r="D282" s="118" t="inlineStr">
        <is>
          <t>Folha de Pagamento</t>
        </is>
      </c>
      <c r="E282" s="118" t="inlineStr">
        <is>
          <t>Folha de Pagamento referente ao mês 06/2020 (RANULFO CARLOS FAGUNDES (FGTS Empresa (Salário) - (SEFIP+GRRF) ))</t>
        </is>
      </c>
      <c r="F282" s="118" t="inlineStr"/>
      <c r="G282" s="118" t="n"/>
      <c r="H282" s="118" t="inlineStr">
        <is>
          <t>14.658</t>
        </is>
      </c>
      <c r="I282" s="118" t="inlineStr">
        <is>
          <t>02/07/2020</t>
        </is>
      </c>
      <c r="J282" s="138" t="n">
        <v>181.04</v>
      </c>
    </row>
    <row r="283" ht="60" customHeight="1" s="74">
      <c r="A283" s="120" t="n">
        <v>274</v>
      </c>
      <c r="B283" s="120" t="inlineStr">
        <is>
          <t>Secretaria Da Receita Federal - Srf</t>
        </is>
      </c>
      <c r="C283" s="120" t="inlineStr">
        <is>
          <t>00394460005887</t>
        </is>
      </c>
      <c r="D283" s="120" t="inlineStr">
        <is>
          <t>Folha de Pagamento</t>
        </is>
      </c>
      <c r="E283" s="120" t="inlineStr">
        <is>
          <t>Folha de Pagamento referente ao mês 06/2020 (EDILMA BARROS MACEDO (IRRF S/Salários))</t>
        </is>
      </c>
      <c r="F283" s="120" t="inlineStr"/>
      <c r="G283" s="120" t="n"/>
      <c r="H283" s="120" t="inlineStr">
        <is>
          <t>11.183</t>
        </is>
      </c>
      <c r="I283" s="120" t="inlineStr">
        <is>
          <t>16/07/2020</t>
        </is>
      </c>
      <c r="J283" s="139" t="n">
        <v>54.04</v>
      </c>
    </row>
    <row r="284" ht="60" customHeight="1" s="74">
      <c r="A284" s="118" t="n">
        <v>275</v>
      </c>
      <c r="B284" s="118" t="inlineStr">
        <is>
          <t>Sul America Cia De Seguros Ltda</t>
        </is>
      </c>
      <c r="C284" s="118" t="inlineStr">
        <is>
          <t>33041062000109</t>
        </is>
      </c>
      <c r="D284" s="118" t="inlineStr">
        <is>
          <t>Folha de Pagamento</t>
        </is>
      </c>
      <c r="E284" s="118" t="inlineStr">
        <is>
          <t>Folha de Pagamento referente ao mês 07/2020</t>
        </is>
      </c>
      <c r="F284" s="118" t="inlineStr">
        <is>
          <t>14.868</t>
        </is>
      </c>
      <c r="G284" s="118" t="n"/>
      <c r="H284" s="118" t="inlineStr">
        <is>
          <t>14.829</t>
        </is>
      </c>
      <c r="I284" s="118" t="inlineStr">
        <is>
          <t>14/08/2020</t>
        </is>
      </c>
      <c r="J284" s="138" t="n">
        <v>18.59</v>
      </c>
    </row>
    <row r="285" ht="60" customHeight="1" s="74">
      <c r="A285" s="120" t="n">
        <v>276</v>
      </c>
      <c r="B285" s="120" t="inlineStr">
        <is>
          <t>Sul America Cia De Seguros Ltda</t>
        </is>
      </c>
      <c r="C285" s="120" t="inlineStr">
        <is>
          <t>33041062000109</t>
        </is>
      </c>
      <c r="D285" s="120" t="inlineStr">
        <is>
          <t>Folha de Pagamento</t>
        </is>
      </c>
      <c r="E285" s="120" t="inlineStr">
        <is>
          <t xml:space="preserve">Folha de Pagamento referente ao mês 07/2020 - Seguro de vida </t>
        </is>
      </c>
      <c r="F285" s="120" t="inlineStr">
        <is>
          <t>14.829</t>
        </is>
      </c>
      <c r="G285" s="120" t="n"/>
      <c r="H285" s="120" t="inlineStr">
        <is>
          <t>14.829</t>
        </is>
      </c>
      <c r="I285" s="120" t="inlineStr">
        <is>
          <t>14/08/2020</t>
        </is>
      </c>
      <c r="J285" s="139" t="n">
        <v>18.59</v>
      </c>
    </row>
    <row r="286" ht="60" customHeight="1" s="74">
      <c r="A286" s="118" t="n">
        <v>277</v>
      </c>
      <c r="B286" s="118" t="inlineStr">
        <is>
          <t>AMIL ASSISTENCIA MEDICA INTERNACIONAL S.A.</t>
        </is>
      </c>
      <c r="C286" s="118" t="inlineStr">
        <is>
          <t>29309127009478</t>
        </is>
      </c>
      <c r="D286" s="118" t="inlineStr">
        <is>
          <t>Folha de Pagamento</t>
        </is>
      </c>
      <c r="E286" s="118" t="inlineStr">
        <is>
          <t>Folha de Pagamento referente ao mês 05/2021 (RANULFO CARLOS FAGUNDES (Custo Empresa Odont. Amil))</t>
        </is>
      </c>
      <c r="F286" s="118" t="inlineStr"/>
      <c r="G286" s="118" t="n"/>
      <c r="H286" s="118" t="inlineStr">
        <is>
          <t>16.824</t>
        </is>
      </c>
      <c r="I286" s="118" t="inlineStr">
        <is>
          <t>08/07/2021</t>
        </is>
      </c>
      <c r="J286" s="138" t="n">
        <v>16.84</v>
      </c>
    </row>
    <row r="287" ht="60" customHeight="1" s="74">
      <c r="A287" s="120" t="n">
        <v>278</v>
      </c>
      <c r="B287" s="120" t="inlineStr">
        <is>
          <t>AMIL ASSISTENCIA MEDICA INTERNACIONAL S.A.</t>
        </is>
      </c>
      <c r="C287" s="120" t="inlineStr">
        <is>
          <t>29309127009478</t>
        </is>
      </c>
      <c r="D287" s="120" t="inlineStr">
        <is>
          <t>Folha de Pagamento</t>
        </is>
      </c>
      <c r="E287" s="120" t="inlineStr">
        <is>
          <t>Folha de Pagamento referente ao mês 05/2021 (EDILMA BARROS MACEDO (Custo Empresa Odont. Amil))</t>
        </is>
      </c>
      <c r="F287" s="120" t="inlineStr"/>
      <c r="G287" s="120" t="n"/>
      <c r="H287" s="120" t="inlineStr">
        <is>
          <t>16.824</t>
        </is>
      </c>
      <c r="I287" s="120" t="inlineStr">
        <is>
          <t>08/07/2021</t>
        </is>
      </c>
      <c r="J287" s="139" t="n">
        <v>16.84</v>
      </c>
    </row>
    <row r="288" ht="60" customHeight="1" s="74">
      <c r="A288" s="118" t="n">
        <v>279</v>
      </c>
      <c r="B288" s="118" t="inlineStr">
        <is>
          <t>AMIL ASSISTENCIA MEDICA INTERNACIONAL S.A.</t>
        </is>
      </c>
      <c r="C288" s="118" t="inlineStr">
        <is>
          <t>29309127009478</t>
        </is>
      </c>
      <c r="D288" s="118" t="inlineStr">
        <is>
          <t>Folha de Pagamento</t>
        </is>
      </c>
      <c r="E288" s="118" t="inlineStr">
        <is>
          <t>Folha de Pagamento referente ao mês 05/2021 (RANULFO CARLOS FAGUNDES (Plano Saúde Amil Dependente))</t>
        </is>
      </c>
      <c r="F288" s="118" t="inlineStr"/>
      <c r="G288" s="118" t="n"/>
      <c r="H288" s="118" t="inlineStr">
        <is>
          <t>13.235</t>
        </is>
      </c>
      <c r="I288" s="118" t="inlineStr">
        <is>
          <t>11/05/2021</t>
        </is>
      </c>
      <c r="J288" s="138" t="n">
        <v>473.33</v>
      </c>
    </row>
    <row r="289" ht="60" customHeight="1" s="74">
      <c r="A289" s="120" t="n">
        <v>280</v>
      </c>
      <c r="B289" s="120" t="inlineStr">
        <is>
          <t>Sul America Cia De Seguros Ltda</t>
        </is>
      </c>
      <c r="C289" s="120" t="inlineStr">
        <is>
          <t>33041062000109</t>
        </is>
      </c>
      <c r="D289" s="120" t="inlineStr">
        <is>
          <t>Folha de Pagamento</t>
        </is>
      </c>
      <c r="E289" s="120" t="inlineStr">
        <is>
          <t>Folha de Pagamento referente ao mês 05/2021 (RANULFO CARLOS FAGUNDES (Co-Part. Plano Saúde-SulAmérica))</t>
        </is>
      </c>
      <c r="F289" s="120" t="inlineStr"/>
      <c r="G289" s="120" t="n"/>
      <c r="H289" s="120" t="inlineStr">
        <is>
          <t>30.891</t>
        </is>
      </c>
      <c r="I289" s="120" t="inlineStr">
        <is>
          <t>05/07/2021</t>
        </is>
      </c>
      <c r="J289" s="139" t="n">
        <v>2.48</v>
      </c>
    </row>
    <row r="290" ht="60" customHeight="1" s="74">
      <c r="A290" s="118" t="n">
        <v>281</v>
      </c>
      <c r="B290" s="118" t="inlineStr">
        <is>
          <t>Sul America Seguros De Pessoas E Previdencia S.A</t>
        </is>
      </c>
      <c r="C290" s="118" t="inlineStr">
        <is>
          <t>01704513000146</t>
        </is>
      </c>
      <c r="D290" s="118" t="inlineStr">
        <is>
          <t>Folha de Pagamento</t>
        </is>
      </c>
      <c r="E290" s="118" t="inlineStr">
        <is>
          <t>Folha de Pagamento referente ao mês 05/2021 (RANULFO CARLOS FAGUNDES (Custo Empresa SulAmérica Seguro de Vida))</t>
        </is>
      </c>
      <c r="F290" s="118" t="inlineStr"/>
      <c r="G290" s="118" t="n"/>
      <c r="H290" s="118" t="inlineStr">
        <is>
          <t>16.825</t>
        </is>
      </c>
      <c r="I290" s="118" t="inlineStr">
        <is>
          <t>08/07/2021</t>
        </is>
      </c>
      <c r="J290" s="138" t="n">
        <v>19.04</v>
      </c>
    </row>
    <row r="291" ht="60" customHeight="1" s="74">
      <c r="A291" s="120" t="n">
        <v>282</v>
      </c>
      <c r="B291" s="120" t="inlineStr">
        <is>
          <t>AMIL ASSISTENCIA MEDICA INTERNACIONAL S.A.</t>
        </is>
      </c>
      <c r="C291" s="120" t="inlineStr">
        <is>
          <t>29309127009478</t>
        </is>
      </c>
      <c r="D291" s="120" t="inlineStr">
        <is>
          <t>Folha de Pagamento</t>
        </is>
      </c>
      <c r="E291" s="120" t="inlineStr">
        <is>
          <t>Folha de Pagamento referente ao mês 05/2021 (RANULFO CARLOS FAGUNDES (Plano Saúde Amil Empresa))</t>
        </is>
      </c>
      <c r="F291" s="120" t="inlineStr"/>
      <c r="G291" s="120" t="n"/>
      <c r="H291" s="120" t="inlineStr">
        <is>
          <t>13.235</t>
        </is>
      </c>
      <c r="I291" s="120" t="inlineStr">
        <is>
          <t>11/05/2021</t>
        </is>
      </c>
      <c r="J291" s="139" t="n">
        <v>473.33</v>
      </c>
    </row>
    <row r="292" ht="60" customHeight="1" s="74">
      <c r="A292" s="118" t="n">
        <v>283</v>
      </c>
      <c r="B292" s="118" t="inlineStr">
        <is>
          <t>Caixa Economica Federal</t>
        </is>
      </c>
      <c r="C292" s="118" t="inlineStr">
        <is>
          <t>00360305000104</t>
        </is>
      </c>
      <c r="D292" s="118" t="inlineStr">
        <is>
          <t>Folha de Pagamento</t>
        </is>
      </c>
      <c r="E292" s="118" t="inlineStr">
        <is>
          <t>Folha de Pagamento referente ao mês 05/2021 (RANULFO CARLOS FAGUNDES (FGTS Empresa (Salário) - (SEFIP+GRRF) ))</t>
        </is>
      </c>
      <c r="F292" s="118" t="inlineStr"/>
      <c r="G292" s="118" t="n"/>
      <c r="H292" s="118" t="inlineStr">
        <is>
          <t>31.894</t>
        </is>
      </c>
      <c r="I292" s="118" t="inlineStr">
        <is>
          <t>04/06/2021</t>
        </is>
      </c>
      <c r="J292" s="138" t="n">
        <v>188.34</v>
      </c>
    </row>
    <row r="293" ht="60" customHeight="1" s="74">
      <c r="A293" s="120" t="n">
        <v>284</v>
      </c>
      <c r="B293" s="120" t="inlineStr">
        <is>
          <t>Ministerio da Previdencia Social</t>
        </is>
      </c>
      <c r="C293" s="120" t="inlineStr">
        <is>
          <t>00394528000435</t>
        </is>
      </c>
      <c r="D293" s="120" t="inlineStr">
        <is>
          <t>INSS - Encargo Empresarial</t>
        </is>
      </c>
      <c r="E293" s="120" t="inlineStr">
        <is>
          <t>Folha de Pagamento referente ao mês 05/2021 (RANULFO CARLOS FAGUNDES (INSS Empresa Terceiros - GPS))</t>
        </is>
      </c>
      <c r="F293" s="120" t="inlineStr"/>
      <c r="G293" s="120" t="n"/>
      <c r="H293" s="120" t="inlineStr">
        <is>
          <t>11.592</t>
        </is>
      </c>
      <c r="I293" s="120" t="inlineStr">
        <is>
          <t>16/06/2021</t>
        </is>
      </c>
      <c r="J293" s="139" t="n">
        <v>105.94</v>
      </c>
    </row>
    <row r="294" ht="60" customHeight="1" s="74">
      <c r="A294" s="118" t="n">
        <v>285</v>
      </c>
      <c r="B294" s="118" t="inlineStr">
        <is>
          <t>Ministerio da Previdencia Social</t>
        </is>
      </c>
      <c r="C294" s="118" t="inlineStr">
        <is>
          <t>00394528000435</t>
        </is>
      </c>
      <c r="D294" s="118" t="inlineStr">
        <is>
          <t>INSS - Encargo Empresarial</t>
        </is>
      </c>
      <c r="E294" s="118" t="inlineStr">
        <is>
          <t>Folha de Pagamento referente ao mês 05/2021 (RANULFO CARLOS FAGUNDES (INSS Empresa - GPS))</t>
        </is>
      </c>
      <c r="F294" s="118" t="inlineStr"/>
      <c r="G294" s="118" t="n"/>
      <c r="H294" s="118" t="inlineStr">
        <is>
          <t>11.592</t>
        </is>
      </c>
      <c r="I294" s="118" t="inlineStr">
        <is>
          <t>16/06/2021</t>
        </is>
      </c>
      <c r="J294" s="138" t="n">
        <v>470.86</v>
      </c>
    </row>
    <row r="295" ht="60" customHeight="1" s="74">
      <c r="A295" s="120" t="n">
        <v>286</v>
      </c>
      <c r="B295" s="120" t="inlineStr">
        <is>
          <t>Ministerio da Previdencia Social</t>
        </is>
      </c>
      <c r="C295" s="120" t="inlineStr">
        <is>
          <t>00394528000435</t>
        </is>
      </c>
      <c r="D295" s="120" t="inlineStr">
        <is>
          <t>INSS - Retenção Pessoa Física</t>
        </is>
      </c>
      <c r="E295" s="120" t="inlineStr">
        <is>
          <t>Folha de Pagamento referente ao mês 05/2021 (RANULFO CARLOS FAGUNDES (INSS S/Salários))</t>
        </is>
      </c>
      <c r="F295" s="120" t="inlineStr"/>
      <c r="G295" s="120" t="n"/>
      <c r="H295" s="120" t="inlineStr">
        <is>
          <t>11.592</t>
        </is>
      </c>
      <c r="I295" s="120" t="inlineStr">
        <is>
          <t>16/06/2021</t>
        </is>
      </c>
      <c r="J295" s="139" t="n">
        <v>199.9</v>
      </c>
    </row>
    <row r="296" ht="60" customHeight="1" s="74">
      <c r="A296" s="118" t="n">
        <v>287</v>
      </c>
      <c r="B296" s="118" t="inlineStr">
        <is>
          <t>RANULFO CARLOS FAGUNDES</t>
        </is>
      </c>
      <c r="C296" s="118" t="inlineStr">
        <is>
          <t>34277943187</t>
        </is>
      </c>
      <c r="D296" s="118" t="inlineStr">
        <is>
          <t>Folha de Pagamento</t>
        </is>
      </c>
      <c r="E296" s="118" t="inlineStr">
        <is>
          <t>Folha de Pagamento referente ao mês 05/2021 (RANULFO CARLOS FAGUNDES (Líquido da Folha Mensal))</t>
        </is>
      </c>
      <c r="F296" s="118" t="inlineStr"/>
      <c r="G296" s="118" t="n"/>
      <c r="H296" s="118" t="inlineStr">
        <is>
          <t>25.915</t>
        </is>
      </c>
      <c r="I296" s="118" t="inlineStr">
        <is>
          <t>28/05/2021</t>
        </is>
      </c>
      <c r="J296" s="138" t="n">
        <v>1500.01</v>
      </c>
    </row>
    <row r="297" ht="60" customHeight="1" s="74">
      <c r="A297" s="120" t="n">
        <v>288</v>
      </c>
      <c r="B297" s="120" t="inlineStr">
        <is>
          <t>Secretaria Da Receita Federal - SRF</t>
        </is>
      </c>
      <c r="C297" s="120" t="inlineStr">
        <is>
          <t>00394460005887</t>
        </is>
      </c>
      <c r="D297" s="120" t="inlineStr">
        <is>
          <t>Folha de Pagamento</t>
        </is>
      </c>
      <c r="E297" s="120" t="inlineStr">
        <is>
          <t>Folha de Pagamento referente ao mês 05/2021 (RANULFO CARLOS FAGUNDES (PIS Empresa (Salário) - Ctbl.))</t>
        </is>
      </c>
      <c r="F297" s="120" t="inlineStr"/>
      <c r="G297" s="120" t="n"/>
      <c r="H297" s="120" t="inlineStr">
        <is>
          <t>30.893</t>
        </is>
      </c>
      <c r="I297" s="120" t="inlineStr">
        <is>
          <t>05/07/2021</t>
        </is>
      </c>
      <c r="J297" s="139" t="n">
        <v>23.54</v>
      </c>
    </row>
    <row r="298" ht="60" customHeight="1" s="74">
      <c r="A298" s="118" t="n">
        <v>289</v>
      </c>
      <c r="B298" s="118" t="inlineStr">
        <is>
          <t>AMIL ASSISTENCIA MEDICA INTERNACIONAL S.A.</t>
        </is>
      </c>
      <c r="C298" s="118" t="inlineStr">
        <is>
          <t>29309127009478</t>
        </is>
      </c>
      <c r="D298" s="118" t="inlineStr">
        <is>
          <t>Folha de Pagamento</t>
        </is>
      </c>
      <c r="E298" s="118" t="inlineStr">
        <is>
          <t>Folha de Pagamento referente ao mês 05/2021 (RANULFO CARLOS FAGUNDES (Desconto Coparticipação Amil Saúde))</t>
        </is>
      </c>
      <c r="F298" s="118" t="inlineStr"/>
      <c r="G298" s="118" t="n"/>
      <c r="H298" s="118" t="inlineStr">
        <is>
          <t>13.236</t>
        </is>
      </c>
      <c r="I298" s="118" t="inlineStr">
        <is>
          <t>11/05/2021</t>
        </is>
      </c>
      <c r="J298" s="138" t="n">
        <v>178.56</v>
      </c>
    </row>
    <row r="299" ht="60" customHeight="1" s="74">
      <c r="A299" s="120" t="n">
        <v>290</v>
      </c>
      <c r="B299" s="120" t="inlineStr">
        <is>
          <t>Ministerio da Previdencia Social</t>
        </is>
      </c>
      <c r="C299" s="120" t="inlineStr">
        <is>
          <t>00394528000435</t>
        </is>
      </c>
      <c r="D299" s="120" t="inlineStr">
        <is>
          <t>Folha de Pagamento</t>
        </is>
      </c>
      <c r="E299" s="120" t="inlineStr">
        <is>
          <t>Folha de Pagamento referente ao mês 05/2021 (RANULFO CARLOS FAGUNDES (INSS Empresa S.A.T. - GPS))</t>
        </is>
      </c>
      <c r="F299" s="120" t="inlineStr"/>
      <c r="G299" s="120" t="n"/>
      <c r="H299" s="120" t="inlineStr">
        <is>
          <t>11.592</t>
        </is>
      </c>
      <c r="I299" s="120" t="inlineStr">
        <is>
          <t>16/06/2021</t>
        </is>
      </c>
      <c r="J299" s="139" t="n">
        <v>23.54</v>
      </c>
    </row>
    <row r="300" ht="60" customHeight="1" s="74">
      <c r="A300" s="118" t="n">
        <v>291</v>
      </c>
      <c r="B300" s="118" t="inlineStr">
        <is>
          <t>EDILMA BARROS MACEDO</t>
        </is>
      </c>
      <c r="C300" s="118" t="inlineStr">
        <is>
          <t>48027979153</t>
        </is>
      </c>
      <c r="D300" s="118" t="inlineStr">
        <is>
          <t>Folha de Pagamento</t>
        </is>
      </c>
      <c r="E300" s="118" t="inlineStr">
        <is>
          <t>Folha de Pagamento referente ao mês 05/2021 (EDILMA BARROS MACEDO (Líquido da Folha Mensal))</t>
        </is>
      </c>
      <c r="F300" s="118" t="inlineStr"/>
      <c r="G300" s="118" t="n"/>
      <c r="H300" s="118" t="inlineStr">
        <is>
          <t>25.915</t>
        </is>
      </c>
      <c r="I300" s="118" t="inlineStr">
        <is>
          <t>28/05/2021</t>
        </is>
      </c>
      <c r="J300" s="138" t="n">
        <v>2926.08</v>
      </c>
    </row>
    <row r="301" ht="60" customHeight="1" s="74">
      <c r="A301" s="120" t="n">
        <v>292</v>
      </c>
      <c r="B301" s="120" t="inlineStr">
        <is>
          <t>AMIL ASSISTENCIA MEDICA INTERNACIONAL S.A.</t>
        </is>
      </c>
      <c r="C301" s="120" t="inlineStr">
        <is>
          <t>29309127009478</t>
        </is>
      </c>
      <c r="D301" s="120" t="inlineStr">
        <is>
          <t>Folha de Pagamento</t>
        </is>
      </c>
      <c r="E301" s="120" t="inlineStr">
        <is>
          <t>Folha de Pagamento referente ao mês 05/2021 (EDILMA BARROS MACEDO (Plano Saúde Amil Empresa))</t>
        </is>
      </c>
      <c r="F301" s="120" t="inlineStr"/>
      <c r="G301" s="120" t="n"/>
      <c r="H301" s="120" t="inlineStr">
        <is>
          <t>13.235</t>
        </is>
      </c>
      <c r="I301" s="120" t="inlineStr">
        <is>
          <t>11/05/2021</t>
        </is>
      </c>
      <c r="J301" s="139" t="n">
        <v>473.33</v>
      </c>
    </row>
    <row r="302" ht="60" customHeight="1" s="74">
      <c r="A302" s="118" t="n">
        <v>293</v>
      </c>
      <c r="B302" s="118" t="inlineStr">
        <is>
          <t>Sul America Seguros De Pessoas E Previdencia S.A</t>
        </is>
      </c>
      <c r="C302" s="118" t="inlineStr">
        <is>
          <t>01704513000146</t>
        </is>
      </c>
      <c r="D302" s="118" t="inlineStr">
        <is>
          <t>Folha de Pagamento</t>
        </is>
      </c>
      <c r="E302" s="118" t="inlineStr">
        <is>
          <t>Folha de Pagamento referente ao mês 05/2021 (EDILMA BARROS MACEDO (Custo Empresa SulAmérica Seguro de Vida))</t>
        </is>
      </c>
      <c r="F302" s="118" t="inlineStr"/>
      <c r="G302" s="118" t="n"/>
      <c r="H302" s="118" t="inlineStr">
        <is>
          <t>16.825</t>
        </is>
      </c>
      <c r="I302" s="118" t="inlineStr">
        <is>
          <t>08/07/2021</t>
        </is>
      </c>
      <c r="J302" s="138" t="n">
        <v>19.04</v>
      </c>
    </row>
    <row r="303" ht="60" customHeight="1" s="74">
      <c r="A303" s="120" t="n">
        <v>294</v>
      </c>
      <c r="B303" s="120" t="inlineStr">
        <is>
          <t>Ministerio da Previdencia Social</t>
        </is>
      </c>
      <c r="C303" s="120" t="inlineStr">
        <is>
          <t>00394528000435</t>
        </is>
      </c>
      <c r="D303" s="120" t="inlineStr">
        <is>
          <t>INSS - Encargo Empresarial</t>
        </is>
      </c>
      <c r="E303" s="120" t="inlineStr">
        <is>
          <t>Folha de Pagamento referente ao mês 05/2021 (EDILMA BARROS MACEDO (INSS Empresa Terceiros - GPS))</t>
        </is>
      </c>
      <c r="F303" s="120" t="inlineStr"/>
      <c r="G303" s="120" t="n"/>
      <c r="H303" s="120" t="inlineStr">
        <is>
          <t>11.592</t>
        </is>
      </c>
      <c r="I303" s="120" t="inlineStr">
        <is>
          <t>16/06/2021</t>
        </is>
      </c>
      <c r="J303" s="139" t="n">
        <v>150.51</v>
      </c>
    </row>
    <row r="304" ht="60" customHeight="1" s="74">
      <c r="A304" s="118" t="n">
        <v>295</v>
      </c>
      <c r="B304" s="118" t="inlineStr">
        <is>
          <t>Ministerio da Previdencia Social</t>
        </is>
      </c>
      <c r="C304" s="118" t="inlineStr">
        <is>
          <t>00394528000435</t>
        </is>
      </c>
      <c r="D304" s="118" t="inlineStr">
        <is>
          <t>INSS - Encargo Empresarial</t>
        </is>
      </c>
      <c r="E304" s="118" t="inlineStr">
        <is>
          <t>Folha de Pagamento referente ao mês 05/2021 (EDILMA BARROS MACEDO (INSS Empresa - GPS))</t>
        </is>
      </c>
      <c r="F304" s="118" t="inlineStr"/>
      <c r="G304" s="118" t="n"/>
      <c r="H304" s="118" t="inlineStr">
        <is>
          <t>11.592</t>
        </is>
      </c>
      <c r="I304" s="118" t="inlineStr">
        <is>
          <t>16/06/2021</t>
        </is>
      </c>
      <c r="J304" s="138" t="n">
        <v>668.91</v>
      </c>
    </row>
    <row r="305" ht="60" customHeight="1" s="74">
      <c r="A305" s="120" t="n">
        <v>296</v>
      </c>
      <c r="B305" s="120" t="inlineStr">
        <is>
          <t>Ministerio da Previdencia Social</t>
        </is>
      </c>
      <c r="C305" s="120" t="inlineStr">
        <is>
          <t>00394528000435</t>
        </is>
      </c>
      <c r="D305" s="120" t="inlineStr">
        <is>
          <t>INSS - Retenção Pessoa Física</t>
        </is>
      </c>
      <c r="E305" s="120" t="inlineStr">
        <is>
          <t>Folha de Pagamento referente ao mês 05/2021 (EDILMA BARROS MACEDO (INSS S/Salários))</t>
        </is>
      </c>
      <c r="F305" s="120" t="inlineStr"/>
      <c r="G305" s="120" t="n"/>
      <c r="H305" s="120" t="inlineStr">
        <is>
          <t>11.592</t>
        </is>
      </c>
      <c r="I305" s="120" t="inlineStr">
        <is>
          <t>16/06/2021</t>
        </is>
      </c>
      <c r="J305" s="139" t="n">
        <v>319.53</v>
      </c>
    </row>
    <row r="306" ht="60" customHeight="1" s="74">
      <c r="A306" s="118" t="n">
        <v>297</v>
      </c>
      <c r="B306" s="118" t="inlineStr">
        <is>
          <t>Secretaria Da Receita Federal - SRF</t>
        </is>
      </c>
      <c r="C306" s="118" t="inlineStr">
        <is>
          <t>00394460005887</t>
        </is>
      </c>
      <c r="D306" s="118" t="inlineStr">
        <is>
          <t>IRRF Pessoa Física</t>
        </is>
      </c>
      <c r="E306" s="118" t="inlineStr">
        <is>
          <t>Folha de Pagamento referente ao mês 05/2021 (EDILMA BARROS MACEDO (IRRF S/Salários))</t>
        </is>
      </c>
      <c r="F306" s="118" t="inlineStr"/>
      <c r="G306" s="118" t="n"/>
      <c r="H306" s="118" t="inlineStr">
        <is>
          <t>14.774</t>
        </is>
      </c>
      <c r="I306" s="118" t="inlineStr">
        <is>
          <t>16/07/2021</t>
        </is>
      </c>
      <c r="J306" s="138" t="n">
        <v>98.95</v>
      </c>
    </row>
    <row r="307" ht="60" customHeight="1" s="74">
      <c r="A307" s="120" t="n">
        <v>298</v>
      </c>
      <c r="B307" s="120" t="inlineStr">
        <is>
          <t>Secretaria Da Receita Federal - SRF</t>
        </is>
      </c>
      <c r="C307" s="120" t="inlineStr">
        <is>
          <t>00394460005887</t>
        </is>
      </c>
      <c r="D307" s="120" t="inlineStr">
        <is>
          <t>Folha de Pagamento</t>
        </is>
      </c>
      <c r="E307" s="120" t="inlineStr">
        <is>
          <t>Folha de Pagamento referente ao mês 05/2021 (EDILMA BARROS MACEDO (PIS Empresa (Salário) - Ctbl.))</t>
        </is>
      </c>
      <c r="F307" s="120" t="inlineStr"/>
      <c r="G307" s="120" t="n"/>
      <c r="H307" s="120" t="inlineStr">
        <is>
          <t>30.893</t>
        </is>
      </c>
      <c r="I307" s="120" t="inlineStr">
        <is>
          <t>05/07/2021</t>
        </is>
      </c>
      <c r="J307" s="139" t="n">
        <v>33.44</v>
      </c>
    </row>
    <row r="308" ht="60" customHeight="1" s="74">
      <c r="A308" s="118" t="n">
        <v>299</v>
      </c>
      <c r="B308" s="118" t="inlineStr">
        <is>
          <t>Caixa Economica Federal</t>
        </is>
      </c>
      <c r="C308" s="118" t="inlineStr">
        <is>
          <t>00360305000104</t>
        </is>
      </c>
      <c r="D308" s="118" t="inlineStr">
        <is>
          <t>Folha de Pagamento</t>
        </is>
      </c>
      <c r="E308" s="118" t="inlineStr">
        <is>
          <t>Folha de Pagamento referente ao mês 05/2021 (EDILMA BARROS MACEDO (FGTS Empresa (Salário) - (SEFIP+GRRF) ))</t>
        </is>
      </c>
      <c r="F308" s="118" t="inlineStr"/>
      <c r="G308" s="118" t="n"/>
      <c r="H308" s="118" t="inlineStr">
        <is>
          <t>31.894</t>
        </is>
      </c>
      <c r="I308" s="118" t="inlineStr">
        <is>
          <t>04/06/2021</t>
        </is>
      </c>
      <c r="J308" s="138" t="n">
        <v>267.56</v>
      </c>
    </row>
    <row r="309" ht="60" customHeight="1" s="74">
      <c r="A309" s="120" t="n">
        <v>300</v>
      </c>
      <c r="B309" s="120" t="inlineStr">
        <is>
          <t>Ministerio da Previdencia Social</t>
        </is>
      </c>
      <c r="C309" s="120" t="inlineStr">
        <is>
          <t>00394528000435</t>
        </is>
      </c>
      <c r="D309" s="120" t="inlineStr">
        <is>
          <t>Folha de Pagamento</t>
        </is>
      </c>
      <c r="E309" s="120" t="inlineStr">
        <is>
          <t>Folha de Pagamento referente ao mês 05/2021 (EDILMA BARROS MACEDO (INSS Empresa S.A.T. - GPS))</t>
        </is>
      </c>
      <c r="F309" s="120" t="inlineStr"/>
      <c r="G309" s="120" t="n"/>
      <c r="H309" s="120" t="inlineStr">
        <is>
          <t>11.592</t>
        </is>
      </c>
      <c r="I309" s="120" t="inlineStr">
        <is>
          <t>16/06/2021</t>
        </is>
      </c>
      <c r="J309" s="139" t="n">
        <v>33.45</v>
      </c>
    </row>
    <row r="310" ht="60" customHeight="1" s="74">
      <c r="A310" s="118" t="n">
        <v>301</v>
      </c>
      <c r="B310" s="118" t="inlineStr"/>
      <c r="C310" s="118" t="inlineStr"/>
      <c r="D310" s="118" t="inlineStr">
        <is>
          <t>Folha de Pagamento</t>
        </is>
      </c>
      <c r="E310" s="118" t="inlineStr">
        <is>
          <t>Folha de Pagamento referente ao mês 05/2021 (EDILMA BARROS MACEDO (VA - Valor Total do Valor a Ser Pago))</t>
        </is>
      </c>
      <c r="F310" s="118" t="inlineStr"/>
      <c r="G310" s="118" t="n"/>
      <c r="H310" s="118" t="inlineStr">
        <is>
          <t xml:space="preserve">13.527 </t>
        </is>
      </c>
      <c r="I310" s="118" t="inlineStr">
        <is>
          <t>21/05/2021</t>
        </is>
      </c>
      <c r="J310" s="138" t="n">
        <v>700</v>
      </c>
    </row>
    <row r="311" ht="60" customHeight="1" s="74">
      <c r="A311" s="120" t="n">
        <v>302</v>
      </c>
      <c r="B311" s="120" t="inlineStr"/>
      <c r="C311" s="120" t="inlineStr"/>
      <c r="D311" s="120" t="inlineStr">
        <is>
          <t>Folha de Pagamento</t>
        </is>
      </c>
      <c r="E311" s="120" t="inlineStr">
        <is>
          <t>Folha de Pagamento referente ao mês 05/2021 (RANULFO CARLOS FAGUNDES (VA - Valor Total do Valor a Ser Pago))</t>
        </is>
      </c>
      <c r="F311" s="120" t="inlineStr"/>
      <c r="G311" s="120" t="n"/>
      <c r="H311" s="120" t="inlineStr">
        <is>
          <t xml:space="preserve">13.527 </t>
        </is>
      </c>
      <c r="I311" s="120" t="inlineStr">
        <is>
          <t>21/05/2021</t>
        </is>
      </c>
      <c r="J311" s="139" t="n">
        <v>700</v>
      </c>
    </row>
    <row r="312" ht="60" customHeight="1" s="74">
      <c r="A312" s="118" t="n">
        <v>303</v>
      </c>
      <c r="B312" s="118" t="inlineStr">
        <is>
          <t>Ministerio da Previdencia Social</t>
        </is>
      </c>
      <c r="C312" s="118" t="inlineStr">
        <is>
          <t>00394528000435</t>
        </is>
      </c>
      <c r="D312" s="118" t="inlineStr">
        <is>
          <t>INSS - Retenção Pessoa Física</t>
        </is>
      </c>
      <c r="E312" s="118" t="inlineStr">
        <is>
          <t>Folha de Pagamento referente ao mês 05/2022 (RANULFO CARLOS FAGUNDES (INSS S/Salários))</t>
        </is>
      </c>
      <c r="F312" s="118" t="inlineStr"/>
      <c r="G312" s="118" t="n"/>
      <c r="H312" s="118" t="inlineStr">
        <is>
          <t>18.921</t>
        </is>
      </c>
      <c r="I312" s="118" t="inlineStr">
        <is>
          <t>17/06/2022</t>
        </is>
      </c>
      <c r="J312" s="138" t="n">
        <v>202.93</v>
      </c>
    </row>
    <row r="313" ht="60" customHeight="1" s="74">
      <c r="A313" s="120" t="n">
        <v>304</v>
      </c>
      <c r="B313" s="120" t="inlineStr">
        <is>
          <t>Ministerio da Previdencia Social</t>
        </is>
      </c>
      <c r="C313" s="120" t="inlineStr">
        <is>
          <t>00394528000435</t>
        </is>
      </c>
      <c r="D313" s="120" t="inlineStr">
        <is>
          <t>INSS - Encargo Empresarial</t>
        </is>
      </c>
      <c r="E313" s="120" t="inlineStr">
        <is>
          <t>Folha de Pagamento referente ao mês 05/2022 (RANULFO CARLOS FAGUNDES (INSS Empresa - GPS))</t>
        </is>
      </c>
      <c r="F313" s="120" t="inlineStr"/>
      <c r="G313" s="120" t="n"/>
      <c r="H313" s="120" t="inlineStr">
        <is>
          <t>18.921</t>
        </is>
      </c>
      <c r="I313" s="120" t="inlineStr">
        <is>
          <t>17/06/2022</t>
        </is>
      </c>
      <c r="J313" s="139" t="n">
        <v>489.89</v>
      </c>
    </row>
    <row r="314" ht="60" customHeight="1" s="74">
      <c r="A314" s="118" t="n">
        <v>305</v>
      </c>
      <c r="B314" s="118" t="inlineStr">
        <is>
          <t>Ministerio da Previdencia Social</t>
        </is>
      </c>
      <c r="C314" s="118" t="inlineStr">
        <is>
          <t>00394528000435</t>
        </is>
      </c>
      <c r="D314" s="118" t="inlineStr">
        <is>
          <t>INSS - Encargo Empresarial</t>
        </is>
      </c>
      <c r="E314" s="118" t="inlineStr">
        <is>
          <t>Folha de Pagamento referente ao mês 05/2022 (EDILMA BARROS MACEDO (INSS Empresa - GPS))</t>
        </is>
      </c>
      <c r="F314" s="118" t="inlineStr"/>
      <c r="G314" s="118" t="n"/>
      <c r="H314" s="118" t="inlineStr">
        <is>
          <t>18.921</t>
        </is>
      </c>
      <c r="I314" s="118" t="inlineStr">
        <is>
          <t>17/06/2022</t>
        </is>
      </c>
      <c r="J314" s="138" t="n">
        <v>750.01</v>
      </c>
    </row>
    <row r="315" ht="60" customHeight="1" s="74">
      <c r="A315" s="120" t="n">
        <v>306</v>
      </c>
      <c r="B315" s="120" t="inlineStr">
        <is>
          <t>Ministerio da Previdencia Social</t>
        </is>
      </c>
      <c r="C315" s="120" t="inlineStr">
        <is>
          <t>00394528000435</t>
        </is>
      </c>
      <c r="D315" s="120" t="inlineStr">
        <is>
          <t>INSS - Encargo Empresarial</t>
        </is>
      </c>
      <c r="E315" s="120" t="inlineStr">
        <is>
          <t>Folha de Pagamento referente ao mês 05/2022 (RANULFO CARLOS FAGUNDES (INSS Empresa Terceiros - GPS))</t>
        </is>
      </c>
      <c r="F315" s="120" t="inlineStr"/>
      <c r="G315" s="120" t="n"/>
      <c r="H315" s="120" t="inlineStr">
        <is>
          <t>18.921</t>
        </is>
      </c>
      <c r="I315" s="120" t="inlineStr">
        <is>
          <t>17/06/2022</t>
        </is>
      </c>
      <c r="J315" s="139" t="n">
        <v>110.22</v>
      </c>
    </row>
    <row r="316" ht="60" customHeight="1" s="74">
      <c r="A316" s="118" t="n">
        <v>307</v>
      </c>
      <c r="B316" s="118" t="inlineStr">
        <is>
          <t>Ministerio da Previdencia Social</t>
        </is>
      </c>
      <c r="C316" s="118" t="inlineStr">
        <is>
          <t>00394528000435</t>
        </is>
      </c>
      <c r="D316" s="118" t="inlineStr">
        <is>
          <t>INSS - Encargo Empresarial</t>
        </is>
      </c>
      <c r="E316" s="118" t="inlineStr">
        <is>
          <t>Folha de Pagamento referente ao mês 05/2022 (EDILMA BARROS MACEDO (INSS Empresa Terceiros - GPS))</t>
        </is>
      </c>
      <c r="F316" s="118" t="inlineStr"/>
      <c r="G316" s="118" t="n"/>
      <c r="H316" s="118" t="inlineStr">
        <is>
          <t>18.921</t>
        </is>
      </c>
      <c r="I316" s="118" t="inlineStr">
        <is>
          <t>17/06/2022</t>
        </is>
      </c>
      <c r="J316" s="138" t="n">
        <v>168.75</v>
      </c>
    </row>
    <row r="317" ht="60" customHeight="1" s="74">
      <c r="A317" s="120" t="n">
        <v>308</v>
      </c>
      <c r="B317" s="120" t="inlineStr">
        <is>
          <t>Ministerio da Previdencia Social</t>
        </is>
      </c>
      <c r="C317" s="120" t="inlineStr">
        <is>
          <t>00394528000435</t>
        </is>
      </c>
      <c r="D317" s="120" t="inlineStr">
        <is>
          <t>INSS - Retenção Pessoa Física</t>
        </is>
      </c>
      <c r="E317" s="120" t="inlineStr">
        <is>
          <t>Folha de Pagamento referente ao mês 05/2022 (EDILMA BARROS MACEDO (INSS S/Salários))</t>
        </is>
      </c>
      <c r="F317" s="120" t="inlineStr"/>
      <c r="G317" s="120" t="n"/>
      <c r="H317" s="120" t="inlineStr">
        <is>
          <t>18.921</t>
        </is>
      </c>
      <c r="I317" s="120" t="inlineStr">
        <is>
          <t>17/06/2022</t>
        </is>
      </c>
      <c r="J317" s="139" t="n">
        <v>361.17</v>
      </c>
    </row>
    <row r="318" ht="60" customHeight="1" s="74">
      <c r="A318" s="118" t="n">
        <v>309</v>
      </c>
      <c r="B318" s="118" t="inlineStr">
        <is>
          <t>RANULFO CARLOS FAGUNDES</t>
        </is>
      </c>
      <c r="C318" s="118" t="inlineStr">
        <is>
          <t>34277943187</t>
        </is>
      </c>
      <c r="D318" s="118" t="inlineStr">
        <is>
          <t>Folha de Pagamento</t>
        </is>
      </c>
      <c r="E318" s="118" t="inlineStr">
        <is>
          <t>Folha de Pagamento referente ao mês 05/2022 (RANULFO CARLOS FAGUNDES (Líquido da Folha Mensal))</t>
        </is>
      </c>
      <c r="F318" s="118" t="inlineStr"/>
      <c r="G318" s="118" t="n"/>
      <c r="H318" s="118" t="inlineStr">
        <is>
          <t>19.920</t>
        </is>
      </c>
      <c r="I318" s="118" t="inlineStr">
        <is>
          <t>27/05/2022</t>
        </is>
      </c>
      <c r="J318" s="138" t="n">
        <v>1618.01</v>
      </c>
    </row>
    <row r="319" ht="60" customHeight="1" s="74">
      <c r="A319" s="120" t="n">
        <v>310</v>
      </c>
      <c r="B319" s="120" t="inlineStr">
        <is>
          <t>Secretaria Da Receita Federal - SRF</t>
        </is>
      </c>
      <c r="C319" s="120" t="inlineStr">
        <is>
          <t>00394460005887</t>
        </is>
      </c>
      <c r="D319" s="120" t="inlineStr">
        <is>
          <t>IRRF Pessoa Física</t>
        </is>
      </c>
      <c r="E319" s="120" t="inlineStr">
        <is>
          <t>Folha de Pagamento referente ao mês 05/2022 (RANULFO CARLOS FAGUNDES (IRRF S/Salários))</t>
        </is>
      </c>
      <c r="F319" s="120" t="inlineStr"/>
      <c r="G319" s="120" t="n"/>
      <c r="H319" s="120" t="inlineStr">
        <is>
          <t>17.033</t>
        </is>
      </c>
      <c r="I319" s="120" t="inlineStr">
        <is>
          <t>18/07/2022</t>
        </is>
      </c>
      <c r="J319" s="139" t="n">
        <v>11.46</v>
      </c>
    </row>
    <row r="320" ht="60" customHeight="1" s="74">
      <c r="A320" s="118" t="n">
        <v>311</v>
      </c>
      <c r="B320" s="118" t="inlineStr">
        <is>
          <t>Secretaria Da Receita Federal - SRF</t>
        </is>
      </c>
      <c r="C320" s="118" t="inlineStr">
        <is>
          <t>00394460005887</t>
        </is>
      </c>
      <c r="D320" s="118" t="inlineStr">
        <is>
          <t>IRRF Pessoa Física</t>
        </is>
      </c>
      <c r="E320" s="118" t="inlineStr">
        <is>
          <t>Folha de Pagamento referente ao mês 05/2022 (EDILMA BARROS MACEDO (IRRF S/Salários))</t>
        </is>
      </c>
      <c r="F320" s="118" t="inlineStr"/>
      <c r="G320" s="118" t="n"/>
      <c r="H320" s="118" t="inlineStr">
        <is>
          <t>17.033</t>
        </is>
      </c>
      <c r="I320" s="118" t="inlineStr">
        <is>
          <t>18/07/2022</t>
        </is>
      </c>
      <c r="J320" s="138" t="n">
        <v>153.53</v>
      </c>
    </row>
    <row r="321" ht="60" customHeight="1" s="74">
      <c r="A321" s="120" t="n">
        <v>312</v>
      </c>
      <c r="B321" s="120" t="inlineStr">
        <is>
          <t>Secretaria Da Receita Federal - SRF</t>
        </is>
      </c>
      <c r="C321" s="120" t="inlineStr">
        <is>
          <t>00394460005887</t>
        </is>
      </c>
      <c r="D321" s="120" t="inlineStr">
        <is>
          <t>Folha de Pagamento</t>
        </is>
      </c>
      <c r="E321" s="120" t="inlineStr">
        <is>
          <t>Folha de Pagamento referente ao mês 05/2022 (RANULFO CARLOS FAGUNDES (Custo Empresa Amil Odonto Titular))</t>
        </is>
      </c>
      <c r="F321" s="120" t="inlineStr"/>
      <c r="G321" s="120" t="n"/>
      <c r="H321" s="120" t="inlineStr">
        <is>
          <t>13.124</t>
        </is>
      </c>
      <c r="I321" s="120" t="inlineStr">
        <is>
          <t>17/05/2022</t>
        </is>
      </c>
      <c r="J321" s="139" t="n">
        <v>17.01</v>
      </c>
    </row>
    <row r="322" ht="60" customHeight="1" s="74">
      <c r="A322" s="118" t="n">
        <v>313</v>
      </c>
      <c r="B322" s="118" t="inlineStr">
        <is>
          <t>EDILMA BARROS MACEDO</t>
        </is>
      </c>
      <c r="C322" s="118" t="inlineStr">
        <is>
          <t>48027979153</t>
        </is>
      </c>
      <c r="D322" s="118" t="inlineStr">
        <is>
          <t>Folha de Pagamento</t>
        </is>
      </c>
      <c r="E322" s="118" t="inlineStr">
        <is>
          <t>Folha de Pagamento referente ao mês 05/2022 (EDILMA BARROS MACEDO (Líquido da Folha Mensal))</t>
        </is>
      </c>
      <c r="F322" s="118" t="inlineStr"/>
      <c r="G322" s="118" t="n"/>
      <c r="H322" s="118" t="inlineStr">
        <is>
          <t>19.920</t>
        </is>
      </c>
      <c r="I322" s="118" t="inlineStr">
        <is>
          <t>27/05/2022</t>
        </is>
      </c>
      <c r="J322" s="138" t="n">
        <v>3218.37</v>
      </c>
    </row>
    <row r="323" ht="60" customHeight="1" s="74">
      <c r="A323" s="120" t="n">
        <v>314</v>
      </c>
      <c r="B323" s="120" t="inlineStr">
        <is>
          <t>Ministerio da Previdencia Social</t>
        </is>
      </c>
      <c r="C323" s="120" t="inlineStr">
        <is>
          <t>00394528000435</t>
        </is>
      </c>
      <c r="D323" s="120" t="inlineStr">
        <is>
          <t>Folha de Pagamento</t>
        </is>
      </c>
      <c r="E323" s="120" t="inlineStr">
        <is>
          <t>Folha de Pagamento referente ao mês 05/2022 (RANULFO CARLOS FAGUNDES (INSS Empresa S.A.T. - GPS))</t>
        </is>
      </c>
      <c r="F323" s="120" t="inlineStr"/>
      <c r="G323" s="120" t="n"/>
      <c r="H323" s="120" t="inlineStr">
        <is>
          <t>18.921</t>
        </is>
      </c>
      <c r="I323" s="120" t="inlineStr">
        <is>
          <t>17/06/2022</t>
        </is>
      </c>
      <c r="J323" s="139" t="n">
        <v>24.49</v>
      </c>
    </row>
    <row r="324" ht="60" customHeight="1" s="74">
      <c r="A324" s="118" t="n">
        <v>315</v>
      </c>
      <c r="B324" s="118" t="inlineStr">
        <is>
          <t>Ministerio da Previdencia Social</t>
        </is>
      </c>
      <c r="C324" s="118" t="inlineStr">
        <is>
          <t>00394528000435</t>
        </is>
      </c>
      <c r="D324" s="118" t="inlineStr">
        <is>
          <t>Folha de Pagamento</t>
        </is>
      </c>
      <c r="E324" s="118" t="inlineStr">
        <is>
          <t>Folha de Pagamento referente ao mês 05/2022 (EDILMA BARROS MACEDO (INSS Empresa S.A.T. - GPS))</t>
        </is>
      </c>
      <c r="F324" s="118" t="inlineStr"/>
      <c r="G324" s="118" t="n"/>
      <c r="H324" s="118" t="inlineStr">
        <is>
          <t>18.921</t>
        </is>
      </c>
      <c r="I324" s="118" t="inlineStr">
        <is>
          <t>17/06/2022</t>
        </is>
      </c>
      <c r="J324" s="138" t="n">
        <v>37.5</v>
      </c>
    </row>
    <row r="325" ht="60" customHeight="1" s="74">
      <c r="A325" s="120" t="n">
        <v>316</v>
      </c>
      <c r="B325" s="120" t="inlineStr">
        <is>
          <t>Ministerio da Previdencia Social</t>
        </is>
      </c>
      <c r="C325" s="120" t="inlineStr">
        <is>
          <t>00394528000435</t>
        </is>
      </c>
      <c r="D325" s="120" t="inlineStr">
        <is>
          <t>Folha de Pagamento</t>
        </is>
      </c>
      <c r="E325" s="120" t="inlineStr">
        <is>
          <t>Folha de Pagamento referente ao mês 05/2022 (EDILMA BARROS MACEDO (Custo Empresa Amil Odonto Titular))</t>
        </is>
      </c>
      <c r="F325" s="120" t="inlineStr"/>
      <c r="G325" s="120" t="n"/>
      <c r="H325" s="120" t="inlineStr">
        <is>
          <t>13.124</t>
        </is>
      </c>
      <c r="I325" s="120" t="inlineStr">
        <is>
          <t>17/05/2022</t>
        </is>
      </c>
      <c r="J325" s="139" t="n">
        <v>17.01</v>
      </c>
    </row>
    <row r="326" ht="60" customHeight="1" s="74">
      <c r="A326" s="118" t="n">
        <v>317</v>
      </c>
      <c r="B326" s="118" t="inlineStr">
        <is>
          <t>Caixa Economica Federal</t>
        </is>
      </c>
      <c r="C326" s="118" t="inlineStr">
        <is>
          <t>00360305000104</t>
        </is>
      </c>
      <c r="D326" s="118" t="inlineStr">
        <is>
          <t>Folha de Pagamento</t>
        </is>
      </c>
      <c r="E326" s="118" t="inlineStr">
        <is>
          <t>Folha de Pagamento referente ao mês 05/2022 (RANULFO CARLOS FAGUNDES (FGTS Empresa (Salário) - (SEFIP+GRRF) ))</t>
        </is>
      </c>
      <c r="F326" s="118" t="inlineStr"/>
      <c r="G326" s="118" t="n"/>
      <c r="H326" s="118" t="inlineStr">
        <is>
          <t>40.446</t>
        </is>
      </c>
      <c r="I326" s="118" t="inlineStr">
        <is>
          <t>06/06/2022</t>
        </is>
      </c>
      <c r="J326" s="138" t="n">
        <v>195.94</v>
      </c>
    </row>
    <row r="327" ht="60" customHeight="1" s="74">
      <c r="A327" s="120" t="n">
        <v>318</v>
      </c>
      <c r="B327" s="120" t="inlineStr">
        <is>
          <t>Caixa Economica Federal</t>
        </is>
      </c>
      <c r="C327" s="120" t="inlineStr">
        <is>
          <t>00360305000104</t>
        </is>
      </c>
      <c r="D327" s="120" t="inlineStr">
        <is>
          <t>Folha de Pagamento</t>
        </is>
      </c>
      <c r="E327" s="120" t="inlineStr">
        <is>
          <t>Folha de Pagamento referente ao mês 05/2022 (EDILMA BARROS MACEDO (FGTS Empresa (Salário) - (SEFIP+GRRF) ))</t>
        </is>
      </c>
      <c r="F327" s="120" t="inlineStr"/>
      <c r="G327" s="120" t="n"/>
      <c r="H327" s="120" t="inlineStr">
        <is>
          <t>40.446</t>
        </is>
      </c>
      <c r="I327" s="120" t="inlineStr">
        <is>
          <t>06/06/2022</t>
        </is>
      </c>
      <c r="J327" s="139" t="n">
        <v>300.01</v>
      </c>
    </row>
    <row r="328" ht="60" customHeight="1" s="74">
      <c r="A328" s="118" t="n">
        <v>319</v>
      </c>
      <c r="B328" s="118" t="inlineStr">
        <is>
          <t>AMIL ASSISTENCIA MEDICA INTERNACIONAL S.A.</t>
        </is>
      </c>
      <c r="C328" s="118" t="inlineStr">
        <is>
          <t>29309127009478</t>
        </is>
      </c>
      <c r="D328" s="118" t="inlineStr">
        <is>
          <t>Folha de Pagamento</t>
        </is>
      </c>
      <c r="E328" s="118" t="inlineStr">
        <is>
          <t>Folha de Pagamento referente ao mês 05/2022 (RANULFO CARLOS FAGUNDES (Plano Saúde Amil Empresa))</t>
        </is>
      </c>
      <c r="F328" s="118" t="inlineStr"/>
      <c r="G328" s="118" t="n"/>
      <c r="H328" s="118" t="inlineStr">
        <is>
          <t>16.804</t>
        </is>
      </c>
      <c r="I328" s="118" t="inlineStr">
        <is>
          <t>12/05/2022</t>
        </is>
      </c>
      <c r="J328" s="138" t="n">
        <v>478.06</v>
      </c>
    </row>
    <row r="329" ht="60" customHeight="1" s="74">
      <c r="A329" s="120" t="n">
        <v>320</v>
      </c>
      <c r="B329" s="120" t="inlineStr">
        <is>
          <t>Secretaria Da Receita Federal - SRF</t>
        </is>
      </c>
      <c r="C329" s="120" t="inlineStr">
        <is>
          <t>00394460005887</t>
        </is>
      </c>
      <c r="D329" s="120" t="inlineStr">
        <is>
          <t>Folha de Pagamento</t>
        </is>
      </c>
      <c r="E329" s="120" t="inlineStr">
        <is>
          <t>Folha de Pagamento referente ao mês 05/2022 (RANULFO CARLOS FAGUNDES (PIS Empresa (Salário) - Ctbl.))</t>
        </is>
      </c>
      <c r="F329" s="120" t="inlineStr"/>
      <c r="G329" s="120" t="n"/>
      <c r="H329" s="120" t="inlineStr">
        <is>
          <t>18.953</t>
        </is>
      </c>
      <c r="I329" s="120" t="inlineStr">
        <is>
          <t>17/06/2022</t>
        </is>
      </c>
      <c r="J329" s="139" t="n">
        <v>24.49</v>
      </c>
    </row>
    <row r="330" ht="60" customHeight="1" s="74">
      <c r="A330" s="118" t="n">
        <v>321</v>
      </c>
      <c r="B330" s="118" t="inlineStr">
        <is>
          <t>Secretaria Da Receita Federal - SRF</t>
        </is>
      </c>
      <c r="C330" s="118" t="inlineStr">
        <is>
          <t>00394460005887</t>
        </is>
      </c>
      <c r="D330" s="118" t="inlineStr">
        <is>
          <t>Folha de Pagamento</t>
        </is>
      </c>
      <c r="E330" s="118" t="inlineStr">
        <is>
          <t>Folha de Pagamento referente ao mês 05/2022 (EDILMA BARROS MACEDO (PIS Empresa (Salário) - Ctbl.))</t>
        </is>
      </c>
      <c r="F330" s="118" t="inlineStr"/>
      <c r="G330" s="118" t="n"/>
      <c r="H330" s="118" t="inlineStr">
        <is>
          <t>18.953</t>
        </is>
      </c>
      <c r="I330" s="118" t="inlineStr">
        <is>
          <t>17/06/2022</t>
        </is>
      </c>
      <c r="J330" s="138" t="n">
        <v>37.5</v>
      </c>
    </row>
    <row r="331" ht="60" customHeight="1" s="74">
      <c r="A331" s="120" t="n">
        <v>322</v>
      </c>
      <c r="B331" s="120" t="inlineStr">
        <is>
          <t>AMIL ASSISTENCIA MEDICA INTERNACIONAL S.A.</t>
        </is>
      </c>
      <c r="C331" s="120" t="inlineStr">
        <is>
          <t>29309127009478</t>
        </is>
      </c>
      <c r="D331" s="120" t="inlineStr">
        <is>
          <t>Folha de Pagamento</t>
        </is>
      </c>
      <c r="E331" s="120" t="inlineStr">
        <is>
          <t>Folha de Pagamento referente ao mês 05/2022 (RANULFO CARLOS FAGUNDES (Plano Saúde Amil Dependente))</t>
        </is>
      </c>
      <c r="F331" s="120" t="inlineStr"/>
      <c r="G331" s="120" t="n"/>
      <c r="H331" s="120" t="inlineStr">
        <is>
          <t>16.804</t>
        </is>
      </c>
      <c r="I331" s="120" t="inlineStr">
        <is>
          <t>12/05/2022</t>
        </is>
      </c>
      <c r="J331" s="139" t="n">
        <v>478.06</v>
      </c>
    </row>
    <row r="332" ht="60" customHeight="1" s="74">
      <c r="A332" s="118" t="n">
        <v>323</v>
      </c>
      <c r="B332" s="118" t="inlineStr">
        <is>
          <t>AMIL ASSISTENCIA MEDICA INTERNACIONAL S.A.</t>
        </is>
      </c>
      <c r="C332" s="118" t="inlineStr">
        <is>
          <t>29309127009478</t>
        </is>
      </c>
      <c r="D332" s="118" t="inlineStr">
        <is>
          <t>Folha de Pagamento</t>
        </is>
      </c>
      <c r="E332" s="118" t="inlineStr">
        <is>
          <t>Folha de Pagamento referente ao mês 05/2022 (EDILMA BARROS MACEDO (Desconto Coparticipação Amil Saúde))</t>
        </is>
      </c>
      <c r="F332" s="118" t="inlineStr"/>
      <c r="G332" s="118" t="n"/>
      <c r="H332" s="118" t="inlineStr">
        <is>
          <t>16.804</t>
        </is>
      </c>
      <c r="I332" s="118" t="inlineStr">
        <is>
          <t>12/05/2022</t>
        </is>
      </c>
      <c r="J332" s="138" t="n">
        <v>17</v>
      </c>
    </row>
    <row r="333" ht="60" customHeight="1" s="74">
      <c r="A333" s="120" t="n">
        <v>324</v>
      </c>
      <c r="B333" s="120" t="inlineStr">
        <is>
          <t>AMIL ASSISTENCIA MEDICA INTERNACIONAL S.A.</t>
        </is>
      </c>
      <c r="C333" s="120" t="inlineStr">
        <is>
          <t>29309127009478</t>
        </is>
      </c>
      <c r="D333" s="120" t="inlineStr">
        <is>
          <t>Folha de Pagamento</t>
        </is>
      </c>
      <c r="E333" s="120" t="inlineStr">
        <is>
          <t>Folha de Pagamento referente ao mês 05/2022 (RANULFO CARLOS FAGUNDES (Desconto Coparticipação Amil Saúde))</t>
        </is>
      </c>
      <c r="F333" s="120" t="inlineStr"/>
      <c r="G333" s="120" t="n"/>
      <c r="H333" s="120" t="inlineStr">
        <is>
          <t>16.804</t>
        </is>
      </c>
      <c r="I333" s="120" t="inlineStr">
        <is>
          <t>12/05/2022</t>
        </is>
      </c>
      <c r="J333" s="139" t="n">
        <v>138.98</v>
      </c>
    </row>
    <row r="334" ht="60" customHeight="1" s="74">
      <c r="A334" s="118" t="n">
        <v>325</v>
      </c>
      <c r="B334" s="118" t="inlineStr">
        <is>
          <t>AMIL ASSISTENCIA MEDICA INTERNACIONAL S.A.</t>
        </is>
      </c>
      <c r="C334" s="118" t="inlineStr">
        <is>
          <t>29309127009478</t>
        </is>
      </c>
      <c r="D334" s="118" t="inlineStr">
        <is>
          <t>Folha de Pagamento</t>
        </is>
      </c>
      <c r="E334" s="118" t="inlineStr">
        <is>
          <t>Folha de Pagamento referente ao mês 05/2022 (EDILMA BARROS MACEDO (Plano Saúde Amil Empresa))</t>
        </is>
      </c>
      <c r="F334" s="118" t="inlineStr"/>
      <c r="G334" s="118" t="n"/>
      <c r="H334" s="118" t="inlineStr">
        <is>
          <t>16.804</t>
        </is>
      </c>
      <c r="I334" s="118" t="inlineStr">
        <is>
          <t>12/05/2022</t>
        </is>
      </c>
      <c r="J334" s="138" t="n">
        <v>478.06</v>
      </c>
    </row>
    <row r="335" ht="60" customHeight="1" s="74">
      <c r="A335" s="120" t="n">
        <v>326</v>
      </c>
      <c r="B335" s="120" t="inlineStr">
        <is>
          <t>AMIL ASSISTENCIA MEDICA INTERNACIONAL S.A.</t>
        </is>
      </c>
      <c r="C335" s="120" t="inlineStr">
        <is>
          <t>29309127009478</t>
        </is>
      </c>
      <c r="D335" s="120" t="inlineStr">
        <is>
          <t>Folha de Pagamento</t>
        </is>
      </c>
      <c r="E335" s="120" t="inlineStr">
        <is>
          <t>Pagto duplicidade amil saúde 05/2022</t>
        </is>
      </c>
      <c r="F335" s="120" t="inlineStr"/>
      <c r="G335" s="120" t="n"/>
      <c r="H335" s="120" t="inlineStr">
        <is>
          <t>16.805</t>
        </is>
      </c>
      <c r="I335" s="120" t="inlineStr">
        <is>
          <t>12/05/2022</t>
        </is>
      </c>
      <c r="J335" s="139" t="n">
        <v>478.06</v>
      </c>
    </row>
    <row r="336" ht="60" customHeight="1" s="74">
      <c r="A336" s="118" t="n">
        <v>327</v>
      </c>
      <c r="B336" s="118" t="inlineStr"/>
      <c r="C336" s="118" t="inlineStr"/>
      <c r="D336" s="118" t="inlineStr">
        <is>
          <t>Folha de Pagamento</t>
        </is>
      </c>
      <c r="E336" s="118" t="inlineStr">
        <is>
          <t>Seguro de vida - Celetistas - Comp. 06/2022</t>
        </is>
      </c>
      <c r="F336" s="118" t="inlineStr"/>
      <c r="G336" s="118" t="n"/>
      <c r="H336" s="118" t="inlineStr">
        <is>
          <t>19.173</t>
        </is>
      </c>
      <c r="I336" s="118" t="inlineStr">
        <is>
          <t>14/07/2022</t>
        </is>
      </c>
      <c r="J336" s="138" t="n">
        <v>30.03</v>
      </c>
    </row>
    <row r="337" ht="60" customHeight="1" s="74">
      <c r="A337" s="120" t="n">
        <v>328</v>
      </c>
      <c r="B337" s="120" t="inlineStr"/>
      <c r="C337" s="120" t="inlineStr"/>
      <c r="D337" s="120" t="inlineStr">
        <is>
          <t>Folha de Pagamento</t>
        </is>
      </c>
      <c r="E337" s="120" t="inlineStr">
        <is>
          <t>Folha de Pagamento referente ao mês 05/2022 (EDILMA BARROS MACEDO (VA - Valor Total do Valor a Ser Pago))</t>
        </is>
      </c>
      <c r="F337" s="120" t="inlineStr"/>
      <c r="G337" s="120" t="n"/>
      <c r="H337" s="120" t="inlineStr">
        <is>
          <t>13.598</t>
        </is>
      </c>
      <c r="I337" s="120" t="inlineStr">
        <is>
          <t>18/05/2022</t>
        </is>
      </c>
      <c r="J337" s="139" t="n">
        <v>713.79</v>
      </c>
    </row>
    <row r="338" ht="60" customHeight="1" s="74">
      <c r="A338" s="118" t="n">
        <v>329</v>
      </c>
      <c r="B338" s="118" t="inlineStr"/>
      <c r="C338" s="118" t="inlineStr"/>
      <c r="D338" s="118" t="inlineStr">
        <is>
          <t>Folha de Pagamento</t>
        </is>
      </c>
      <c r="E338" s="118" t="inlineStr">
        <is>
          <t>Folha de Pagamento referente ao mês 05/2022 (RANULFO CARLOS FAGUNDES (VA - Valor Total do Valor a Ser Pago))</t>
        </is>
      </c>
      <c r="F338" s="118" t="inlineStr"/>
      <c r="G338" s="118" t="n"/>
      <c r="H338" s="118" t="inlineStr">
        <is>
          <t>13.598</t>
        </is>
      </c>
      <c r="I338" s="118" t="inlineStr">
        <is>
          <t>18/05/2022</t>
        </is>
      </c>
      <c r="J338" s="138" t="n">
        <v>713.79</v>
      </c>
    </row>
    <row r="339" ht="60" customHeight="1" s="74">
      <c r="A339" s="120" t="n">
        <v>330</v>
      </c>
      <c r="B339" s="120" t="inlineStr"/>
      <c r="C339" s="120" t="inlineStr"/>
      <c r="D339" s="120" t="inlineStr">
        <is>
          <t>Folha de Pagamento</t>
        </is>
      </c>
      <c r="E339" s="120" t="inlineStr">
        <is>
          <t>Folha de Pagamento referente ao mês 08/2020 (Edilma (Custo Empresa Odont. SulAmérica))</t>
        </is>
      </c>
      <c r="F339" s="120" t="inlineStr"/>
      <c r="G339" s="120" t="n"/>
      <c r="H339" s="120" t="inlineStr">
        <is>
          <t>22.833</t>
        </is>
      </c>
      <c r="I339" s="120" t="inlineStr">
        <is>
          <t>31/07/2020</t>
        </is>
      </c>
      <c r="J339" s="139" t="n">
        <v>16.63</v>
      </c>
    </row>
    <row r="340" ht="60" customHeight="1" s="74">
      <c r="A340" s="118" t="n">
        <v>331</v>
      </c>
      <c r="B340" s="118" t="inlineStr">
        <is>
          <t>Sul America Cia De Seguros Ltda</t>
        </is>
      </c>
      <c r="C340" s="118" t="inlineStr">
        <is>
          <t>33041062000109</t>
        </is>
      </c>
      <c r="D340" s="118" t="inlineStr">
        <is>
          <t>Folha de Pagamento</t>
        </is>
      </c>
      <c r="E340" s="118" t="inlineStr">
        <is>
          <t>Folha de Pagamento referente ao mês 07/2020 (RANULFO CARLOS FAGUNDES (Custo Empresa Odont. SulAmérica))</t>
        </is>
      </c>
      <c r="F340" s="118" t="n"/>
      <c r="G340" s="118" t="n"/>
      <c r="H340" s="118" t="inlineStr">
        <is>
          <t>22.833</t>
        </is>
      </c>
      <c r="I340" s="118" t="inlineStr">
        <is>
          <t>31/07/2020</t>
        </is>
      </c>
      <c r="J340" s="138" t="n">
        <v>16.62</v>
      </c>
    </row>
    <row r="341" ht="60" customHeight="1" s="74">
      <c r="A341" s="120" t="n">
        <v>332</v>
      </c>
      <c r="B341" s="120" t="inlineStr">
        <is>
          <t>Secretaria Da Receita Federal - Srf</t>
        </is>
      </c>
      <c r="C341" s="120" t="inlineStr">
        <is>
          <t>00394460005887</t>
        </is>
      </c>
      <c r="D341" s="120" t="inlineStr">
        <is>
          <t>Folha de Pagamento</t>
        </is>
      </c>
      <c r="E341" s="120" t="inlineStr">
        <is>
          <t>Folha de Pagamento referente ao mês 07/2020 (RANULFO CARLOS FAGUNDES (PIS Empresa (Salário) - Ctbl.))</t>
        </is>
      </c>
      <c r="F341" s="120" t="inlineStr"/>
      <c r="G341" s="120" t="n"/>
      <c r="H341" s="120" t="inlineStr">
        <is>
          <t>17.524</t>
        </is>
      </c>
      <c r="I341" s="120" t="inlineStr">
        <is>
          <t>15/01/2021</t>
        </is>
      </c>
      <c r="J341" s="139" t="n">
        <v>22.63</v>
      </c>
    </row>
    <row r="342" ht="60" customHeight="1" s="74">
      <c r="A342" s="118" t="n">
        <v>333</v>
      </c>
      <c r="B342" s="118" t="inlineStr">
        <is>
          <t>Sul America Cia De Seguros Ltda</t>
        </is>
      </c>
      <c r="C342" s="118" t="inlineStr">
        <is>
          <t>33041062000109</t>
        </is>
      </c>
      <c r="D342" s="118" t="inlineStr">
        <is>
          <t>Folha de Pagamento</t>
        </is>
      </c>
      <c r="E342" s="118" t="inlineStr">
        <is>
          <t>Folha de Pagamento referente ao mês 08/2020 (RANULFO CARLOS FAGUNDES (Custo Empresa A.Méd. SulAmérica))</t>
        </is>
      </c>
      <c r="F342" s="118" t="inlineStr"/>
      <c r="G342" s="118" t="n"/>
      <c r="H342" s="118" t="inlineStr">
        <is>
          <t>22.832</t>
        </is>
      </c>
      <c r="I342" s="118" t="inlineStr">
        <is>
          <t>31/07/2020</t>
        </is>
      </c>
      <c r="J342" s="138" t="n">
        <v>508.5</v>
      </c>
    </row>
    <row r="343" ht="60" customHeight="1" s="74">
      <c r="A343" s="120" t="n">
        <v>334</v>
      </c>
      <c r="B343" s="120" t="inlineStr">
        <is>
          <t>Sul America Cia De Seguros Ltda</t>
        </is>
      </c>
      <c r="C343" s="120" t="inlineStr">
        <is>
          <t>33041062000109</t>
        </is>
      </c>
      <c r="D343" s="120" t="inlineStr">
        <is>
          <t>Folha de Pagamento</t>
        </is>
      </c>
      <c r="E343" s="120" t="inlineStr">
        <is>
          <t>Folha de Pagamento referente ao mês 08/2020 (RANULFO CARLOS FAGUNDES (Plano Saúde-SulAmérica-Dep.))</t>
        </is>
      </c>
      <c r="F343" s="120" t="inlineStr"/>
      <c r="G343" s="120" t="n"/>
      <c r="H343" s="120" t="inlineStr">
        <is>
          <t>22.832</t>
        </is>
      </c>
      <c r="I343" s="120" t="inlineStr">
        <is>
          <t>31/07/2020</t>
        </is>
      </c>
      <c r="J343" s="139" t="n">
        <v>508.5</v>
      </c>
    </row>
    <row r="344" ht="60" customHeight="1" s="74">
      <c r="A344" s="118" t="n">
        <v>335</v>
      </c>
      <c r="B344" s="118" t="inlineStr">
        <is>
          <t>RANULFO CARLOS FAGUNDES</t>
        </is>
      </c>
      <c r="C344" s="118" t="inlineStr">
        <is>
          <t>34277943187</t>
        </is>
      </c>
      <c r="D344" s="118" t="inlineStr">
        <is>
          <t>Folha de Pagamento</t>
        </is>
      </c>
      <c r="E344" s="118" t="inlineStr">
        <is>
          <t>Folha de Pagamento referente ao mês 07/2020 (RANULFO CARLOS FAGUNDES (Líquido da Folha Mensal))</t>
        </is>
      </c>
      <c r="F344" s="118" t="inlineStr"/>
      <c r="G344" s="118" t="n"/>
      <c r="H344" s="118" t="inlineStr">
        <is>
          <t>25.880</t>
        </is>
      </c>
      <c r="I344" s="118" t="inlineStr">
        <is>
          <t>30/07/2020</t>
        </is>
      </c>
      <c r="J344" s="138" t="n">
        <v>2086.38</v>
      </c>
    </row>
    <row r="345" ht="60" customHeight="1" s="74">
      <c r="A345" s="120" t="n">
        <v>336</v>
      </c>
      <c r="B345" s="120" t="inlineStr">
        <is>
          <t>EDILMA BARROS MACEDO</t>
        </is>
      </c>
      <c r="C345" s="120" t="inlineStr">
        <is>
          <t>48027979153</t>
        </is>
      </c>
      <c r="D345" s="120" t="inlineStr">
        <is>
          <t>Folha de Pagamento</t>
        </is>
      </c>
      <c r="E345" s="120" t="inlineStr">
        <is>
          <t>Folha de Pagamento referente ao mês 07/2020 (EDILMA BARROS MACEDO (Líquido da Folha Mensal))</t>
        </is>
      </c>
      <c r="F345" s="120" t="inlineStr"/>
      <c r="G345" s="120" t="n"/>
      <c r="H345" s="120" t="inlineStr">
        <is>
          <t>25.880</t>
        </is>
      </c>
      <c r="I345" s="120" t="inlineStr">
        <is>
          <t>30/07/2020</t>
        </is>
      </c>
      <c r="J345" s="139" t="n">
        <v>3349.86</v>
      </c>
    </row>
    <row r="346" ht="60" customHeight="1" s="74">
      <c r="A346" s="118" t="n">
        <v>337</v>
      </c>
      <c r="B346" s="118" t="inlineStr">
        <is>
          <t>Secretaria Da Receita Federal - Srf</t>
        </is>
      </c>
      <c r="C346" s="118" t="inlineStr">
        <is>
          <t>00394460005887</t>
        </is>
      </c>
      <c r="D346" s="118" t="inlineStr">
        <is>
          <t>Folha de Pagamento</t>
        </is>
      </c>
      <c r="E346" s="118" t="inlineStr">
        <is>
          <t>Folha de Pagamento referente ao mês 07/2020 (EDILMA BARROS MACEDO (PIS Empresa (Salário) - Ctbl.))</t>
        </is>
      </c>
      <c r="F346" s="118" t="inlineStr"/>
      <c r="G346" s="118" t="n"/>
      <c r="H346" s="118" t="inlineStr">
        <is>
          <t>17.524</t>
        </is>
      </c>
      <c r="I346" s="118" t="inlineStr">
        <is>
          <t>15/01/2021</t>
        </is>
      </c>
      <c r="J346" s="138" t="n">
        <v>32.15</v>
      </c>
    </row>
    <row r="347" ht="60" customHeight="1" s="74">
      <c r="A347" s="120" t="n">
        <v>338</v>
      </c>
      <c r="B347" s="120" t="inlineStr">
        <is>
          <t>Secretaria Da Receita Federal - Srf</t>
        </is>
      </c>
      <c r="C347" s="120" t="inlineStr">
        <is>
          <t>00394460005887</t>
        </is>
      </c>
      <c r="D347" s="120" t="inlineStr">
        <is>
          <t>IRRF Pessoa Física</t>
        </is>
      </c>
      <c r="E347" s="120" t="inlineStr">
        <is>
          <t>Folha de Pagamento referente ao mês 07/2020 (EDILMA BARROS MACEDO (IRRF S/Salários))</t>
        </is>
      </c>
      <c r="F347" s="120" t="inlineStr"/>
      <c r="G347" s="120" t="n"/>
      <c r="H347" s="120" t="inlineStr">
        <is>
          <t>17.529</t>
        </is>
      </c>
      <c r="I347" s="120" t="inlineStr">
        <is>
          <t>15/01/2021</t>
        </is>
      </c>
      <c r="J347" s="139" t="n">
        <v>81.09</v>
      </c>
    </row>
    <row r="348" ht="60" customHeight="1" s="74">
      <c r="A348" s="118" t="n">
        <v>339</v>
      </c>
      <c r="B348" s="118" t="inlineStr">
        <is>
          <t>Sul America Cia De Seguros Ltda</t>
        </is>
      </c>
      <c r="C348" s="118" t="inlineStr">
        <is>
          <t>33041062000109</t>
        </is>
      </c>
      <c r="D348" s="118" t="inlineStr">
        <is>
          <t>Folha de Pagamento</t>
        </is>
      </c>
      <c r="E348" s="118" t="inlineStr">
        <is>
          <t>Folha de Pagamento referente ao mês 08/2020 (EDILMA BARROS MACEDO (Custo Empresa A.Méd. SulAmérica))</t>
        </is>
      </c>
      <c r="F348" s="118" t="inlineStr"/>
      <c r="G348" s="118" t="n"/>
      <c r="H348" s="118" t="inlineStr">
        <is>
          <t>22.832</t>
        </is>
      </c>
      <c r="I348" s="118" t="inlineStr">
        <is>
          <t>31/07/2020</t>
        </is>
      </c>
      <c r="J348" s="138" t="n">
        <v>508.5</v>
      </c>
    </row>
    <row r="349" ht="60" customHeight="1" s="74">
      <c r="A349" s="120" t="n">
        <v>340</v>
      </c>
      <c r="B349" s="120" t="inlineStr">
        <is>
          <t>Ministerio da Previdencia Social</t>
        </is>
      </c>
      <c r="C349" s="120" t="inlineStr">
        <is>
          <t>00394528000435</t>
        </is>
      </c>
      <c r="D349" s="120" t="inlineStr">
        <is>
          <t>Folha de Pagamento</t>
        </is>
      </c>
      <c r="E349" s="120" t="inlineStr">
        <is>
          <t>Folha de Pagamento referente ao mês 06/2021 (EDILMA BARROS MACEDO (INSS Empresa S.A.T. - GPS))</t>
        </is>
      </c>
      <c r="F349" s="120" t="inlineStr"/>
      <c r="G349" s="120" t="n"/>
      <c r="H349" s="120" t="inlineStr">
        <is>
          <t>15.075</t>
        </is>
      </c>
      <c r="I349" s="120" t="inlineStr">
        <is>
          <t>16/07/2021</t>
        </is>
      </c>
      <c r="J349" s="139" t="n">
        <v>33.45</v>
      </c>
    </row>
    <row r="350" ht="60" customHeight="1" s="74">
      <c r="A350" s="118" t="n">
        <v>341</v>
      </c>
      <c r="B350" s="118" t="inlineStr">
        <is>
          <t>Ministerio da Previdencia Social</t>
        </is>
      </c>
      <c r="C350" s="118" t="inlineStr">
        <is>
          <t>00394528000435</t>
        </is>
      </c>
      <c r="D350" s="118" t="inlineStr">
        <is>
          <t>INSS - Encargo Empresarial</t>
        </is>
      </c>
      <c r="E350" s="118" t="inlineStr">
        <is>
          <t>Folha de Pagamento referente ao mês 06/2021 (EDILMA BARROS MACEDO (INSS Empresa Terceiros - GPS))</t>
        </is>
      </c>
      <c r="F350" s="118" t="inlineStr"/>
      <c r="G350" s="118" t="n"/>
      <c r="H350" s="118" t="inlineStr">
        <is>
          <t>15.075</t>
        </is>
      </c>
      <c r="I350" s="118" t="inlineStr">
        <is>
          <t>16/07/2021</t>
        </is>
      </c>
      <c r="J350" s="138" t="n">
        <v>150.51</v>
      </c>
    </row>
    <row r="351" ht="60" customHeight="1" s="74">
      <c r="A351" s="120" t="n">
        <v>342</v>
      </c>
      <c r="B351" s="120" t="inlineStr">
        <is>
          <t>Ministerio da Previdencia Social</t>
        </is>
      </c>
      <c r="C351" s="120" t="inlineStr">
        <is>
          <t>00394528000435</t>
        </is>
      </c>
      <c r="D351" s="120" t="inlineStr">
        <is>
          <t>INSS - Encargo Empresarial</t>
        </is>
      </c>
      <c r="E351" s="120" t="inlineStr">
        <is>
          <t>Folha de Pagamento referente ao mês 06/2021 (EDILMA BARROS MACEDO (INSS Empresa - GPS))</t>
        </is>
      </c>
      <c r="F351" s="120" t="inlineStr"/>
      <c r="G351" s="120" t="n"/>
      <c r="H351" s="120" t="inlineStr">
        <is>
          <t>15.075</t>
        </is>
      </c>
      <c r="I351" s="120" t="inlineStr">
        <is>
          <t>16/07/2021</t>
        </is>
      </c>
      <c r="J351" s="139" t="n">
        <v>668.91</v>
      </c>
    </row>
    <row r="352" ht="60" customHeight="1" s="74">
      <c r="A352" s="118" t="n">
        <v>343</v>
      </c>
      <c r="B352" s="118" t="inlineStr">
        <is>
          <t>Secretaria Da Receita Federal - SRF</t>
        </is>
      </c>
      <c r="C352" s="118" t="inlineStr">
        <is>
          <t>00394460005887</t>
        </is>
      </c>
      <c r="D352" s="118" t="inlineStr">
        <is>
          <t>IRRF Pessoa Física</t>
        </is>
      </c>
      <c r="E352" s="118" t="inlineStr">
        <is>
          <t>Folha de Pagamento referente ao mês 06/2021 (EDILMA BARROS MACEDO (IRRF S/Salários))</t>
        </is>
      </c>
      <c r="F352" s="118" t="inlineStr"/>
      <c r="G352" s="118" t="n"/>
      <c r="H352" s="118" t="inlineStr">
        <is>
          <t>10.999</t>
        </is>
      </c>
      <c r="I352" s="118" t="inlineStr">
        <is>
          <t>17/08/2021</t>
        </is>
      </c>
      <c r="J352" s="138" t="n">
        <v>98.95</v>
      </c>
    </row>
    <row r="353" ht="60" customHeight="1" s="74">
      <c r="A353" s="120" t="n">
        <v>344</v>
      </c>
      <c r="B353" s="120" t="inlineStr">
        <is>
          <t>Ministerio da Previdencia Social</t>
        </is>
      </c>
      <c r="C353" s="120" t="inlineStr">
        <is>
          <t>00394528000435</t>
        </is>
      </c>
      <c r="D353" s="120" t="inlineStr">
        <is>
          <t>INSS - Retenção Pessoa Física</t>
        </is>
      </c>
      <c r="E353" s="120" t="inlineStr">
        <is>
          <t>Folha de Pagamento referente ao mês 06/2021 (EDILMA BARROS MACEDO (INSS S/Salários))</t>
        </is>
      </c>
      <c r="F353" s="120" t="inlineStr"/>
      <c r="G353" s="120" t="n"/>
      <c r="H353" s="120" t="inlineStr">
        <is>
          <t>15.075</t>
        </is>
      </c>
      <c r="I353" s="120" t="inlineStr">
        <is>
          <t>16/07/2021</t>
        </is>
      </c>
      <c r="J353" s="139" t="n">
        <v>319.53</v>
      </c>
    </row>
    <row r="354" ht="60" customHeight="1" s="74">
      <c r="A354" s="118" t="n">
        <v>345</v>
      </c>
      <c r="B354" s="118" t="inlineStr">
        <is>
          <t>EDILMA BARROS MACEDO</t>
        </is>
      </c>
      <c r="C354" s="118" t="inlineStr">
        <is>
          <t>48027979153</t>
        </is>
      </c>
      <c r="D354" s="118" t="inlineStr">
        <is>
          <t>Folha de Pagamento</t>
        </is>
      </c>
      <c r="E354" s="118" t="inlineStr">
        <is>
          <t>Folha de Pagamento referente ao mês 06/2021 (EDILMA BARROS MACEDO (Líquido da Folha Mensal))</t>
        </is>
      </c>
      <c r="F354" s="118" t="inlineStr"/>
      <c r="G354" s="118" t="n"/>
      <c r="H354" s="118" t="inlineStr">
        <is>
          <t>16.009</t>
        </is>
      </c>
      <c r="I354" s="118" t="inlineStr">
        <is>
          <t>28/06/2021</t>
        </is>
      </c>
      <c r="J354" s="138" t="n">
        <v>2926.08</v>
      </c>
    </row>
    <row r="355" ht="60" customHeight="1" s="74">
      <c r="A355" s="120" t="n">
        <v>346</v>
      </c>
      <c r="B355" s="120" t="inlineStr">
        <is>
          <t>Secretaria Da Receita Federal - SRF</t>
        </is>
      </c>
      <c r="C355" s="120" t="inlineStr">
        <is>
          <t>00394460005887</t>
        </is>
      </c>
      <c r="D355" s="120" t="inlineStr">
        <is>
          <t>Folha de Pagamento</t>
        </is>
      </c>
      <c r="E355" s="120" t="inlineStr">
        <is>
          <t>Folha de Pagamento referente ao mês 06/2021 (EDILMA BARROS MACEDO (PIS Empresa (Salário) - Ctbl.))</t>
        </is>
      </c>
      <c r="F355" s="120" t="inlineStr"/>
      <c r="G355" s="120" t="n"/>
      <c r="H355" s="120" t="inlineStr">
        <is>
          <t>12.097</t>
        </is>
      </c>
      <c r="I355" s="120" t="inlineStr">
        <is>
          <t>21/07/2021</t>
        </is>
      </c>
      <c r="J355" s="139" t="n">
        <v>33.44</v>
      </c>
    </row>
    <row r="356" ht="60" customHeight="1" s="74">
      <c r="A356" s="118" t="n">
        <v>347</v>
      </c>
      <c r="B356" s="118" t="inlineStr">
        <is>
          <t>Caixa Economica Federal</t>
        </is>
      </c>
      <c r="C356" s="118" t="inlineStr">
        <is>
          <t>00360305000104</t>
        </is>
      </c>
      <c r="D356" s="118" t="inlineStr">
        <is>
          <t>Folha de Pagamento</t>
        </is>
      </c>
      <c r="E356" s="118" t="inlineStr">
        <is>
          <t>Folha de Pagamento referente ao mês 06/2021 (EDILMA BARROS MACEDO (FGTS Empresa (Salário) - (SEFIP+GRRF) ))</t>
        </is>
      </c>
      <c r="F356" s="118" t="inlineStr"/>
      <c r="G356" s="118" t="n"/>
      <c r="H356" s="118" t="inlineStr">
        <is>
          <t>31.756</t>
        </is>
      </c>
      <c r="I356" s="118" t="inlineStr">
        <is>
          <t>06/07/2021</t>
        </is>
      </c>
      <c r="J356" s="138" t="n">
        <v>267.56</v>
      </c>
    </row>
    <row r="357" ht="60" customHeight="1" s="74">
      <c r="A357" s="120" t="n">
        <v>348</v>
      </c>
      <c r="B357" s="120" t="inlineStr">
        <is>
          <t>Sul America Seguros De Pessoas E Previdencia S.A</t>
        </is>
      </c>
      <c r="C357" s="120" t="inlineStr">
        <is>
          <t>01704513000146</t>
        </is>
      </c>
      <c r="D357" s="120" t="inlineStr">
        <is>
          <t>Folha de Pagamento</t>
        </is>
      </c>
      <c r="E357" s="120" t="inlineStr">
        <is>
          <t>Folha de Pagamento referente ao mês 06/2021 (EDILMA BARROS MACEDO (Custo Empresa SulAmérica Seguro de Vida))</t>
        </is>
      </c>
      <c r="F357" s="120" t="inlineStr"/>
      <c r="G357" s="120" t="n"/>
      <c r="H357" s="120" t="inlineStr">
        <is>
          <t>13.464</t>
        </is>
      </c>
      <c r="I357" s="120" t="inlineStr">
        <is>
          <t>14/07/2021</t>
        </is>
      </c>
      <c r="J357" s="139" t="n">
        <v>19.04</v>
      </c>
    </row>
    <row r="358" ht="60" customHeight="1" s="74">
      <c r="A358" s="118" t="n">
        <v>349</v>
      </c>
      <c r="B358" s="118" t="inlineStr">
        <is>
          <t>AMIL ASSISTENCIA MEDICA INTERNACIONAL S.A.</t>
        </is>
      </c>
      <c r="C358" s="118" t="inlineStr">
        <is>
          <t>29309127009478</t>
        </is>
      </c>
      <c r="D358" s="118" t="inlineStr">
        <is>
          <t>Folha de Pagamento</t>
        </is>
      </c>
      <c r="E358" s="118" t="inlineStr">
        <is>
          <t>Folha de Pagamento referente ao mês 06/2021 (EDILMA BARROS MACEDO (Plano Saúde Amil Empresa))</t>
        </is>
      </c>
      <c r="F358" s="118" t="inlineStr"/>
      <c r="G358" s="118" t="n"/>
      <c r="H358" s="118" t="inlineStr">
        <is>
          <t>13.854</t>
        </is>
      </c>
      <c r="I358" s="118" t="inlineStr">
        <is>
          <t>09/06/2021</t>
        </is>
      </c>
      <c r="J358" s="138" t="n">
        <v>473.33</v>
      </c>
    </row>
    <row r="359" ht="60" customHeight="1" s="74">
      <c r="A359" s="120" t="n">
        <v>350</v>
      </c>
      <c r="B359" s="120" t="inlineStr">
        <is>
          <t>Ministerio da Previdencia Social</t>
        </is>
      </c>
      <c r="C359" s="120" t="inlineStr">
        <is>
          <t>00394528000435</t>
        </is>
      </c>
      <c r="D359" s="120" t="inlineStr">
        <is>
          <t>Folha de Pagamento</t>
        </is>
      </c>
      <c r="E359" s="120" t="inlineStr">
        <is>
          <t>Folha de Pagamento referente ao mês 06/2021 (RANULFO CARLOS FAGUNDES (INSS Empresa S.A.T. - GPS))</t>
        </is>
      </c>
      <c r="F359" s="120" t="inlineStr"/>
      <c r="G359" s="120" t="n"/>
      <c r="H359" s="120" t="inlineStr">
        <is>
          <t>15.075</t>
        </is>
      </c>
      <c r="I359" s="120" t="inlineStr">
        <is>
          <t>16/07/2021</t>
        </is>
      </c>
      <c r="J359" s="139" t="n">
        <v>23.54</v>
      </c>
    </row>
    <row r="360" ht="60" customHeight="1" s="74">
      <c r="A360" s="118" t="n">
        <v>351</v>
      </c>
      <c r="B360" s="118" t="inlineStr">
        <is>
          <t>Ministerio da Previdencia Social</t>
        </is>
      </c>
      <c r="C360" s="118" t="inlineStr">
        <is>
          <t>00394528000435</t>
        </is>
      </c>
      <c r="D360" s="118" t="inlineStr">
        <is>
          <t>INSS - Encargo Empresarial</t>
        </is>
      </c>
      <c r="E360" s="118" t="inlineStr">
        <is>
          <t>Folha de Pagamento referente ao mês 06/2021 (RANULFO CARLOS FAGUNDES (INSS Empresa - GPS))</t>
        </is>
      </c>
      <c r="F360" s="118" t="inlineStr"/>
      <c r="G360" s="118" t="n"/>
      <c r="H360" s="118" t="inlineStr">
        <is>
          <t>15.075</t>
        </is>
      </c>
      <c r="I360" s="118" t="inlineStr">
        <is>
          <t>16/07/2021</t>
        </is>
      </c>
      <c r="J360" s="138" t="n">
        <v>470.86</v>
      </c>
    </row>
    <row r="361" ht="60" customHeight="1" s="74">
      <c r="A361" s="120" t="n">
        <v>352</v>
      </c>
      <c r="B361" s="120" t="inlineStr">
        <is>
          <t>Ministerio da Previdencia Social</t>
        </is>
      </c>
      <c r="C361" s="120" t="inlineStr">
        <is>
          <t>00394528000435</t>
        </is>
      </c>
      <c r="D361" s="120" t="inlineStr">
        <is>
          <t>INSS - Encargo Empresarial</t>
        </is>
      </c>
      <c r="E361" s="120" t="inlineStr">
        <is>
          <t>Folha de Pagamento referente ao mês 06/2021 (RANULFO CARLOS FAGUNDES (INSS Empresa Terceiros - GPS))</t>
        </is>
      </c>
      <c r="F361" s="120" t="inlineStr"/>
      <c r="G361" s="120" t="n"/>
      <c r="H361" s="120" t="inlineStr">
        <is>
          <t>15.075</t>
        </is>
      </c>
      <c r="I361" s="120" t="inlineStr">
        <is>
          <t>16/07/2021</t>
        </is>
      </c>
      <c r="J361" s="139" t="n">
        <v>105.94</v>
      </c>
    </row>
    <row r="362" ht="60" customHeight="1" s="74">
      <c r="A362" s="118" t="n">
        <v>353</v>
      </c>
      <c r="B362" s="118" t="inlineStr">
        <is>
          <t>Ministerio da Previdencia Social</t>
        </is>
      </c>
      <c r="C362" s="118" t="inlineStr">
        <is>
          <t>00394528000435</t>
        </is>
      </c>
      <c r="D362" s="118" t="inlineStr">
        <is>
          <t>INSS - Retenção Pessoa Física</t>
        </is>
      </c>
      <c r="E362" s="118" t="inlineStr">
        <is>
          <t>Folha de Pagamento referente ao mês 06/2021 (RANULFO CARLOS FAGUNDES (INSS S/Salários))</t>
        </is>
      </c>
      <c r="F362" s="118" t="inlineStr"/>
      <c r="G362" s="118" t="n"/>
      <c r="H362" s="118" t="inlineStr">
        <is>
          <t>15.075</t>
        </is>
      </c>
      <c r="I362" s="118" t="inlineStr">
        <is>
          <t>16/07/2021</t>
        </is>
      </c>
      <c r="J362" s="138" t="n">
        <v>199.9</v>
      </c>
    </row>
    <row r="363" ht="60" customHeight="1" s="74">
      <c r="A363" s="120" t="n">
        <v>354</v>
      </c>
      <c r="B363" s="120" t="inlineStr">
        <is>
          <t>RANULFO CARLOS FAGUNDES</t>
        </is>
      </c>
      <c r="C363" s="120" t="inlineStr">
        <is>
          <t>34277943187</t>
        </is>
      </c>
      <c r="D363" s="120" t="inlineStr">
        <is>
          <t>Folha de Pagamento</t>
        </is>
      </c>
      <c r="E363" s="120" t="inlineStr">
        <is>
          <t>Folha de Pagamento referente ao mês 06/2021 (RANULFO CARLOS FAGUNDES (Líquido da Folha Mensal))</t>
        </is>
      </c>
      <c r="F363" s="120" t="inlineStr"/>
      <c r="G363" s="120" t="n"/>
      <c r="H363" s="120" t="inlineStr">
        <is>
          <t>16.009</t>
        </is>
      </c>
      <c r="I363" s="120" t="inlineStr">
        <is>
          <t>28/06/2021</t>
        </is>
      </c>
      <c r="J363" s="139" t="n">
        <v>1656.25</v>
      </c>
    </row>
    <row r="364" ht="60" customHeight="1" s="74">
      <c r="A364" s="118" t="n">
        <v>355</v>
      </c>
      <c r="B364" s="118" t="inlineStr">
        <is>
          <t>Caixa Economica Federal</t>
        </is>
      </c>
      <c r="C364" s="118" t="inlineStr">
        <is>
          <t>00360305000104</t>
        </is>
      </c>
      <c r="D364" s="118" t="inlineStr">
        <is>
          <t>Folha de Pagamento</t>
        </is>
      </c>
      <c r="E364" s="118" t="inlineStr">
        <is>
          <t>Folha de Pagamento referente ao mês 06/2021 (RANULFO CARLOS FAGUNDES (FGTS Empresa (Salário) - (SEFIP+GRRF) ))</t>
        </is>
      </c>
      <c r="F364" s="118" t="inlineStr"/>
      <c r="G364" s="118" t="n"/>
      <c r="H364" s="118" t="inlineStr">
        <is>
          <t>31.756</t>
        </is>
      </c>
      <c r="I364" s="118" t="inlineStr">
        <is>
          <t>06/07/2021</t>
        </is>
      </c>
      <c r="J364" s="138" t="n">
        <v>188.34</v>
      </c>
    </row>
    <row r="365" ht="60" customHeight="1" s="74">
      <c r="A365" s="120" t="n">
        <v>356</v>
      </c>
      <c r="B365" s="120" t="inlineStr">
        <is>
          <t>Secretaria Da Receita Federal - SRF</t>
        </is>
      </c>
      <c r="C365" s="120" t="inlineStr">
        <is>
          <t>00394460005887</t>
        </is>
      </c>
      <c r="D365" s="120" t="inlineStr">
        <is>
          <t>Folha de Pagamento</t>
        </is>
      </c>
      <c r="E365" s="120" t="inlineStr">
        <is>
          <t>Folha de Pagamento referente ao mês 06/2021 (RANULFO CARLOS FAGUNDES (PIS Empresa (Salário) - Ctbl.))</t>
        </is>
      </c>
      <c r="F365" s="120" t="inlineStr"/>
      <c r="G365" s="120" t="n"/>
      <c r="H365" s="120" t="inlineStr">
        <is>
          <t>12.097</t>
        </is>
      </c>
      <c r="I365" s="120" t="inlineStr">
        <is>
          <t>21/07/2021</t>
        </is>
      </c>
      <c r="J365" s="139" t="n">
        <v>23.54</v>
      </c>
    </row>
    <row r="366" ht="60" customHeight="1" s="74">
      <c r="A366" s="118" t="n">
        <v>357</v>
      </c>
      <c r="B366" s="118" t="inlineStr">
        <is>
          <t>Sul America Seguros De Pessoas E Previdencia S.A</t>
        </is>
      </c>
      <c r="C366" s="118" t="inlineStr">
        <is>
          <t>01704513000146</t>
        </is>
      </c>
      <c r="D366" s="118" t="inlineStr">
        <is>
          <t>Folha de Pagamento</t>
        </is>
      </c>
      <c r="E366" s="118" t="inlineStr">
        <is>
          <t>Folha de Pagamento referente ao mês 06/2021 (RANULFO CARLOS FAGUNDES (Custo Empresa SulAmérica Seguro de Vida))</t>
        </is>
      </c>
      <c r="F366" s="118" t="inlineStr"/>
      <c r="G366" s="118" t="n"/>
      <c r="H366" s="118" t="inlineStr">
        <is>
          <t>13.464</t>
        </is>
      </c>
      <c r="I366" s="118" t="inlineStr">
        <is>
          <t>14/07/2021</t>
        </is>
      </c>
      <c r="J366" s="138" t="n">
        <v>19.04</v>
      </c>
    </row>
    <row r="367" ht="60" customHeight="1" s="74">
      <c r="A367" s="120" t="n">
        <v>358</v>
      </c>
      <c r="B367" s="120" t="inlineStr">
        <is>
          <t>AMIL ASSISTENCIA MEDICA INTERNACIONAL S.A.</t>
        </is>
      </c>
      <c r="C367" s="120" t="inlineStr">
        <is>
          <t>29309127009478</t>
        </is>
      </c>
      <c r="D367" s="120" t="inlineStr">
        <is>
          <t>Folha de Pagamento</t>
        </is>
      </c>
      <c r="E367" s="120" t="inlineStr">
        <is>
          <t>Folha de Pagamento referente ao mês 06/2021 (RANULFO CARLOS FAGUNDES (Desconto Coparticipação Amil Saúde))</t>
        </is>
      </c>
      <c r="F367" s="120" t="inlineStr"/>
      <c r="G367" s="120" t="n"/>
      <c r="H367" s="120" t="inlineStr">
        <is>
          <t>13.855</t>
        </is>
      </c>
      <c r="I367" s="120" t="inlineStr">
        <is>
          <t>09/06/2021</t>
        </is>
      </c>
      <c r="J367" s="139" t="n">
        <v>24.8</v>
      </c>
    </row>
    <row r="368" ht="60" customHeight="1" s="74">
      <c r="A368" s="118" t="n">
        <v>359</v>
      </c>
      <c r="B368" s="118" t="inlineStr">
        <is>
          <t>AMIL ASSISTENCIA MEDICA INTERNACIONAL S.A.</t>
        </is>
      </c>
      <c r="C368" s="118" t="inlineStr">
        <is>
          <t>29309127009478</t>
        </is>
      </c>
      <c r="D368" s="118" t="inlineStr">
        <is>
          <t>Folha de Pagamento</t>
        </is>
      </c>
      <c r="E368" s="118" t="inlineStr">
        <is>
          <t>Folha de Pagamento referente ao mês 06/2021 (RANULFO CARLOS FAGUNDES (Plano Saúde Amil Dependente))</t>
        </is>
      </c>
      <c r="F368" s="118" t="inlineStr"/>
      <c r="G368" s="118" t="n"/>
      <c r="H368" s="118" t="inlineStr">
        <is>
          <t>13.854</t>
        </is>
      </c>
      <c r="I368" s="118" t="inlineStr">
        <is>
          <t>09/06/2021</t>
        </is>
      </c>
      <c r="J368" s="138" t="n">
        <v>473.33</v>
      </c>
    </row>
    <row r="369" ht="60" customHeight="1" s="74">
      <c r="A369" s="120" t="n">
        <v>360</v>
      </c>
      <c r="B369" s="120" t="inlineStr">
        <is>
          <t>AMIL ASSISTENCIA MEDICA INTERNACIONAL S.A.</t>
        </is>
      </c>
      <c r="C369" s="120" t="inlineStr">
        <is>
          <t>29309127009478</t>
        </is>
      </c>
      <c r="D369" s="120" t="inlineStr">
        <is>
          <t>Folha de Pagamento</t>
        </is>
      </c>
      <c r="E369" s="120" t="inlineStr">
        <is>
          <t>Folha de Pagamento referente ao mês 06/2021 (RANULFO CARLOS FAGUNDES (Plano Saúde Amil Empresa))</t>
        </is>
      </c>
      <c r="F369" s="120" t="inlineStr"/>
      <c r="G369" s="120" t="n"/>
      <c r="H369" s="120" t="inlineStr">
        <is>
          <t>13.854</t>
        </is>
      </c>
      <c r="I369" s="120" t="inlineStr">
        <is>
          <t>09/06/2021</t>
        </is>
      </c>
      <c r="J369" s="139" t="n">
        <v>473.33</v>
      </c>
    </row>
    <row r="370" ht="60" customHeight="1" s="74">
      <c r="A370" s="118" t="n">
        <v>361</v>
      </c>
      <c r="B370" s="118" t="inlineStr"/>
      <c r="C370" s="118" t="inlineStr"/>
      <c r="D370" s="118" t="inlineStr">
        <is>
          <t>Folha de Pagamento</t>
        </is>
      </c>
      <c r="E370" s="118" t="inlineStr">
        <is>
          <t>Folha de Pagamento referente ao mês 06/2021 (RANULFO CARLOS FAGUNDES (VA - Valor Total do Valor a Ser Pago))</t>
        </is>
      </c>
      <c r="F370" s="118" t="inlineStr"/>
      <c r="G370" s="118" t="n"/>
      <c r="H370" s="118" t="inlineStr">
        <is>
          <t xml:space="preserve">11.621 </t>
        </is>
      </c>
      <c r="I370" s="118" t="inlineStr">
        <is>
          <t>16/06/2021</t>
        </is>
      </c>
      <c r="J370" s="138" t="n">
        <v>700</v>
      </c>
    </row>
    <row r="371" ht="60" customHeight="1" s="74">
      <c r="A371" s="120" t="n">
        <v>362</v>
      </c>
      <c r="B371" s="120" t="inlineStr"/>
      <c r="C371" s="120" t="inlineStr"/>
      <c r="D371" s="120" t="inlineStr">
        <is>
          <t>Folha de Pagamento</t>
        </is>
      </c>
      <c r="E371" s="120" t="inlineStr">
        <is>
          <t>Folha de Pagamento referente ao mês 06/2021 (EDILMA BARROS MACEDO (VA - Valor Total do Valor a Ser Pago))</t>
        </is>
      </c>
      <c r="F371" s="120" t="inlineStr"/>
      <c r="G371" s="120" t="n"/>
      <c r="H371" s="120" t="inlineStr">
        <is>
          <t xml:space="preserve">11.621 </t>
        </is>
      </c>
      <c r="I371" s="120" t="inlineStr">
        <is>
          <t>16/06/2021</t>
        </is>
      </c>
      <c r="J371" s="139" t="n">
        <v>700</v>
      </c>
    </row>
    <row r="372" ht="60" customHeight="1" s="74">
      <c r="A372" s="118" t="n">
        <v>363</v>
      </c>
      <c r="B372" s="118" t="inlineStr">
        <is>
          <t>AMIL ASSISTENCIA MEDICA INTERNACIONAL S.A.</t>
        </is>
      </c>
      <c r="C372" s="118" t="inlineStr">
        <is>
          <t>29309127009478</t>
        </is>
      </c>
      <c r="D372" s="118" t="inlineStr">
        <is>
          <t>Folha de Pagamento</t>
        </is>
      </c>
      <c r="E372" s="118" t="inlineStr">
        <is>
          <t>Folha de Pagamento referente ao mês 06/2021 (EDILMA BARROS MACEDO (Custo Empresa Odont. Amil))</t>
        </is>
      </c>
      <c r="F372" s="118" t="inlineStr"/>
      <c r="G372" s="118" t="n"/>
      <c r="H372" s="118" t="inlineStr">
        <is>
          <t>16.823</t>
        </is>
      </c>
      <c r="I372" s="118" t="inlineStr">
        <is>
          <t>08/07/2021</t>
        </is>
      </c>
      <c r="J372" s="138" t="n">
        <v>16.84</v>
      </c>
    </row>
    <row r="373" ht="60" customHeight="1" s="74">
      <c r="A373" s="120" t="n">
        <v>364</v>
      </c>
      <c r="B373" s="120" t="inlineStr">
        <is>
          <t>AMIL ASSISTENCIA MEDICA INTERNACIONAL S.A.</t>
        </is>
      </c>
      <c r="C373" s="120" t="inlineStr">
        <is>
          <t>29309127009478</t>
        </is>
      </c>
      <c r="D373" s="120" t="inlineStr">
        <is>
          <t>Folha de Pagamento</t>
        </is>
      </c>
      <c r="E373" s="120" t="inlineStr">
        <is>
          <t>Folha de Pagamento referente ao mês 06/2021 (RANULFO CARLOS FAGUNDES (Custo Empresa Odont. Amil))</t>
        </is>
      </c>
      <c r="F373" s="120" t="inlineStr"/>
      <c r="G373" s="120" t="n"/>
      <c r="H373" s="120" t="inlineStr">
        <is>
          <t>16.823</t>
        </is>
      </c>
      <c r="I373" s="120" t="inlineStr">
        <is>
          <t>08/07/2021</t>
        </is>
      </c>
      <c r="J373" s="139" t="n">
        <v>16.84</v>
      </c>
    </row>
    <row r="374" ht="60" customHeight="1" s="74">
      <c r="A374" s="118" t="n">
        <v>365</v>
      </c>
      <c r="B374" s="118" t="inlineStr"/>
      <c r="C374" s="118" t="inlineStr"/>
      <c r="D374" s="118" t="inlineStr">
        <is>
          <t>Folha de Pagamento</t>
        </is>
      </c>
      <c r="E374" s="118" t="inlineStr">
        <is>
          <t>Amil - Copart -07/2022</t>
        </is>
      </c>
      <c r="F374" s="118" t="inlineStr"/>
      <c r="G374" s="118" t="n"/>
      <c r="H374" s="118" t="inlineStr">
        <is>
          <t>17.113</t>
        </is>
      </c>
      <c r="I374" s="118" t="inlineStr">
        <is>
          <t>18/07/2022</t>
        </is>
      </c>
      <c r="J374" s="138" t="n">
        <v>83.98</v>
      </c>
    </row>
    <row r="375" ht="60" customHeight="1" s="74">
      <c r="A375" s="120" t="n">
        <v>366</v>
      </c>
      <c r="B375" s="120" t="inlineStr"/>
      <c r="C375" s="120" t="inlineStr"/>
      <c r="D375" s="120" t="inlineStr">
        <is>
          <t>Folha de Pagamento</t>
        </is>
      </c>
      <c r="E375" s="120" t="inlineStr">
        <is>
          <t>PIS Rescisão</t>
        </is>
      </c>
      <c r="F375" s="120" t="inlineStr"/>
      <c r="G375" s="120" t="n"/>
      <c r="H375" s="120" t="inlineStr">
        <is>
          <t>16.393</t>
        </is>
      </c>
      <c r="I375" s="120" t="inlineStr">
        <is>
          <t>19/07/2022</t>
        </is>
      </c>
      <c r="J375" s="139" t="n">
        <v>62.29</v>
      </c>
    </row>
    <row r="376" ht="60" customHeight="1" s="74">
      <c r="A376" s="118" t="n">
        <v>367</v>
      </c>
      <c r="B376" s="118" t="inlineStr"/>
      <c r="C376" s="118" t="inlineStr"/>
      <c r="D376" s="118" t="inlineStr">
        <is>
          <t>Folha de Pagamento</t>
        </is>
      </c>
      <c r="E376" s="118" t="inlineStr">
        <is>
          <t>IRRF - Rescisão</t>
        </is>
      </c>
      <c r="F376" s="118" t="inlineStr"/>
      <c r="G376" s="118" t="n"/>
      <c r="H376" s="118" t="inlineStr">
        <is>
          <t>16.414</t>
        </is>
      </c>
      <c r="I376" s="118" t="inlineStr">
        <is>
          <t>19/07/2022</t>
        </is>
      </c>
      <c r="J376" s="138" t="n">
        <v>520.22</v>
      </c>
    </row>
    <row r="377" ht="60" customHeight="1" s="74">
      <c r="A377" s="120" t="n">
        <v>368</v>
      </c>
      <c r="B377" s="120" t="inlineStr"/>
      <c r="C377" s="120" t="inlineStr"/>
      <c r="D377" s="120" t="inlineStr">
        <is>
          <t>Folha de Pagamento</t>
        </is>
      </c>
      <c r="E377" s="120" t="inlineStr">
        <is>
          <t>Amil - Copart 06/2022</t>
        </is>
      </c>
      <c r="F377" s="120" t="inlineStr"/>
      <c r="G377" s="120" t="n"/>
      <c r="H377" s="120" t="inlineStr">
        <is>
          <t>18.500</t>
        </is>
      </c>
      <c r="I377" s="120" t="inlineStr">
        <is>
          <t>13/02/2023</t>
        </is>
      </c>
      <c r="J377" s="139" t="n">
        <v>14.14</v>
      </c>
    </row>
    <row r="378" ht="60" customHeight="1" s="74">
      <c r="A378" s="118" t="n">
        <v>369</v>
      </c>
      <c r="B378" s="118" t="inlineStr"/>
      <c r="C378" s="118" t="inlineStr"/>
      <c r="D378" s="118" t="inlineStr">
        <is>
          <t>Folha de Pagamento</t>
        </is>
      </c>
      <c r="E378" s="118" t="inlineStr">
        <is>
          <t>INSS 06/2022 - Rescisão</t>
        </is>
      </c>
      <c r="F378" s="118" t="inlineStr"/>
      <c r="G378" s="118" t="n"/>
      <c r="H378" s="118" t="inlineStr">
        <is>
          <t>31.020</t>
        </is>
      </c>
      <c r="I378" s="118" t="inlineStr">
        <is>
          <t>30/08/2022</t>
        </is>
      </c>
      <c r="J378" s="138" t="n">
        <v>2076.72</v>
      </c>
    </row>
    <row r="379" ht="60" customHeight="1" s="74">
      <c r="A379" s="120" t="n">
        <v>370</v>
      </c>
      <c r="B379" s="120" t="inlineStr"/>
      <c r="C379" s="120" t="inlineStr"/>
      <c r="D379" s="120" t="inlineStr">
        <is>
          <t>Folha de Pagamento</t>
        </is>
      </c>
      <c r="E379" s="120" t="inlineStr">
        <is>
          <t>Rescisão Amil (Coparticipação)</t>
        </is>
      </c>
      <c r="F379" s="120" t="inlineStr"/>
      <c r="G379" s="120" t="n"/>
      <c r="H379" s="120" t="inlineStr">
        <is>
          <t>19.468</t>
        </is>
      </c>
      <c r="I379" s="120" t="inlineStr">
        <is>
          <t>12/08/2022</t>
        </is>
      </c>
      <c r="J379" s="139" t="n">
        <v>328.59</v>
      </c>
    </row>
    <row r="380" ht="60" customHeight="1" s="74">
      <c r="A380" s="118" t="n">
        <v>371</v>
      </c>
      <c r="B380" s="118" t="inlineStr">
        <is>
          <t>SODEXO PASS DO BRASIL SERVICOS E COMERCIO S.A.</t>
        </is>
      </c>
      <c r="C380" s="118" t="inlineStr">
        <is>
          <t>69034668000156</t>
        </is>
      </c>
      <c r="D380" s="118" t="inlineStr">
        <is>
          <t>Folha de Pagamento</t>
        </is>
      </c>
      <c r="E380" s="118" t="inlineStr">
        <is>
          <t>Folha de Pagamento referente ao mês 06/2022 (RANULFO CARLOS FAGUNDES (VA - Valor Total do Valor a Ser Pago))</t>
        </is>
      </c>
      <c r="F380" s="118" t="inlineStr"/>
      <c r="G380" s="118" t="n"/>
      <c r="H380" s="118" t="inlineStr">
        <is>
          <t>19.004</t>
        </is>
      </c>
      <c r="I380" s="118" t="inlineStr">
        <is>
          <t>17/06/2022</t>
        </is>
      </c>
      <c r="J380" s="138" t="n">
        <v>356.89</v>
      </c>
    </row>
    <row r="381" ht="60" customHeight="1" s="74">
      <c r="A381" s="120" t="n">
        <v>372</v>
      </c>
      <c r="B381" s="120" t="inlineStr">
        <is>
          <t>SODEXO PASS DO BRASIL SERVICOS E COMERCIO S.A.</t>
        </is>
      </c>
      <c r="C381" s="120" t="inlineStr">
        <is>
          <t>69034668000156</t>
        </is>
      </c>
      <c r="D381" s="120" t="inlineStr">
        <is>
          <t>Folha de Pagamento</t>
        </is>
      </c>
      <c r="E381" s="120" t="inlineStr">
        <is>
          <t>Folha de Pagamento referente ao mês 06/2022 (EDILMA BARROS MACEDO (VA - Valor Total do Valor a Ser Pago))</t>
        </is>
      </c>
      <c r="F381" s="120" t="n"/>
      <c r="G381" s="120" t="n"/>
      <c r="H381" s="120" t="inlineStr">
        <is>
          <t>19.004</t>
        </is>
      </c>
      <c r="I381" s="120" t="inlineStr">
        <is>
          <t>17/06/2022</t>
        </is>
      </c>
      <c r="J381" s="139" t="n">
        <v>356.9</v>
      </c>
    </row>
    <row r="382" ht="60" customHeight="1" s="74">
      <c r="A382" s="118" t="n">
        <v>373</v>
      </c>
      <c r="B382" s="118" t="inlineStr">
        <is>
          <t>Selecione um favorecido</t>
        </is>
      </c>
      <c r="C382" s="118" t="inlineStr">
        <is>
          <t>0</t>
        </is>
      </c>
      <c r="D382" s="118" t="inlineStr">
        <is>
          <t>Folha de Pagamento</t>
        </is>
      </c>
      <c r="E382" s="118" t="inlineStr">
        <is>
          <t>Odonto celetistas - 06/2022</t>
        </is>
      </c>
      <c r="F382" s="118" t="inlineStr"/>
      <c r="G382" s="118" t="n"/>
      <c r="H382" s="118" t="inlineStr">
        <is>
          <t>25.633</t>
        </is>
      </c>
      <c r="I382" s="118" t="inlineStr">
        <is>
          <t>15/06/2022</t>
        </is>
      </c>
      <c r="J382" s="138" t="n">
        <v>34.02</v>
      </c>
    </row>
    <row r="383" ht="60" customHeight="1" s="74">
      <c r="A383" s="120" t="n">
        <v>374</v>
      </c>
      <c r="B383" s="120" t="inlineStr">
        <is>
          <t>Selecione um favorecido</t>
        </is>
      </c>
      <c r="C383" s="120" t="inlineStr">
        <is>
          <t>0</t>
        </is>
      </c>
      <c r="D383" s="120" t="inlineStr">
        <is>
          <t>Folha de Pagamento</t>
        </is>
      </c>
      <c r="E383" s="120" t="inlineStr">
        <is>
          <t>Plano de saúde amil - Celetistas - 06/2022</t>
        </is>
      </c>
      <c r="F383" s="120" t="n"/>
      <c r="G383" s="120" t="n"/>
      <c r="H383" s="120" t="inlineStr">
        <is>
          <t>25.634</t>
        </is>
      </c>
      <c r="I383" s="120" t="inlineStr">
        <is>
          <t>15/06/2022</t>
        </is>
      </c>
      <c r="J383" s="139" t="n">
        <v>1986.63</v>
      </c>
    </row>
    <row r="384" ht="60" customHeight="1" s="74">
      <c r="A384" s="118" t="n">
        <v>375</v>
      </c>
      <c r="B384" s="118" t="inlineStr"/>
      <c r="C384" s="118" t="inlineStr"/>
      <c r="D384" s="118" t="inlineStr">
        <is>
          <t>Folha de Pagamento</t>
        </is>
      </c>
      <c r="E384" s="118" t="inlineStr">
        <is>
          <t xml:space="preserve">FGTS - Rescisão - Edilma </t>
        </is>
      </c>
      <c r="F384" s="118" t="inlineStr"/>
      <c r="G384" s="118" t="n"/>
      <c r="H384" s="118" t="inlineStr">
        <is>
          <t>62.401</t>
        </is>
      </c>
      <c r="I384" s="118" t="inlineStr">
        <is>
          <t>24/06/2022</t>
        </is>
      </c>
      <c r="J384" s="138" t="n">
        <v>3520.22</v>
      </c>
    </row>
    <row r="385" ht="60" customHeight="1" s="74">
      <c r="A385" s="120" t="n">
        <v>376</v>
      </c>
      <c r="B385" s="120" t="inlineStr"/>
      <c r="C385" s="120" t="inlineStr"/>
      <c r="D385" s="120" t="inlineStr">
        <is>
          <t>Folha de Pagamento</t>
        </is>
      </c>
      <c r="E385" s="120" t="inlineStr">
        <is>
          <t>FGTS Rescisão - Ranulfo Carlos</t>
        </is>
      </c>
      <c r="F385" s="120" t="inlineStr"/>
      <c r="G385" s="120" t="n"/>
      <c r="H385" s="120" t="inlineStr">
        <is>
          <t>62.402</t>
        </is>
      </c>
      <c r="I385" s="120" t="inlineStr">
        <is>
          <t>24/06/2022</t>
        </is>
      </c>
      <c r="J385" s="139" t="n">
        <v>2445.85</v>
      </c>
    </row>
    <row r="386" ht="60" customHeight="1" s="74">
      <c r="A386" s="118" t="n">
        <v>377</v>
      </c>
      <c r="B386" s="118" t="inlineStr"/>
      <c r="C386" s="118" t="inlineStr"/>
      <c r="D386" s="118" t="inlineStr">
        <is>
          <t>Folha de Pagamento</t>
        </is>
      </c>
      <c r="E386" s="118" t="inlineStr">
        <is>
          <t>Rescisão - Ranulfo Carlos Fagundes</t>
        </is>
      </c>
      <c r="F386" s="118" t="inlineStr"/>
      <c r="G386" s="118" t="n"/>
      <c r="H386" s="118" t="inlineStr">
        <is>
          <t>21.184</t>
        </is>
      </c>
      <c r="I386" s="118" t="inlineStr">
        <is>
          <t>23/06/2022</t>
        </is>
      </c>
      <c r="J386" s="138" t="n">
        <v>5353.24</v>
      </c>
    </row>
    <row r="387" ht="60" customHeight="1" s="74">
      <c r="A387" s="120" t="n">
        <v>378</v>
      </c>
      <c r="B387" s="120" t="inlineStr"/>
      <c r="C387" s="120" t="inlineStr"/>
      <c r="D387" s="120" t="inlineStr">
        <is>
          <t>Folha de Pagamento</t>
        </is>
      </c>
      <c r="E387" s="120" t="inlineStr">
        <is>
          <t>Rescisão - Edilma Barros Macedo</t>
        </is>
      </c>
      <c r="F387" s="120" t="inlineStr"/>
      <c r="G387" s="120" t="n"/>
      <c r="H387" s="120" t="inlineStr">
        <is>
          <t>21.185</t>
        </is>
      </c>
      <c r="I387" s="120" t="inlineStr">
        <is>
          <t>23/06/2022</t>
        </is>
      </c>
      <c r="J387" s="139" t="n">
        <v>8447.85</v>
      </c>
    </row>
    <row r="388" ht="60" customHeight="1" s="74">
      <c r="A388" s="118" t="n">
        <v>379</v>
      </c>
      <c r="B388" s="118" t="inlineStr">
        <is>
          <t>RANULFO CARLOS FAGUNDES</t>
        </is>
      </c>
      <c r="C388" s="118" t="inlineStr">
        <is>
          <t>34277943187</t>
        </is>
      </c>
      <c r="D388" s="118" t="inlineStr">
        <is>
          <t>Folha de Pagamento</t>
        </is>
      </c>
      <c r="E388" s="118" t="inlineStr">
        <is>
          <t>Folha de Pagamento referente ao mês 08/2020 (RANULFO CARLOS FAGUNDES (Líquido da Folha Mensal))</t>
        </is>
      </c>
      <c r="F388" s="118" t="inlineStr"/>
      <c r="G388" s="118" t="n"/>
      <c r="H388" s="118" t="inlineStr">
        <is>
          <t>23.741</t>
        </is>
      </c>
      <c r="I388" s="118" t="inlineStr">
        <is>
          <t>28/08/2020</t>
        </is>
      </c>
      <c r="J388" s="138" t="n">
        <v>2086.38</v>
      </c>
    </row>
    <row r="389" ht="60" customHeight="1" s="74">
      <c r="A389" s="120" t="n">
        <v>380</v>
      </c>
      <c r="B389" s="120" t="inlineStr">
        <is>
          <t>Ministerio da Previdencia Social</t>
        </is>
      </c>
      <c r="C389" s="120" t="inlineStr">
        <is>
          <t>00394528000435</t>
        </is>
      </c>
      <c r="D389" s="120" t="inlineStr">
        <is>
          <t>INSS - Encargo Empresarial</t>
        </is>
      </c>
      <c r="E389" s="120" t="inlineStr">
        <is>
          <t>Folha de Pagamento referente ao mês 08/2020 (RANULFO CARLOS FAGUNDES (INSS Empresa Terceiros - GPS))</t>
        </is>
      </c>
      <c r="F389" s="120" t="inlineStr"/>
      <c r="G389" s="120" t="n"/>
      <c r="H389" s="120" t="inlineStr">
        <is>
          <t>13.861</t>
        </is>
      </c>
      <c r="I389" s="120" t="inlineStr">
        <is>
          <t>17/09/2020</t>
        </is>
      </c>
      <c r="J389" s="139" t="n">
        <v>101.84</v>
      </c>
    </row>
    <row r="390" ht="60" customHeight="1" s="74">
      <c r="A390" s="118" t="n">
        <v>381</v>
      </c>
      <c r="B390" s="118" t="inlineStr">
        <is>
          <t>Ministerio da Previdencia Social</t>
        </is>
      </c>
      <c r="C390" s="118" t="inlineStr">
        <is>
          <t>00394528000435</t>
        </is>
      </c>
      <c r="D390" s="118" t="inlineStr">
        <is>
          <t>Folha de Pagamento</t>
        </is>
      </c>
      <c r="E390" s="118" t="inlineStr">
        <is>
          <t>Folha de Pagamento referente ao mês 08/2020 (RANULFO CARLOS FAGUNDES (INSS Empresa S.A.T. - GPS))</t>
        </is>
      </c>
      <c r="F390" s="118" t="inlineStr"/>
      <c r="G390" s="118" t="n"/>
      <c r="H390" s="118" t="inlineStr">
        <is>
          <t>13.861</t>
        </is>
      </c>
      <c r="I390" s="118" t="inlineStr">
        <is>
          <t>17/09/2020</t>
        </is>
      </c>
      <c r="J390" s="138" t="n">
        <v>22.63</v>
      </c>
    </row>
    <row r="391" ht="60" customHeight="1" s="74">
      <c r="A391" s="120" t="n">
        <v>382</v>
      </c>
      <c r="B391" s="120" t="inlineStr">
        <is>
          <t>Sul America Cia De Seguros Ltda</t>
        </is>
      </c>
      <c r="C391" s="120" t="inlineStr">
        <is>
          <t>33041062000109</t>
        </is>
      </c>
      <c r="D391" s="120" t="inlineStr">
        <is>
          <t>Folha de Pagamento</t>
        </is>
      </c>
      <c r="E391" s="120" t="inlineStr">
        <is>
          <t>Folha de Pagamento referente ao mês 08/2020 (RANULFO CARLOS FAGUNDES (Custo Empresa A.Méd. SulAmérica))</t>
        </is>
      </c>
      <c r="F391" s="120" t="inlineStr"/>
      <c r="G391" s="120" t="n"/>
      <c r="H391" s="120" t="inlineStr">
        <is>
          <t>37.556</t>
        </is>
      </c>
      <c r="I391" s="120" t="inlineStr">
        <is>
          <t>04/09/2020</t>
        </is>
      </c>
      <c r="J391" s="139" t="n">
        <v>508.5</v>
      </c>
    </row>
    <row r="392" ht="60" customHeight="1" s="74">
      <c r="A392" s="118" t="n">
        <v>383</v>
      </c>
      <c r="B392" s="118" t="inlineStr">
        <is>
          <t>Secretaria Da Receita Federal - Srf</t>
        </is>
      </c>
      <c r="C392" s="118" t="inlineStr">
        <is>
          <t>00394460005887</t>
        </is>
      </c>
      <c r="D392" s="118" t="inlineStr">
        <is>
          <t>Folha de Pagamento</t>
        </is>
      </c>
      <c r="E392" s="118" t="inlineStr">
        <is>
          <t>Folha de Pagamento referente ao mês 08/2020 (RANULFO CARLOS FAGUNDES (PIS Empresa (Salário) - Ctbl.))</t>
        </is>
      </c>
      <c r="F392" s="118" t="inlineStr"/>
      <c r="G392" s="118" t="n"/>
      <c r="H392" s="118" t="inlineStr">
        <is>
          <t>17.134</t>
        </is>
      </c>
      <c r="I392" s="118" t="inlineStr">
        <is>
          <t>21/09/2020</t>
        </is>
      </c>
      <c r="J392" s="138" t="n">
        <v>22.63</v>
      </c>
    </row>
    <row r="393" ht="60" customHeight="1" s="74">
      <c r="A393" s="120" t="n">
        <v>384</v>
      </c>
      <c r="B393" s="120" t="inlineStr">
        <is>
          <t>Ministerio da Previdencia Social</t>
        </is>
      </c>
      <c r="C393" s="120" t="inlineStr">
        <is>
          <t>00394528000435</t>
        </is>
      </c>
      <c r="D393" s="120" t="inlineStr">
        <is>
          <t>INSS - Retenção Pessoa Física</t>
        </is>
      </c>
      <c r="E393" s="120" t="inlineStr">
        <is>
          <t>Folha de Pagamento referente ao mês 08/2020 (RANULFO CARLOS FAGUNDES (INSS S/Salários))</t>
        </is>
      </c>
      <c r="F393" s="120" t="inlineStr"/>
      <c r="G393" s="120" t="n"/>
      <c r="H393" s="120" t="inlineStr">
        <is>
          <t>13.861</t>
        </is>
      </c>
      <c r="I393" s="120" t="inlineStr">
        <is>
          <t>17/09/2020</t>
        </is>
      </c>
      <c r="J393" s="139" t="n">
        <v>193.21</v>
      </c>
    </row>
    <row r="394" ht="60" customHeight="1" s="74">
      <c r="A394" s="118" t="n">
        <v>385</v>
      </c>
      <c r="B394" s="118" t="inlineStr">
        <is>
          <t>Sul America Cia De Seguros Ltda</t>
        </is>
      </c>
      <c r="C394" s="118" t="inlineStr">
        <is>
          <t>33041062000109</t>
        </is>
      </c>
      <c r="D394" s="118" t="inlineStr">
        <is>
          <t>Folha de Pagamento</t>
        </is>
      </c>
      <c r="E394" s="118" t="inlineStr">
        <is>
          <t>Folha de Pagamento referente ao mês 08/2020 (RANULFO CARLOS FAGUNDES (Plano Saúde-SulAmérica-Dep.))</t>
        </is>
      </c>
      <c r="F394" s="118" t="inlineStr"/>
      <c r="G394" s="118" t="n"/>
      <c r="H394" s="118" t="inlineStr">
        <is>
          <t>37.556</t>
        </is>
      </c>
      <c r="I394" s="118" t="inlineStr">
        <is>
          <t>04/09/2020</t>
        </is>
      </c>
      <c r="J394" s="138" t="n">
        <v>508.5</v>
      </c>
    </row>
    <row r="395" ht="60" customHeight="1" s="74">
      <c r="A395" s="120" t="n">
        <v>386</v>
      </c>
      <c r="B395" s="120" t="inlineStr">
        <is>
          <t>Caixa Economica Federal</t>
        </is>
      </c>
      <c r="C395" s="120" t="inlineStr">
        <is>
          <t>00360305000104</t>
        </is>
      </c>
      <c r="D395" s="120" t="inlineStr">
        <is>
          <t>Folha de Pagamento</t>
        </is>
      </c>
      <c r="E395" s="120" t="inlineStr">
        <is>
          <t>Folha de Pagamento referente ao mês 08/2020 (RANULFO CARLOS FAGUNDES (FGTS Empresa (Salário) - (SEFIP+GRRF) ))</t>
        </is>
      </c>
      <c r="F395" s="120" t="inlineStr"/>
      <c r="G395" s="120" t="n"/>
      <c r="H395" s="120" t="inlineStr">
        <is>
          <t>25.161</t>
        </is>
      </c>
      <c r="I395" s="120" t="inlineStr">
        <is>
          <t>03/09/2020</t>
        </is>
      </c>
      <c r="J395" s="139" t="n">
        <v>181.04</v>
      </c>
    </row>
    <row r="396" ht="60" customHeight="1" s="74">
      <c r="A396" s="118" t="n">
        <v>387</v>
      </c>
      <c r="B396" s="118" t="inlineStr">
        <is>
          <t>Ministerio da Previdencia Social</t>
        </is>
      </c>
      <c r="C396" s="118" t="inlineStr">
        <is>
          <t>00394528000435</t>
        </is>
      </c>
      <c r="D396" s="118" t="inlineStr">
        <is>
          <t>INSS - Encargo Empresarial</t>
        </is>
      </c>
      <c r="E396" s="118" t="inlineStr">
        <is>
          <t>Folha de Pagamento referente ao mês 08/2020 (RANULFO CARLOS FAGUNDES (INSS Empresa - GPS))</t>
        </is>
      </c>
      <c r="F396" s="118" t="inlineStr"/>
      <c r="G396" s="118" t="n"/>
      <c r="H396" s="118" t="inlineStr">
        <is>
          <t>13.861</t>
        </is>
      </c>
      <c r="I396" s="118" t="inlineStr">
        <is>
          <t>17/09/2020</t>
        </is>
      </c>
      <c r="J396" s="138" t="n">
        <v>452.62</v>
      </c>
    </row>
    <row r="397" ht="60" customHeight="1" s="74">
      <c r="A397" s="120" t="n">
        <v>388</v>
      </c>
      <c r="B397" s="120" t="inlineStr">
        <is>
          <t>Sul America Cia De Seguros Ltda</t>
        </is>
      </c>
      <c r="C397" s="120" t="inlineStr">
        <is>
          <t>33041062000109</t>
        </is>
      </c>
      <c r="D397" s="120" t="inlineStr">
        <is>
          <t>Folha de Pagamento</t>
        </is>
      </c>
      <c r="E397" s="120" t="inlineStr">
        <is>
          <t>Folha de Pagamento referente ao mês 08/2020 (RANULFO CARLOS FAGUNDES (Custo Empresa Odont. SulAmérica))</t>
        </is>
      </c>
      <c r="F397" s="120" t="inlineStr"/>
      <c r="G397" s="120" t="n"/>
      <c r="H397" s="120" t="inlineStr">
        <is>
          <t>19.806</t>
        </is>
      </c>
      <c r="I397" s="120" t="inlineStr">
        <is>
          <t>08/09/2020</t>
        </is>
      </c>
      <c r="J397" s="139" t="n">
        <v>16.62</v>
      </c>
    </row>
    <row r="398" ht="60" customHeight="1" s="74">
      <c r="A398" s="118" t="n">
        <v>389</v>
      </c>
      <c r="B398" s="118" t="inlineStr">
        <is>
          <t>Sul America Seguros De Pessoas E Previdencia S.A</t>
        </is>
      </c>
      <c r="C398" s="118" t="inlineStr">
        <is>
          <t>01704513000146</t>
        </is>
      </c>
      <c r="D398" s="118" t="inlineStr">
        <is>
          <t>Folha de Pagamento</t>
        </is>
      </c>
      <c r="E398" s="118" t="inlineStr">
        <is>
          <t>Folha de Pagamento referente ao mês 08/2020 (RANULFO CARLOS FAGUNDES (Custo Empresa SulAmérica Seguro de Vida))</t>
        </is>
      </c>
      <c r="F398" s="118" t="inlineStr"/>
      <c r="G398" s="118" t="n"/>
      <c r="H398" s="118" t="inlineStr">
        <is>
          <t>17.133</t>
        </is>
      </c>
      <c r="I398" s="118" t="inlineStr">
        <is>
          <t>21/09/2020</t>
        </is>
      </c>
      <c r="J398" s="138" t="n">
        <v>18.59</v>
      </c>
    </row>
    <row r="399" ht="60" customHeight="1" s="74">
      <c r="A399" s="120" t="n">
        <v>390</v>
      </c>
      <c r="B399" s="120" t="inlineStr">
        <is>
          <t>Secretaria Da Receita Federal - Srf</t>
        </is>
      </c>
      <c r="C399" s="120" t="inlineStr">
        <is>
          <t>00394460005887</t>
        </is>
      </c>
      <c r="D399" s="120" t="inlineStr">
        <is>
          <t>Folha de Pagamento</t>
        </is>
      </c>
      <c r="E399" s="120" t="inlineStr">
        <is>
          <t>Folha de Pagamento referente ao mês 08/2020 (EDILMA BARROS MACEDO (PIS Empresa (Salário) - Ctbl.))</t>
        </is>
      </c>
      <c r="F399" s="120" t="inlineStr"/>
      <c r="G399" s="120" t="n"/>
      <c r="H399" s="120" t="inlineStr">
        <is>
          <t>17.134</t>
        </is>
      </c>
      <c r="I399" s="120" t="inlineStr">
        <is>
          <t>21/09/2020</t>
        </is>
      </c>
      <c r="J399" s="139" t="n">
        <v>32.15</v>
      </c>
    </row>
    <row r="400" ht="60" customHeight="1" s="74">
      <c r="A400" s="118" t="n">
        <v>391</v>
      </c>
      <c r="B400" s="118" t="inlineStr">
        <is>
          <t>Sul America Seguros De Pessoas E Previdencia S.A</t>
        </is>
      </c>
      <c r="C400" s="118" t="inlineStr">
        <is>
          <t>01704513000146</t>
        </is>
      </c>
      <c r="D400" s="118" t="inlineStr">
        <is>
          <t>Folha de Pagamento</t>
        </is>
      </c>
      <c r="E400" s="118" t="inlineStr">
        <is>
          <t>Folha de Pagamento referente ao mês 08/2020 (EDILMA BARROS MACEDO (Custo Empresa SulAmérica Seguro de Vida))</t>
        </is>
      </c>
      <c r="F400" s="118" t="inlineStr"/>
      <c r="G400" s="118" t="n"/>
      <c r="H400" s="118" t="inlineStr">
        <is>
          <t>17.133</t>
        </is>
      </c>
      <c r="I400" s="118" t="inlineStr">
        <is>
          <t>21/09/2020</t>
        </is>
      </c>
      <c r="J400" s="138" t="n">
        <v>18.59</v>
      </c>
    </row>
    <row r="401" ht="60" customHeight="1" s="74">
      <c r="A401" s="120" t="n">
        <v>392</v>
      </c>
      <c r="B401" s="120" t="inlineStr">
        <is>
          <t>Ministerio da Previdencia Social</t>
        </is>
      </c>
      <c r="C401" s="120" t="inlineStr">
        <is>
          <t>00394528000435</t>
        </is>
      </c>
      <c r="D401" s="120" t="inlineStr">
        <is>
          <t>INSS - Encargo Empresarial</t>
        </is>
      </c>
      <c r="E401" s="120" t="inlineStr">
        <is>
          <t>Folha de Pagamento referente ao mês 08/2020 (EDILMA BARROS MACEDO (INSS Empresa Terceiros - GPS))</t>
        </is>
      </c>
      <c r="F401" s="120" t="inlineStr"/>
      <c r="G401" s="120" t="n"/>
      <c r="H401" s="120" t="inlineStr">
        <is>
          <t>13.861</t>
        </is>
      </c>
      <c r="I401" s="120" t="inlineStr">
        <is>
          <t>17/09/2020</t>
        </is>
      </c>
      <c r="J401" s="139" t="n">
        <v>144.68</v>
      </c>
    </row>
    <row r="402" ht="60" customHeight="1" s="74">
      <c r="A402" s="118" t="n">
        <v>393</v>
      </c>
      <c r="B402" s="118" t="inlineStr">
        <is>
          <t>Ministerio da Previdencia Social</t>
        </is>
      </c>
      <c r="C402" s="118" t="inlineStr">
        <is>
          <t>00394528000435</t>
        </is>
      </c>
      <c r="D402" s="118" t="inlineStr">
        <is>
          <t>Folha de Pagamento</t>
        </is>
      </c>
      <c r="E402" s="118" t="inlineStr">
        <is>
          <t>Folha de Pagamento referente ao mês 08/2020 (EDILMA BARROS MACEDO (INSS Empresa S.A.T. - GPS))</t>
        </is>
      </c>
      <c r="F402" s="118" t="inlineStr"/>
      <c r="G402" s="118" t="n"/>
      <c r="H402" s="118" t="inlineStr">
        <is>
          <t>13.861</t>
        </is>
      </c>
      <c r="I402" s="118" t="inlineStr">
        <is>
          <t>17/09/2020</t>
        </is>
      </c>
      <c r="J402" s="138" t="n">
        <v>32.15</v>
      </c>
    </row>
    <row r="403" ht="60" customHeight="1" s="74">
      <c r="A403" s="120" t="n">
        <v>394</v>
      </c>
      <c r="B403" s="120" t="inlineStr">
        <is>
          <t>EDILMA BARROS MACEDO</t>
        </is>
      </c>
      <c r="C403" s="120" t="inlineStr">
        <is>
          <t>48027979153</t>
        </is>
      </c>
      <c r="D403" s="120" t="inlineStr">
        <is>
          <t>Folha de Pagamento</t>
        </is>
      </c>
      <c r="E403" s="120" t="inlineStr">
        <is>
          <t>Folha de Pagamento referente ao mês 08/2020 (EDILMA BARROS MACEDO (Líquido da Folha Mensal))</t>
        </is>
      </c>
      <c r="F403" s="120" t="inlineStr"/>
      <c r="G403" s="120" t="n"/>
      <c r="H403" s="120" t="inlineStr">
        <is>
          <t>23.741</t>
        </is>
      </c>
      <c r="I403" s="120" t="inlineStr">
        <is>
          <t>28/08/2020</t>
        </is>
      </c>
      <c r="J403" s="139" t="n">
        <v>3349.86</v>
      </c>
    </row>
    <row r="404" ht="60" customHeight="1" s="74">
      <c r="A404" s="118" t="n">
        <v>395</v>
      </c>
      <c r="B404" s="118" t="inlineStr">
        <is>
          <t>Ministerio da Previdencia Social</t>
        </is>
      </c>
      <c r="C404" s="118" t="inlineStr">
        <is>
          <t>00394528000435</t>
        </is>
      </c>
      <c r="D404" s="118" t="inlineStr">
        <is>
          <t>INSS - Encargo Empresarial</t>
        </is>
      </c>
      <c r="E404" s="118" t="inlineStr">
        <is>
          <t>Folha de Pagamento referente ao mês 08/2020 (EDILMA BARROS MACEDO (INSS Empresa - GPS))</t>
        </is>
      </c>
      <c r="F404" s="118" t="inlineStr"/>
      <c r="G404" s="118" t="n"/>
      <c r="H404" s="118" t="inlineStr">
        <is>
          <t>13.861</t>
        </is>
      </c>
      <c r="I404" s="118" t="inlineStr">
        <is>
          <t>17/09/2020</t>
        </is>
      </c>
      <c r="J404" s="138" t="n">
        <v>643</v>
      </c>
    </row>
    <row r="405" ht="60" customHeight="1" s="74">
      <c r="A405" s="120" t="n">
        <v>396</v>
      </c>
      <c r="B405" s="120" t="inlineStr">
        <is>
          <t>Sul America Cia De Seguros Ltda</t>
        </is>
      </c>
      <c r="C405" s="120" t="inlineStr">
        <is>
          <t>33041062000109</t>
        </is>
      </c>
      <c r="D405" s="120" t="inlineStr">
        <is>
          <t>Folha de Pagamento</t>
        </is>
      </c>
      <c r="E405" s="120" t="inlineStr">
        <is>
          <t>Folha de Pagamento referente ao mês 08/2020 (EDILMA BARROS MACEDO (Custo Empresa A.Méd. SulAmérica))</t>
        </is>
      </c>
      <c r="F405" s="120" t="inlineStr"/>
      <c r="G405" s="120" t="n"/>
      <c r="H405" s="120" t="inlineStr">
        <is>
          <t>37.556</t>
        </is>
      </c>
      <c r="I405" s="120" t="inlineStr">
        <is>
          <t>04/09/2020</t>
        </is>
      </c>
      <c r="J405" s="139" t="n">
        <v>508.5</v>
      </c>
    </row>
    <row r="406" ht="60" customHeight="1" s="74">
      <c r="A406" s="118" t="n">
        <v>397</v>
      </c>
      <c r="B406" s="118" t="inlineStr">
        <is>
          <t>Ministerio da Previdencia Social</t>
        </is>
      </c>
      <c r="C406" s="118" t="inlineStr">
        <is>
          <t>00394528000435</t>
        </is>
      </c>
      <c r="D406" s="118" t="inlineStr">
        <is>
          <t>INSS - Retenção Pessoa Física</t>
        </is>
      </c>
      <c r="E406" s="118" t="inlineStr">
        <is>
          <t>Folha de Pagamento referente ao mês 08/2020 (EDILMA BARROS MACEDO (INSS S/Salários))</t>
        </is>
      </c>
      <c r="F406" s="118" t="inlineStr"/>
      <c r="G406" s="118" t="n"/>
      <c r="H406" s="118" t="inlineStr">
        <is>
          <t>13.861</t>
        </is>
      </c>
      <c r="I406" s="118" t="inlineStr">
        <is>
          <t>17/09/2020</t>
        </is>
      </c>
      <c r="J406" s="138" t="n">
        <v>309.05</v>
      </c>
    </row>
    <row r="407" ht="60" customHeight="1" s="74">
      <c r="A407" s="120" t="n">
        <v>398</v>
      </c>
      <c r="B407" s="120" t="inlineStr">
        <is>
          <t>Secretaria Da Receita Federal - Srf</t>
        </is>
      </c>
      <c r="C407" s="120" t="inlineStr">
        <is>
          <t>00394460005887</t>
        </is>
      </c>
      <c r="D407" s="120" t="inlineStr">
        <is>
          <t>IRRF Pessoa Física</t>
        </is>
      </c>
      <c r="E407" s="120" t="inlineStr">
        <is>
          <t>Folha de Pagamento referente ao mês 08/2020 (EDILMA BARROS MACEDO (IRRF S/Salários))</t>
        </is>
      </c>
      <c r="F407" s="120" t="inlineStr"/>
      <c r="G407" s="120" t="n"/>
      <c r="H407" s="120" t="inlineStr">
        <is>
          <t>17.528</t>
        </is>
      </c>
      <c r="I407" s="120" t="inlineStr">
        <is>
          <t>15/01/2021</t>
        </is>
      </c>
      <c r="J407" s="139" t="n">
        <v>81.09</v>
      </c>
    </row>
    <row r="408" ht="60" customHeight="1" s="74">
      <c r="A408" s="118" t="n">
        <v>399</v>
      </c>
      <c r="B408" s="118" t="inlineStr">
        <is>
          <t>Caixa Economica Federal</t>
        </is>
      </c>
      <c r="C408" s="118" t="inlineStr">
        <is>
          <t>00360305000104</t>
        </is>
      </c>
      <c r="D408" s="118" t="inlineStr">
        <is>
          <t>Folha de Pagamento</t>
        </is>
      </c>
      <c r="E408" s="118" t="inlineStr">
        <is>
          <t>Folha de Pagamento referente ao mês 08/2020 (EDILMA BARROS MACEDO (FGTS Empresa (Salário) - (SEFIP+GRRF) ))</t>
        </is>
      </c>
      <c r="F408" s="118" t="inlineStr"/>
      <c r="G408" s="118" t="n"/>
      <c r="H408" s="118" t="inlineStr">
        <is>
          <t>25.161</t>
        </is>
      </c>
      <c r="I408" s="118" t="inlineStr">
        <is>
          <t>03/09/2020</t>
        </is>
      </c>
      <c r="J408" s="138" t="n">
        <v>257.2</v>
      </c>
    </row>
    <row r="409" ht="60" customHeight="1" s="74">
      <c r="A409" s="120" t="n">
        <v>400</v>
      </c>
      <c r="B409" s="120" t="inlineStr">
        <is>
          <t>Sul America Cia De Seguros Ltda</t>
        </is>
      </c>
      <c r="C409" s="120" t="inlineStr">
        <is>
          <t>33041062000109</t>
        </is>
      </c>
      <c r="D409" s="120" t="inlineStr">
        <is>
          <t>Folha de Pagamento</t>
        </is>
      </c>
      <c r="E409" s="120" t="inlineStr">
        <is>
          <t>Folha de Pagamento referente ao mês 08/2020 (EDILMA BARROS MACEDO (Custo Empresa Odont. SulAmérica))</t>
        </is>
      </c>
      <c r="F409" s="120" t="inlineStr"/>
      <c r="G409" s="120" t="n"/>
      <c r="H409" s="120" t="inlineStr">
        <is>
          <t>19.806</t>
        </is>
      </c>
      <c r="I409" s="120" t="inlineStr">
        <is>
          <t>08/09/2020</t>
        </is>
      </c>
      <c r="J409" s="139" t="n">
        <v>16.63</v>
      </c>
    </row>
    <row r="410" ht="60" customHeight="1" s="74">
      <c r="A410" s="118" t="n">
        <v>401</v>
      </c>
      <c r="B410" s="118" t="inlineStr">
        <is>
          <t>Sul America Cia De Seguros Ltda</t>
        </is>
      </c>
      <c r="C410" s="118" t="inlineStr">
        <is>
          <t>33041062000109</t>
        </is>
      </c>
      <c r="D410" s="118" t="inlineStr">
        <is>
          <t>Folha de Pagamento</t>
        </is>
      </c>
      <c r="E410" s="118" t="inlineStr">
        <is>
          <t>Folha de Pagamento referente ao mês 08/2020 (RANULFO CARLOS FAGUNDES (Co-Participação - A.Méd. SulAmérica))</t>
        </is>
      </c>
      <c r="F410" s="118" t="inlineStr"/>
      <c r="G410" s="118" t="n"/>
      <c r="H410" s="118" t="inlineStr">
        <is>
          <t>19.970</t>
        </is>
      </c>
      <c r="I410" s="118" t="inlineStr">
        <is>
          <t>02/10/2020</t>
        </is>
      </c>
      <c r="J410" s="138" t="n">
        <v>6.98</v>
      </c>
    </row>
    <row r="411" ht="60" customHeight="1" s="74">
      <c r="A411" s="120" t="n">
        <v>402</v>
      </c>
      <c r="B411" s="120" t="inlineStr">
        <is>
          <t>AMIL ASSISTENCIA MEDICA INTERNACIONAL S.A.</t>
        </is>
      </c>
      <c r="C411" s="120" t="inlineStr">
        <is>
          <t>29309127009478</t>
        </is>
      </c>
      <c r="D411" s="120" t="inlineStr">
        <is>
          <t>Folha de Pagamento</t>
        </is>
      </c>
      <c r="E411" s="120" t="inlineStr">
        <is>
          <t>Folha de Pagamento referente ao mês 07/2021 (RANULFO CARLOS FAGUNDES (Plano Saúde Amil Empresa))</t>
        </is>
      </c>
      <c r="F411" s="120" t="inlineStr"/>
      <c r="G411" s="120" t="n"/>
      <c r="H411" s="120" t="inlineStr">
        <is>
          <t>21.380</t>
        </is>
      </c>
      <c r="I411" s="120" t="inlineStr">
        <is>
          <t>07/07/2021</t>
        </is>
      </c>
      <c r="J411" s="139" t="n">
        <v>473.33</v>
      </c>
    </row>
    <row r="412" ht="60" customHeight="1" s="74">
      <c r="A412" s="118" t="n">
        <v>403</v>
      </c>
      <c r="B412" s="118" t="inlineStr">
        <is>
          <t>AMIL ASSISTENCIA MEDICA INTERNACIONAL S.A.</t>
        </is>
      </c>
      <c r="C412" s="118" t="inlineStr">
        <is>
          <t>29309127009478</t>
        </is>
      </c>
      <c r="D412" s="118" t="inlineStr">
        <is>
          <t>Folha de Pagamento</t>
        </is>
      </c>
      <c r="E412" s="118" t="inlineStr">
        <is>
          <t>Folha de Pagamento referente ao mês 07/2021 (RANULFO CARLOS FAGUNDES (Plano Saúde Amil Dependente))</t>
        </is>
      </c>
      <c r="F412" s="118" t="inlineStr"/>
      <c r="G412" s="118" t="n"/>
      <c r="H412" s="118" t="inlineStr">
        <is>
          <t>21.380</t>
        </is>
      </c>
      <c r="I412" s="118" t="inlineStr">
        <is>
          <t>07/07/2021</t>
        </is>
      </c>
      <c r="J412" s="138" t="n">
        <v>473.33</v>
      </c>
    </row>
    <row r="413" ht="60" customHeight="1" s="74">
      <c r="A413" s="120" t="n">
        <v>404</v>
      </c>
      <c r="B413" s="120" t="inlineStr">
        <is>
          <t>Ministerio da Previdencia Social</t>
        </is>
      </c>
      <c r="C413" s="120" t="inlineStr">
        <is>
          <t>00394528000435</t>
        </is>
      </c>
      <c r="D413" s="120" t="inlineStr">
        <is>
          <t>INSS - Retenção Pessoa Física</t>
        </is>
      </c>
      <c r="E413" s="120" t="inlineStr">
        <is>
          <t>Folha de Pagamento referente ao mês 07/2021 (RANULFO CARLOS FAGUNDES (INSS S/Salários))</t>
        </is>
      </c>
      <c r="F413" s="120" t="inlineStr"/>
      <c r="G413" s="120" t="n"/>
      <c r="H413" s="120" t="inlineStr">
        <is>
          <t>15.941</t>
        </is>
      </c>
      <c r="I413" s="120" t="inlineStr">
        <is>
          <t>19/08/2021</t>
        </is>
      </c>
      <c r="J413" s="139" t="n">
        <v>207.86</v>
      </c>
    </row>
    <row r="414" ht="60" customHeight="1" s="74">
      <c r="A414" s="118" t="n">
        <v>405</v>
      </c>
      <c r="B414" s="118" t="inlineStr">
        <is>
          <t>Caixa Economica Federal</t>
        </is>
      </c>
      <c r="C414" s="118" t="inlineStr">
        <is>
          <t>00360305000104</t>
        </is>
      </c>
      <c r="D414" s="118" t="inlineStr">
        <is>
          <t>Folha de Pagamento</t>
        </is>
      </c>
      <c r="E414" s="118" t="inlineStr">
        <is>
          <t>Folha de Pagamento referente ao mês 07/2021 (RANULFO CARLOS FAGUNDES (FGTS Empresa (Salário) - (SEFIP+GRRF) ))</t>
        </is>
      </c>
      <c r="F414" s="118" t="n"/>
      <c r="G414" s="118" t="n"/>
      <c r="H414" s="118" t="inlineStr">
        <is>
          <t>18.971</t>
        </is>
      </c>
      <c r="I414" s="118" t="inlineStr">
        <is>
          <t>04/08/2021</t>
        </is>
      </c>
      <c r="J414" s="138" t="n">
        <v>193.63</v>
      </c>
    </row>
    <row r="415" ht="60" customHeight="1" s="74">
      <c r="A415" s="120" t="n">
        <v>406</v>
      </c>
      <c r="B415" s="120" t="inlineStr">
        <is>
          <t>Ministerio da Previdencia Social</t>
        </is>
      </c>
      <c r="C415" s="120" t="inlineStr">
        <is>
          <t>00394528000435</t>
        </is>
      </c>
      <c r="D415" s="120" t="inlineStr">
        <is>
          <t>Folha de Pagamento</t>
        </is>
      </c>
      <c r="E415" s="120" t="inlineStr">
        <is>
          <t>Folha de Pagamento referente ao mês 07/2021 (RANULFO CARLOS FAGUNDES (INSS Empresa S.A.T. - GPS))</t>
        </is>
      </c>
      <c r="F415" s="120" t="inlineStr"/>
      <c r="G415" s="120" t="n"/>
      <c r="H415" s="120" t="inlineStr">
        <is>
          <t>15.941</t>
        </is>
      </c>
      <c r="I415" s="120" t="inlineStr">
        <is>
          <t>19/08/2021</t>
        </is>
      </c>
      <c r="J415" s="139" t="n">
        <v>24.21</v>
      </c>
    </row>
    <row r="416" ht="60" customHeight="1" s="74">
      <c r="A416" s="118" t="n">
        <v>407</v>
      </c>
      <c r="B416" s="118" t="inlineStr">
        <is>
          <t>Secretaria Da Receita Federal - SRF</t>
        </is>
      </c>
      <c r="C416" s="118" t="inlineStr">
        <is>
          <t>00394460005887</t>
        </is>
      </c>
      <c r="D416" s="118" t="inlineStr">
        <is>
          <t>Folha de Pagamento</t>
        </is>
      </c>
      <c r="E416" s="118" t="inlineStr">
        <is>
          <t>Folha de Pagamento referente ao mês 07/2021 (EDILMA BARROS MACEDO (PIS Empresa (Salário) - Ctbl.))</t>
        </is>
      </c>
      <c r="F416" s="118" t="inlineStr"/>
      <c r="G416" s="118" t="n"/>
      <c r="H416" s="118" t="inlineStr">
        <is>
          <t>15.976</t>
        </is>
      </c>
      <c r="I416" s="118" t="inlineStr">
        <is>
          <t>19/08/2021</t>
        </is>
      </c>
      <c r="J416" s="138" t="n">
        <v>34.35</v>
      </c>
    </row>
    <row r="417" ht="60" customHeight="1" s="74">
      <c r="A417" s="120" t="n">
        <v>408</v>
      </c>
      <c r="B417" s="120" t="inlineStr">
        <is>
          <t>Ministerio da Previdencia Social</t>
        </is>
      </c>
      <c r="C417" s="120" t="inlineStr">
        <is>
          <t>00394528000435</t>
        </is>
      </c>
      <c r="D417" s="120" t="inlineStr">
        <is>
          <t>INSS - Encargo Empresarial</t>
        </is>
      </c>
      <c r="E417" s="120" t="inlineStr">
        <is>
          <t>Folha de Pagamento referente ao mês 07/2021 (EDILMA BARROS MACEDO (INSS Empresa Terceiros - GPS))</t>
        </is>
      </c>
      <c r="F417" s="120" t="inlineStr"/>
      <c r="G417" s="120" t="n"/>
      <c r="H417" s="120" t="inlineStr">
        <is>
          <t>15.941</t>
        </is>
      </c>
      <c r="I417" s="120" t="inlineStr">
        <is>
          <t>19/08/2021</t>
        </is>
      </c>
      <c r="J417" s="139" t="n">
        <v>154.62</v>
      </c>
    </row>
    <row r="418" ht="60" customHeight="1" s="74">
      <c r="A418" s="118" t="n">
        <v>409</v>
      </c>
      <c r="B418" s="118" t="inlineStr">
        <is>
          <t>EDILMA BARROS MACEDO</t>
        </is>
      </c>
      <c r="C418" s="118" t="inlineStr">
        <is>
          <t>48027979153</t>
        </is>
      </c>
      <c r="D418" s="118" t="inlineStr">
        <is>
          <t>Folha de Pagamento</t>
        </is>
      </c>
      <c r="E418" s="118" t="inlineStr">
        <is>
          <t>Folha de Pagamento referente ao mês 07/2021 (EDILMA BARROS MACEDO (Líquido da Folha Mensal))</t>
        </is>
      </c>
      <c r="F418" s="118" t="inlineStr"/>
      <c r="G418" s="118" t="n"/>
      <c r="H418" s="118" t="inlineStr">
        <is>
          <t>16.447</t>
        </is>
      </c>
      <c r="I418" s="118" t="inlineStr">
        <is>
          <t>28/07/2021</t>
        </is>
      </c>
      <c r="J418" s="138" t="n">
        <v>2992.9</v>
      </c>
    </row>
    <row r="419" ht="60" customHeight="1" s="74">
      <c r="A419" s="120" t="n">
        <v>410</v>
      </c>
      <c r="B419" s="120" t="inlineStr">
        <is>
          <t>Secretaria Da Receita Federal - SRF</t>
        </is>
      </c>
      <c r="C419" s="120" t="inlineStr">
        <is>
          <t>00394460005887</t>
        </is>
      </c>
      <c r="D419" s="120" t="inlineStr">
        <is>
          <t>IRRF Pessoa Física</t>
        </is>
      </c>
      <c r="E419" s="120" t="inlineStr">
        <is>
          <t>Folha de Pagamento referente ao mês 07/2021 (EDILMA BARROS MACEDO (IRRF S/Salários))</t>
        </is>
      </c>
      <c r="F419" s="120" t="inlineStr"/>
      <c r="G419" s="120" t="n"/>
      <c r="H419" s="120" t="inlineStr">
        <is>
          <t>17.714</t>
        </is>
      </c>
      <c r="I419" s="120" t="inlineStr">
        <is>
          <t>15/09/2021</t>
        </is>
      </c>
      <c r="J419" s="139" t="n">
        <v>110.74</v>
      </c>
    </row>
    <row r="420" ht="60" customHeight="1" s="74">
      <c r="A420" s="118" t="n">
        <v>411</v>
      </c>
      <c r="B420" s="118" t="inlineStr">
        <is>
          <t>Ministerio da Previdencia Social</t>
        </is>
      </c>
      <c r="C420" s="118" t="inlineStr">
        <is>
          <t>00394528000435</t>
        </is>
      </c>
      <c r="D420" s="118" t="inlineStr">
        <is>
          <t>INSS - Encargo Empresarial</t>
        </is>
      </c>
      <c r="E420" s="118" t="inlineStr">
        <is>
          <t>Folha de Pagamento referente ao mês 07/2021 (EDILMA BARROS MACEDO (INSS Empresa - GPS))</t>
        </is>
      </c>
      <c r="F420" s="118" t="inlineStr"/>
      <c r="G420" s="118" t="n"/>
      <c r="H420" s="118" t="inlineStr">
        <is>
          <t>15.941</t>
        </is>
      </c>
      <c r="I420" s="118" t="inlineStr">
        <is>
          <t>19/08/2021</t>
        </is>
      </c>
      <c r="J420" s="138" t="n">
        <v>687.2</v>
      </c>
    </row>
    <row r="421" ht="60" customHeight="1" s="74">
      <c r="A421" s="120" t="n">
        <v>412</v>
      </c>
      <c r="B421" s="120" t="inlineStr">
        <is>
          <t>Ministerio da Previdencia Social</t>
        </is>
      </c>
      <c r="C421" s="120" t="inlineStr">
        <is>
          <t>00394528000435</t>
        </is>
      </c>
      <c r="D421" s="120" t="inlineStr">
        <is>
          <t>INSS - Retenção Pessoa Física</t>
        </is>
      </c>
      <c r="E421" s="120" t="inlineStr">
        <is>
          <t>Folha de Pagamento referente ao mês 07/2021 (EDILMA BARROS MACEDO (INSS S/Salários))</t>
        </is>
      </c>
      <c r="F421" s="120" t="inlineStr"/>
      <c r="G421" s="120" t="n"/>
      <c r="H421" s="120" t="inlineStr">
        <is>
          <t>15.941</t>
        </is>
      </c>
      <c r="I421" s="120" t="inlineStr">
        <is>
          <t>19/08/2021</t>
        </is>
      </c>
      <c r="J421" s="139" t="n">
        <v>332.33</v>
      </c>
    </row>
    <row r="422" ht="60" customHeight="1" s="74">
      <c r="A422" s="118" t="n">
        <v>413</v>
      </c>
      <c r="B422" s="118" t="inlineStr">
        <is>
          <t>Caixa Economica Federal</t>
        </is>
      </c>
      <c r="C422" s="118" t="inlineStr">
        <is>
          <t>00360305000104</t>
        </is>
      </c>
      <c r="D422" s="118" t="inlineStr">
        <is>
          <t>Folha de Pagamento</t>
        </is>
      </c>
      <c r="E422" s="118" t="inlineStr">
        <is>
          <t>Folha de Pagamento referente ao mês 07/2021 (EDILMA BARROS MACEDO (FGTS Empresa (Salário) - (SEFIP+GRRF) ))</t>
        </is>
      </c>
      <c r="F422" s="118" t="inlineStr"/>
      <c r="G422" s="118" t="n"/>
      <c r="H422" s="118" t="inlineStr">
        <is>
          <t>18.971</t>
        </is>
      </c>
      <c r="I422" s="118" t="inlineStr">
        <is>
          <t>04/08/2021</t>
        </is>
      </c>
      <c r="J422" s="138" t="n">
        <v>274.88</v>
      </c>
    </row>
    <row r="423" ht="60" customHeight="1" s="74">
      <c r="A423" s="120" t="n">
        <v>414</v>
      </c>
      <c r="B423" s="120" t="inlineStr">
        <is>
          <t>RANULFO CARLOS FAGUNDES</t>
        </is>
      </c>
      <c r="C423" s="120" t="inlineStr">
        <is>
          <t>34277943187</t>
        </is>
      </c>
      <c r="D423" s="120" t="inlineStr">
        <is>
          <t>Folha de Pagamento</t>
        </is>
      </c>
      <c r="E423" s="120" t="inlineStr">
        <is>
          <t>Folha de Pagamento referente ao mês 07/2021 (RANULFO CARLOS FAGUNDES (Líquido da Folha Mensal))</t>
        </is>
      </c>
      <c r="F423" s="120" t="inlineStr"/>
      <c r="G423" s="120" t="n"/>
      <c r="H423" s="120" t="inlineStr">
        <is>
          <t>16.447</t>
        </is>
      </c>
      <c r="I423" s="120" t="inlineStr">
        <is>
          <t>28/07/2021</t>
        </is>
      </c>
      <c r="J423" s="139" t="n">
        <v>1739.4</v>
      </c>
    </row>
    <row r="424" ht="60" customHeight="1" s="74">
      <c r="A424" s="118" t="n">
        <v>415</v>
      </c>
      <c r="B424" s="118" t="inlineStr">
        <is>
          <t>Ministerio da Previdencia Social</t>
        </is>
      </c>
      <c r="C424" s="118" t="inlineStr">
        <is>
          <t>00394528000435</t>
        </is>
      </c>
      <c r="D424" s="118" t="inlineStr">
        <is>
          <t>INSS - Encargo Empresarial</t>
        </is>
      </c>
      <c r="E424" s="118" t="inlineStr">
        <is>
          <t>Folha de Pagamento referente ao mês 07/2021 (RANULFO CARLOS FAGUNDES (INSS Empresa Terceiros - GPS))</t>
        </is>
      </c>
      <c r="F424" s="118" t="inlineStr"/>
      <c r="G424" s="118" t="n"/>
      <c r="H424" s="118" t="inlineStr">
        <is>
          <t>15.941</t>
        </is>
      </c>
      <c r="I424" s="118" t="inlineStr">
        <is>
          <t>19/08/2021</t>
        </is>
      </c>
      <c r="J424" s="138" t="n">
        <v>108.93</v>
      </c>
    </row>
    <row r="425" ht="60" customHeight="1" s="74">
      <c r="A425" s="120" t="n">
        <v>416</v>
      </c>
      <c r="B425" s="120" t="inlineStr">
        <is>
          <t>Secretaria Da Receita Federal - SRF</t>
        </is>
      </c>
      <c r="C425" s="120" t="inlineStr">
        <is>
          <t>00394460005887</t>
        </is>
      </c>
      <c r="D425" s="120" t="inlineStr">
        <is>
          <t>Folha de Pagamento</t>
        </is>
      </c>
      <c r="E425" s="120" t="inlineStr">
        <is>
          <t>Folha de Pagamento referente ao mês 07/2021 (RANULFO CARLOS FAGUNDES (PIS Empresa (Salário) - Ctbl.))</t>
        </is>
      </c>
      <c r="F425" s="120" t="inlineStr"/>
      <c r="G425" s="120" t="n"/>
      <c r="H425" s="120" t="inlineStr">
        <is>
          <t>15.976</t>
        </is>
      </c>
      <c r="I425" s="120" t="inlineStr">
        <is>
          <t>19/08/2021</t>
        </is>
      </c>
      <c r="J425" s="139" t="n">
        <v>24.2</v>
      </c>
    </row>
    <row r="426" ht="60" customHeight="1" s="74">
      <c r="A426" s="118" t="n">
        <v>417</v>
      </c>
      <c r="B426" s="118" t="inlineStr">
        <is>
          <t>Ministerio da Previdencia Social</t>
        </is>
      </c>
      <c r="C426" s="118" t="inlineStr">
        <is>
          <t>00394528000435</t>
        </is>
      </c>
      <c r="D426" s="118" t="inlineStr">
        <is>
          <t>INSS - Encargo Empresarial</t>
        </is>
      </c>
      <c r="E426" s="118" t="inlineStr">
        <is>
          <t>Folha de Pagamento referente ao mês 07/2021 (RANULFO CARLOS FAGUNDES (INSS Empresa - GPS))</t>
        </is>
      </c>
      <c r="F426" s="118" t="inlineStr"/>
      <c r="G426" s="118" t="n"/>
      <c r="H426" s="118" t="inlineStr">
        <is>
          <t>15.941</t>
        </is>
      </c>
      <c r="I426" s="118" t="inlineStr">
        <is>
          <t>19/08/2021</t>
        </is>
      </c>
      <c r="J426" s="138" t="n">
        <v>484.12</v>
      </c>
    </row>
    <row r="427" ht="60" customHeight="1" s="74">
      <c r="A427" s="120" t="n">
        <v>418</v>
      </c>
      <c r="B427" s="120" t="inlineStr">
        <is>
          <t>AMIL ASSISTENCIA MEDICA INTERNACIONAL S.A.</t>
        </is>
      </c>
      <c r="C427" s="120" t="inlineStr">
        <is>
          <t>29309127009478</t>
        </is>
      </c>
      <c r="D427" s="120" t="inlineStr">
        <is>
          <t>Folha de Pagamento</t>
        </is>
      </c>
      <c r="E427" s="120" t="inlineStr">
        <is>
          <t>Folha de Pagamento referente ao mês 07/2021 (EDILMA BARROS MACEDO (Plano Saúde Amil Empresa))</t>
        </is>
      </c>
      <c r="F427" s="120" t="inlineStr"/>
      <c r="G427" s="120" t="n"/>
      <c r="H427" s="120" t="inlineStr">
        <is>
          <t>21.380</t>
        </is>
      </c>
      <c r="I427" s="120" t="inlineStr">
        <is>
          <t>07/07/2021</t>
        </is>
      </c>
      <c r="J427" s="139" t="n">
        <v>473.33</v>
      </c>
    </row>
    <row r="428" ht="60" customHeight="1" s="74">
      <c r="A428" s="118" t="n">
        <v>419</v>
      </c>
      <c r="B428" s="118" t="inlineStr">
        <is>
          <t>Ministerio da Previdencia Social</t>
        </is>
      </c>
      <c r="C428" s="118" t="inlineStr">
        <is>
          <t>00394528000435</t>
        </is>
      </c>
      <c r="D428" s="118" t="inlineStr">
        <is>
          <t>Folha de Pagamento</t>
        </is>
      </c>
      <c r="E428" s="118" t="inlineStr">
        <is>
          <t>Folha de Pagamento referente ao mês 07/2021 (EDILMA BARROS MACEDO (INSS Empresa S.A.T. - GPS))</t>
        </is>
      </c>
      <c r="F428" s="118" t="inlineStr"/>
      <c r="G428" s="118" t="n"/>
      <c r="H428" s="118" t="inlineStr">
        <is>
          <t>15.941</t>
        </is>
      </c>
      <c r="I428" s="118" t="inlineStr">
        <is>
          <t>19/08/2021</t>
        </is>
      </c>
      <c r="J428" s="138" t="n">
        <v>34.36</v>
      </c>
    </row>
    <row r="429" ht="60" customHeight="1" s="74">
      <c r="A429" s="120" t="n">
        <v>420</v>
      </c>
      <c r="B429" s="120" t="inlineStr">
        <is>
          <t>AMIL ASSISTENCIA MEDICA INTERNACIONAL S.A.</t>
        </is>
      </c>
      <c r="C429" s="120" t="inlineStr">
        <is>
          <t>29309127009478</t>
        </is>
      </c>
      <c r="D429" s="120" t="inlineStr">
        <is>
          <t>Folha de Pagamento</t>
        </is>
      </c>
      <c r="E429" s="120" t="inlineStr">
        <is>
          <t>Folha de Pagamento referente ao mês 07/2021 (RANULFO CARLOS FAGUNDES (Custo Empresa Odont. Amil))</t>
        </is>
      </c>
      <c r="F429" s="120" t="inlineStr"/>
      <c r="G429" s="120" t="n"/>
      <c r="H429" s="120" t="inlineStr">
        <is>
          <t xml:space="preserve">30.920 </t>
        </is>
      </c>
      <c r="I429" s="120" t="inlineStr">
        <is>
          <t>05/07/2021</t>
        </is>
      </c>
      <c r="J429" s="139" t="n">
        <v>16.84</v>
      </c>
    </row>
    <row r="430" ht="60" customHeight="1" s="74">
      <c r="A430" s="118" t="n">
        <v>421</v>
      </c>
      <c r="B430" s="118" t="inlineStr">
        <is>
          <t>AMIL ASSISTENCIA MEDICA INTERNACIONAL S.A.</t>
        </is>
      </c>
      <c r="C430" s="118" t="inlineStr">
        <is>
          <t>29309127009478</t>
        </is>
      </c>
      <c r="D430" s="118" t="inlineStr">
        <is>
          <t>Folha de Pagamento</t>
        </is>
      </c>
      <c r="E430" s="118" t="inlineStr">
        <is>
          <t>Folha de Pagamento referente ao mês 07/2021 (EDILMA BARROS MACEDO (Custo Empresa Odont. Amil))</t>
        </is>
      </c>
      <c r="F430" s="118" t="inlineStr"/>
      <c r="G430" s="118" t="n"/>
      <c r="H430" s="118" t="inlineStr">
        <is>
          <t xml:space="preserve">30.920 </t>
        </is>
      </c>
      <c r="I430" s="118" t="inlineStr">
        <is>
          <t>05/07/2021</t>
        </is>
      </c>
      <c r="J430" s="138" t="n">
        <v>16.84</v>
      </c>
    </row>
    <row r="431" ht="60" customHeight="1" s="74">
      <c r="A431" s="120" t="n">
        <v>422</v>
      </c>
      <c r="B431" s="120" t="inlineStr"/>
      <c r="C431" s="120" t="inlineStr"/>
      <c r="D431" s="120" t="inlineStr">
        <is>
          <t>Folha de Pagamento</t>
        </is>
      </c>
      <c r="E431" s="120" t="inlineStr">
        <is>
          <t>Folha de Pagamento referente ao mês 07/2021 (RANULFO CARLOS FAGUNDES (VA - Valor Total do Valor a Ser Pago))</t>
        </is>
      </c>
      <c r="F431" s="120" t="inlineStr"/>
      <c r="G431" s="120" t="n"/>
      <c r="H431" s="120" t="inlineStr">
        <is>
          <t>15.074</t>
        </is>
      </c>
      <c r="I431" s="120" t="inlineStr">
        <is>
          <t>16/07/2021</t>
        </is>
      </c>
      <c r="J431" s="139" t="n">
        <v>700</v>
      </c>
    </row>
    <row r="432" ht="60" customHeight="1" s="74">
      <c r="A432" s="118" t="n">
        <v>423</v>
      </c>
      <c r="B432" s="118" t="inlineStr"/>
      <c r="C432" s="118" t="inlineStr"/>
      <c r="D432" s="118" t="inlineStr">
        <is>
          <t>Folha de Pagamento</t>
        </is>
      </c>
      <c r="E432" s="118" t="inlineStr">
        <is>
          <t>Folha de Pagamento referente ao mês 07/2021 (EDILMA BARROS MACEDO (VA - Valor Total do Valor a Ser Pago))</t>
        </is>
      </c>
      <c r="F432" s="118" t="inlineStr"/>
      <c r="G432" s="118" t="n"/>
      <c r="H432" s="118" t="inlineStr">
        <is>
          <t>15.074</t>
        </is>
      </c>
      <c r="I432" s="118" t="inlineStr">
        <is>
          <t>16/07/2021</t>
        </is>
      </c>
      <c r="J432" s="138" t="n">
        <v>700</v>
      </c>
    </row>
    <row r="433" ht="60" customHeight="1" s="74">
      <c r="A433" s="120" t="n">
        <v>424</v>
      </c>
      <c r="B433" s="120" t="inlineStr"/>
      <c r="C433" s="120" t="inlineStr"/>
      <c r="D433" s="120" t="inlineStr">
        <is>
          <t>Folha de Pagamento</t>
        </is>
      </c>
      <c r="E433" s="120" t="inlineStr">
        <is>
          <t>Folha de Pagamento referente ao mês 07/2021 (EDILMA BARROS MACEDO (VA - Valor Total do Valor a Ser Pago))</t>
        </is>
      </c>
      <c r="F433" s="120" t="inlineStr"/>
      <c r="G433" s="120" t="n"/>
      <c r="H433" s="120" t="inlineStr">
        <is>
          <t>15.881</t>
        </is>
      </c>
      <c r="I433" s="120" t="inlineStr">
        <is>
          <t>19/08/2021</t>
        </is>
      </c>
      <c r="J433" s="139" t="n">
        <v>700</v>
      </c>
    </row>
    <row r="434" ht="60" customHeight="1" s="74">
      <c r="A434" s="118" t="n">
        <v>425</v>
      </c>
      <c r="B434" s="118" t="inlineStr"/>
      <c r="C434" s="118" t="inlineStr"/>
      <c r="D434" s="118" t="inlineStr">
        <is>
          <t>Folha de Pagamento</t>
        </is>
      </c>
      <c r="E434" s="118" t="inlineStr">
        <is>
          <t>Folha de Pagamento referente ao mês 08/2021 (RANULFO CARLOS FAGUNDES (VA - Valor Total do Valor a Ser Pago))</t>
        </is>
      </c>
      <c r="F434" s="118" t="inlineStr"/>
      <c r="G434" s="118" t="n"/>
      <c r="H434" s="118" t="inlineStr">
        <is>
          <t>15.881</t>
        </is>
      </c>
      <c r="I434" s="118" t="inlineStr">
        <is>
          <t>19/08/2021</t>
        </is>
      </c>
      <c r="J434" s="138" t="n">
        <v>700</v>
      </c>
    </row>
    <row r="435" ht="60" customHeight="1" s="74">
      <c r="A435" s="120" t="n">
        <v>426</v>
      </c>
      <c r="B435" s="120" t="inlineStr">
        <is>
          <t>RANULFO CARLOS FAGUNDES</t>
        </is>
      </c>
      <c r="C435" s="120" t="inlineStr">
        <is>
          <t>34277943187</t>
        </is>
      </c>
      <c r="D435" s="120" t="inlineStr">
        <is>
          <t>Folha de Pagamento</t>
        </is>
      </c>
      <c r="E435" s="120" t="inlineStr">
        <is>
          <t>Folha de Pagamento referente ao mês 09/2020 (RANULFO CARLOS FAGUNDES (Líquido da Folha Mensal))</t>
        </is>
      </c>
      <c r="F435" s="120" t="inlineStr"/>
      <c r="G435" s="120" t="n"/>
      <c r="H435" s="120" t="inlineStr">
        <is>
          <t>14.207</t>
        </is>
      </c>
      <c r="I435" s="120" t="inlineStr">
        <is>
          <t>28/09/2020</t>
        </is>
      </c>
      <c r="J435" s="139" t="n">
        <v>1554.4</v>
      </c>
    </row>
    <row r="436" ht="60" customHeight="1" s="74">
      <c r="A436" s="118" t="n">
        <v>427</v>
      </c>
      <c r="B436" s="118" t="inlineStr">
        <is>
          <t>Ministerio da Previdencia Social</t>
        </is>
      </c>
      <c r="C436" s="118" t="inlineStr">
        <is>
          <t>00394528000435</t>
        </is>
      </c>
      <c r="D436" s="118" t="inlineStr">
        <is>
          <t>INSS - Encargo Empresarial</t>
        </is>
      </c>
      <c r="E436" s="118" t="inlineStr">
        <is>
          <t>Folha de Pagamento referente ao mês 09/2020 (RANULFO CARLOS FAGUNDES (INSS Empresa Terceiros - GPS))</t>
        </is>
      </c>
      <c r="F436" s="118" t="inlineStr"/>
      <c r="G436" s="118" t="n"/>
      <c r="H436" s="118" t="inlineStr">
        <is>
          <t>28.447</t>
        </is>
      </c>
      <c r="I436" s="118" t="inlineStr">
        <is>
          <t>05/10/2020</t>
        </is>
      </c>
      <c r="J436" s="138" t="n">
        <v>101.84</v>
      </c>
    </row>
    <row r="437" ht="60" customHeight="1" s="74">
      <c r="A437" s="120" t="n">
        <v>428</v>
      </c>
      <c r="B437" s="120" t="inlineStr">
        <is>
          <t>Sul America Cia De Seguros Ltda</t>
        </is>
      </c>
      <c r="C437" s="120" t="inlineStr">
        <is>
          <t>33041062000109</t>
        </is>
      </c>
      <c r="D437" s="120" t="inlineStr">
        <is>
          <t>Folha de Pagamento</t>
        </is>
      </c>
      <c r="E437" s="120" t="inlineStr">
        <is>
          <t>Folha de Pagamento referente ao mês 09/2020 (RANULFO CARLOS FAGUNDES (Custo Empresa Odont. SulAmérica))</t>
        </is>
      </c>
      <c r="F437" s="120" t="n"/>
      <c r="G437" s="120" t="n"/>
      <c r="H437" s="120" t="inlineStr">
        <is>
          <t>28.505</t>
        </is>
      </c>
      <c r="I437" s="120" t="inlineStr">
        <is>
          <t>05/10/2020</t>
        </is>
      </c>
      <c r="J437" s="139" t="n">
        <v>16.62</v>
      </c>
    </row>
    <row r="438" ht="60" customHeight="1" s="74">
      <c r="A438" s="118" t="n">
        <v>429</v>
      </c>
      <c r="B438" s="118" t="inlineStr">
        <is>
          <t>Secretaria Da Receita Federal - Srf</t>
        </is>
      </c>
      <c r="C438" s="118" t="inlineStr">
        <is>
          <t>00394460005887</t>
        </is>
      </c>
      <c r="D438" s="118" t="inlineStr">
        <is>
          <t>Folha de Pagamento</t>
        </is>
      </c>
      <c r="E438" s="118" t="inlineStr">
        <is>
          <t>Folha de Pagamento referente ao mês 09/2020 (RANULFO CARLOS FAGUNDES (PIS Empresa (Salário) - Ctbl.))</t>
        </is>
      </c>
      <c r="F438" s="118" t="inlineStr"/>
      <c r="G438" s="118" t="n"/>
      <c r="H438" s="118" t="inlineStr">
        <is>
          <t>28.449</t>
        </is>
      </c>
      <c r="I438" s="118" t="inlineStr">
        <is>
          <t>05/10/2020</t>
        </is>
      </c>
      <c r="J438" s="138" t="n">
        <v>22.63</v>
      </c>
    </row>
    <row r="439" ht="60" customHeight="1" s="74">
      <c r="A439" s="120" t="n">
        <v>430</v>
      </c>
      <c r="B439" s="120" t="inlineStr">
        <is>
          <t>Sul America Cia De Seguros Ltda</t>
        </is>
      </c>
      <c r="C439" s="120" t="inlineStr">
        <is>
          <t>33041062000109</t>
        </is>
      </c>
      <c r="D439" s="120" t="inlineStr">
        <is>
          <t>Folha de Pagamento</t>
        </is>
      </c>
      <c r="E439" s="120" t="inlineStr">
        <is>
          <t>Folha de Pagamento referente ao mês 10/2020 (RANULFO CARLOS FAGUNDES e Dependente (Custo Empresa Amil)</t>
        </is>
      </c>
      <c r="F439" s="120" t="inlineStr"/>
      <c r="G439" s="120" t="n"/>
      <c r="H439" s="120" t="inlineStr">
        <is>
          <t>15.205</t>
        </is>
      </c>
      <c r="I439" s="120" t="inlineStr">
        <is>
          <t>19/10/2020</t>
        </is>
      </c>
      <c r="J439" s="139" t="n">
        <v>946.66</v>
      </c>
    </row>
    <row r="440" ht="60" customHeight="1" s="74">
      <c r="A440" s="118" t="n">
        <v>431</v>
      </c>
      <c r="B440" s="118" t="inlineStr">
        <is>
          <t>Caixa Economica Federal</t>
        </is>
      </c>
      <c r="C440" s="118" t="inlineStr">
        <is>
          <t>00360305000104</t>
        </is>
      </c>
      <c r="D440" s="118" t="inlineStr">
        <is>
          <t>Folha de Pagamento</t>
        </is>
      </c>
      <c r="E440" s="118" t="inlineStr">
        <is>
          <t>Folha de Pagamento referente ao mês 09/2020 (RANULFO CARLOS FAGUNDES (FGTS Empresa (Salário) - (SEFIP+GRRF) ))</t>
        </is>
      </c>
      <c r="F440" s="118" t="n"/>
      <c r="G440" s="118" t="n"/>
      <c r="H440" s="118" t="inlineStr">
        <is>
          <t>28.446</t>
        </is>
      </c>
      <c r="I440" s="118" t="inlineStr">
        <is>
          <t>05/10/2020</t>
        </is>
      </c>
      <c r="J440" s="138" t="n">
        <v>181.04</v>
      </c>
    </row>
    <row r="441" ht="60" customHeight="1" s="74">
      <c r="A441" s="120" t="n">
        <v>432</v>
      </c>
      <c r="B441" s="120" t="inlineStr">
        <is>
          <t>Ministerio da Previdencia Social</t>
        </is>
      </c>
      <c r="C441" s="120" t="inlineStr">
        <is>
          <t>00394528000435</t>
        </is>
      </c>
      <c r="D441" s="120" t="inlineStr">
        <is>
          <t>INSS - Retenção Pessoa Física</t>
        </is>
      </c>
      <c r="E441" s="120" t="inlineStr">
        <is>
          <t>Folha de Pagamento referente ao mês 09/2020 (RANULFO CARLOS FAGUNDES (INSS S/Salários))</t>
        </is>
      </c>
      <c r="F441" s="120" t="inlineStr"/>
      <c r="G441" s="120" t="n"/>
      <c r="H441" s="120" t="inlineStr">
        <is>
          <t>28.447</t>
        </is>
      </c>
      <c r="I441" s="120" t="inlineStr">
        <is>
          <t>05/10/2020</t>
        </is>
      </c>
      <c r="J441" s="139" t="n">
        <v>193.21</v>
      </c>
    </row>
    <row r="442" ht="60" customHeight="1" s="74">
      <c r="A442" s="118" t="n">
        <v>433</v>
      </c>
      <c r="B442" s="118" t="inlineStr">
        <is>
          <t>Sul America Cia De Seguros Ltda</t>
        </is>
      </c>
      <c r="C442" s="118" t="inlineStr">
        <is>
          <t>33041062000109</t>
        </is>
      </c>
      <c r="D442" s="118" t="inlineStr">
        <is>
          <t>Folha de Pagamento</t>
        </is>
      </c>
      <c r="E442" s="118" t="inlineStr">
        <is>
          <t>Folha de Pagamento referente ao mês 09/2020 (RANULFO CARLOS FAGUNDES (Co-Part. Plano Saúde-SulAmérica))</t>
        </is>
      </c>
      <c r="F442" s="118" t="n"/>
      <c r="G442" s="118" t="n"/>
      <c r="H442" s="118" t="inlineStr">
        <is>
          <t>20.281</t>
        </is>
      </c>
      <c r="I442" s="118" t="inlineStr">
        <is>
          <t>03/11/2020</t>
        </is>
      </c>
      <c r="J442" s="138" t="n">
        <v>80</v>
      </c>
    </row>
    <row r="443" ht="60" customHeight="1" s="74">
      <c r="A443" s="120" t="n">
        <v>434</v>
      </c>
      <c r="B443" s="120" t="inlineStr">
        <is>
          <t>Ministerio da Previdencia Social</t>
        </is>
      </c>
      <c r="C443" s="120" t="inlineStr">
        <is>
          <t>00394528000435</t>
        </is>
      </c>
      <c r="D443" s="120" t="inlineStr">
        <is>
          <t>INSS - Encargo Empresarial</t>
        </is>
      </c>
      <c r="E443" s="120" t="inlineStr">
        <is>
          <t>Folha de Pagamento referente ao mês 09/2020 (RANULFO CARLOS FAGUNDES (INSS Empresa - GPS))</t>
        </is>
      </c>
      <c r="F443" s="120" t="inlineStr"/>
      <c r="G443" s="120" t="n"/>
      <c r="H443" s="120" t="inlineStr">
        <is>
          <t>28.447</t>
        </is>
      </c>
      <c r="I443" s="120" t="inlineStr">
        <is>
          <t>05/10/2020</t>
        </is>
      </c>
      <c r="J443" s="139" t="n">
        <v>452.62</v>
      </c>
    </row>
    <row r="444" ht="60" customHeight="1" s="74">
      <c r="A444" s="118" t="n">
        <v>435</v>
      </c>
      <c r="B444" s="118" t="inlineStr">
        <is>
          <t>Sul America Seguros De Pessoas E Previdencia S.A</t>
        </is>
      </c>
      <c r="C444" s="118" t="inlineStr">
        <is>
          <t>01704513000146</t>
        </is>
      </c>
      <c r="D444" s="118" t="inlineStr">
        <is>
          <t>Folha de Pagamento</t>
        </is>
      </c>
      <c r="E444" s="118" t="inlineStr">
        <is>
          <t>Folha de Pagamento referente ao mês 09/2020 (RANULFO CARLOS FAGUNDES (Custo Empresa SulAmérica Seguro de Vida))</t>
        </is>
      </c>
      <c r="F444" s="118" t="inlineStr"/>
      <c r="G444" s="118" t="n"/>
      <c r="H444" s="118" t="inlineStr">
        <is>
          <t>13.726</t>
        </is>
      </c>
      <c r="I444" s="118" t="inlineStr">
        <is>
          <t>28/10/2020</t>
        </is>
      </c>
      <c r="J444" s="138" t="n">
        <v>18.59</v>
      </c>
    </row>
    <row r="445" ht="60" customHeight="1" s="74">
      <c r="A445" s="120" t="n">
        <v>436</v>
      </c>
      <c r="B445" s="120" t="inlineStr">
        <is>
          <t>Ministerio da Previdencia Social</t>
        </is>
      </c>
      <c r="C445" s="120" t="inlineStr">
        <is>
          <t>00394528000435</t>
        </is>
      </c>
      <c r="D445" s="120" t="inlineStr">
        <is>
          <t>Folha de Pagamento</t>
        </is>
      </c>
      <c r="E445" s="120" t="inlineStr">
        <is>
          <t>Folha de Pagamento referente ao mês 09/2020 (RANULFO CARLOS FAGUNDES (INSS Empresa S.A.T. - GPS))</t>
        </is>
      </c>
      <c r="F445" s="120" t="inlineStr"/>
      <c r="G445" s="120" t="n"/>
      <c r="H445" s="120" t="inlineStr">
        <is>
          <t>28.447</t>
        </is>
      </c>
      <c r="I445" s="120" t="inlineStr">
        <is>
          <t>05/10/2020</t>
        </is>
      </c>
      <c r="J445" s="139" t="n">
        <v>22.63</v>
      </c>
    </row>
    <row r="446" ht="60" customHeight="1" s="74">
      <c r="A446" s="118" t="n">
        <v>437</v>
      </c>
      <c r="B446" s="118" t="inlineStr">
        <is>
          <t>Sul America Cia De Seguros Ltda</t>
        </is>
      </c>
      <c r="C446" s="118" t="inlineStr">
        <is>
          <t>33041062000109</t>
        </is>
      </c>
      <c r="D446" s="118" t="inlineStr">
        <is>
          <t>Folha de Pagamento</t>
        </is>
      </c>
      <c r="E446" s="118" t="inlineStr">
        <is>
          <t>Folha de Pagamento referente ao mês 10/2020 (EDILMA BARROS MACEDO (Custo Empresa Amil))</t>
        </is>
      </c>
      <c r="F446" s="118" t="inlineStr"/>
      <c r="G446" s="118" t="n"/>
      <c r="H446" s="118" t="inlineStr">
        <is>
          <t>15.205</t>
        </is>
      </c>
      <c r="I446" s="118" t="inlineStr">
        <is>
          <t>19/10/2020</t>
        </is>
      </c>
      <c r="J446" s="138" t="n">
        <v>473.33</v>
      </c>
    </row>
    <row r="447" ht="60" customHeight="1" s="74">
      <c r="A447" s="120" t="n">
        <v>438</v>
      </c>
      <c r="B447" s="120" t="inlineStr">
        <is>
          <t>Caixa Economica Federal</t>
        </is>
      </c>
      <c r="C447" s="120" t="inlineStr">
        <is>
          <t>00360305000104</t>
        </is>
      </c>
      <c r="D447" s="120" t="inlineStr">
        <is>
          <t>Folha de Pagamento</t>
        </is>
      </c>
      <c r="E447" s="120" t="inlineStr">
        <is>
          <t>Folha de Pagamento referente ao mês 09/2020 (EDILMA BARROS MACEDO (FGTS Empresa (Salário) - (SEFIP+GRRF) ))</t>
        </is>
      </c>
      <c r="F447" s="120" t="inlineStr"/>
      <c r="G447" s="120" t="n"/>
      <c r="H447" s="120" t="inlineStr">
        <is>
          <t>28.446</t>
        </is>
      </c>
      <c r="I447" s="120" t="inlineStr">
        <is>
          <t>05/10/2020</t>
        </is>
      </c>
      <c r="J447" s="139" t="n">
        <v>257.2</v>
      </c>
    </row>
    <row r="448" ht="60" customHeight="1" s="74">
      <c r="A448" s="118" t="n">
        <v>439</v>
      </c>
      <c r="B448" s="118" t="inlineStr">
        <is>
          <t>Ministerio da Previdencia Social</t>
        </is>
      </c>
      <c r="C448" s="118" t="inlineStr">
        <is>
          <t>00394528000435</t>
        </is>
      </c>
      <c r="D448" s="118" t="inlineStr">
        <is>
          <t>INSS - Encargo Empresarial</t>
        </is>
      </c>
      <c r="E448" s="118" t="inlineStr">
        <is>
          <t>Folha de Pagamento referente ao mês 09/2020 (EDILMA BARROS MACEDO (INSS Empresa - GPS))</t>
        </is>
      </c>
      <c r="F448" s="118" t="inlineStr"/>
      <c r="G448" s="118" t="n"/>
      <c r="H448" s="118" t="inlineStr">
        <is>
          <t>28.447</t>
        </is>
      </c>
      <c r="I448" s="118" t="inlineStr">
        <is>
          <t>05/10/2020</t>
        </is>
      </c>
      <c r="J448" s="138" t="n">
        <v>643</v>
      </c>
    </row>
    <row r="449" ht="60" customHeight="1" s="74">
      <c r="A449" s="120" t="n">
        <v>440</v>
      </c>
      <c r="B449" s="120" t="inlineStr">
        <is>
          <t>Secretaria Da Receita Federal - Srf</t>
        </is>
      </c>
      <c r="C449" s="120" t="inlineStr">
        <is>
          <t>00394460005887</t>
        </is>
      </c>
      <c r="D449" s="120" t="inlineStr">
        <is>
          <t>Folha de Pagamento</t>
        </is>
      </c>
      <c r="E449" s="120" t="inlineStr">
        <is>
          <t>Folha de Pagamento referente ao mês 09/2020 (EDILMA BARROS MACEDO (PIS Empresa (Salário) - Ctbl.))</t>
        </is>
      </c>
      <c r="F449" s="120" t="inlineStr"/>
      <c r="G449" s="120" t="n"/>
      <c r="H449" s="120" t="inlineStr">
        <is>
          <t>28.449</t>
        </is>
      </c>
      <c r="I449" s="120" t="inlineStr">
        <is>
          <t>05/10/2020</t>
        </is>
      </c>
      <c r="J449" s="139" t="n">
        <v>32.15</v>
      </c>
    </row>
    <row r="450" ht="60" customHeight="1" s="74">
      <c r="A450" s="118" t="n">
        <v>441</v>
      </c>
      <c r="B450" s="118" t="inlineStr">
        <is>
          <t>Secretaria Da Receita Federal - Srf</t>
        </is>
      </c>
      <c r="C450" s="118" t="inlineStr">
        <is>
          <t>00394460005887</t>
        </is>
      </c>
      <c r="D450" s="118" t="inlineStr">
        <is>
          <t>IRRF Pessoa Física</t>
        </is>
      </c>
      <c r="E450" s="118" t="inlineStr">
        <is>
          <t>Folha de Pagamento referente ao mês 09/2020 (EDILMA BARROS MACEDO (IRRF S/Salários))</t>
        </is>
      </c>
      <c r="F450" s="118" t="inlineStr"/>
      <c r="G450" s="118" t="n"/>
      <c r="H450" s="118" t="inlineStr">
        <is>
          <t>13.188</t>
        </is>
      </c>
      <c r="I450" s="118" t="inlineStr">
        <is>
          <t>22/01/2021</t>
        </is>
      </c>
      <c r="J450" s="138" t="n">
        <v>81.09</v>
      </c>
    </row>
    <row r="451" ht="60" customHeight="1" s="74">
      <c r="A451" s="120" t="n">
        <v>442</v>
      </c>
      <c r="B451" s="120" t="inlineStr">
        <is>
          <t>Ministerio da Previdencia Social</t>
        </is>
      </c>
      <c r="C451" s="120" t="inlineStr">
        <is>
          <t>00394528000435</t>
        </is>
      </c>
      <c r="D451" s="120" t="inlineStr">
        <is>
          <t>Folha de Pagamento</t>
        </is>
      </c>
      <c r="E451" s="120" t="inlineStr">
        <is>
          <t>Folha de Pagamento referente ao mês 09/2020 (EDILMA BARROS MACEDO (INSS Empresa S.A.T. - GPS))</t>
        </is>
      </c>
      <c r="F451" s="120" t="inlineStr"/>
      <c r="G451" s="120" t="n"/>
      <c r="H451" s="120" t="inlineStr">
        <is>
          <t>28.447</t>
        </is>
      </c>
      <c r="I451" s="120" t="inlineStr">
        <is>
          <t>05/10/2020</t>
        </is>
      </c>
      <c r="J451" s="139" t="n">
        <v>32.15</v>
      </c>
    </row>
    <row r="452" ht="60" customHeight="1" s="74">
      <c r="A452" s="118" t="n">
        <v>443</v>
      </c>
      <c r="B452" s="118" t="inlineStr">
        <is>
          <t>Sul America Seguros De Pessoas E Previdencia S.A</t>
        </is>
      </c>
      <c r="C452" s="118" t="inlineStr">
        <is>
          <t>01704513000146</t>
        </is>
      </c>
      <c r="D452" s="118" t="inlineStr">
        <is>
          <t>Folha de Pagamento</t>
        </is>
      </c>
      <c r="E452" s="118" t="inlineStr">
        <is>
          <t>Folha de Pagamento referente ao mês 09/2020 (EDILMA BARROS MACEDO (Custo Empresa SulAmérica Seguro de Vida))</t>
        </is>
      </c>
      <c r="F452" s="118" t="inlineStr"/>
      <c r="G452" s="118" t="n"/>
      <c r="H452" s="118" t="inlineStr">
        <is>
          <t>13.726</t>
        </is>
      </c>
      <c r="I452" s="118" t="inlineStr">
        <is>
          <t>28/10/2020</t>
        </is>
      </c>
      <c r="J452" s="138" t="n">
        <v>18.59</v>
      </c>
    </row>
    <row r="453" ht="60" customHeight="1" s="74">
      <c r="A453" s="120" t="n">
        <v>444</v>
      </c>
      <c r="B453" s="120" t="inlineStr">
        <is>
          <t>Sul America Cia De Seguros Ltda</t>
        </is>
      </c>
      <c r="C453" s="120" t="inlineStr">
        <is>
          <t>33041062000109</t>
        </is>
      </c>
      <c r="D453" s="120" t="inlineStr">
        <is>
          <t>Folha de Pagamento</t>
        </is>
      </c>
      <c r="E453" s="120" t="inlineStr">
        <is>
          <t>Folha de Pagamento referente ao mês 09/2020 (EDILMA BARROS MACEDO (Custo Empresa Odont. SulAmérica))</t>
        </is>
      </c>
      <c r="F453" s="120" t="inlineStr"/>
      <c r="G453" s="120" t="n"/>
      <c r="H453" s="120" t="inlineStr">
        <is>
          <t>28.505</t>
        </is>
      </c>
      <c r="I453" s="120" t="inlineStr">
        <is>
          <t>05/10/2020</t>
        </is>
      </c>
      <c r="J453" s="139" t="n">
        <v>16.63</v>
      </c>
    </row>
    <row r="454" ht="60" customHeight="1" s="74">
      <c r="A454" s="118" t="n">
        <v>445</v>
      </c>
      <c r="B454" s="118" t="inlineStr">
        <is>
          <t>Ministerio da Previdencia Social</t>
        </is>
      </c>
      <c r="C454" s="118" t="inlineStr">
        <is>
          <t>00394528000435</t>
        </is>
      </c>
      <c r="D454" s="118" t="inlineStr">
        <is>
          <t>INSS - Encargo Empresarial</t>
        </is>
      </c>
      <c r="E454" s="118" t="inlineStr">
        <is>
          <t>Folha de Pagamento referente ao mês 09/2020 (EDILMA BARROS MACEDO (INSS Empresa Terceiros - GPS))</t>
        </is>
      </c>
      <c r="F454" s="118" t="inlineStr"/>
      <c r="G454" s="118" t="n"/>
      <c r="H454" s="118" t="inlineStr">
        <is>
          <t>28.447</t>
        </is>
      </c>
      <c r="I454" s="118" t="inlineStr">
        <is>
          <t>05/10/2020</t>
        </is>
      </c>
      <c r="J454" s="138" t="n">
        <v>144.68</v>
      </c>
    </row>
    <row r="455" ht="60" customHeight="1" s="74">
      <c r="A455" s="120" t="n">
        <v>446</v>
      </c>
      <c r="B455" s="120" t="inlineStr">
        <is>
          <t>EDILMA BARROS MACEDO</t>
        </is>
      </c>
      <c r="C455" s="120" t="inlineStr">
        <is>
          <t>48027979153</t>
        </is>
      </c>
      <c r="D455" s="120" t="inlineStr">
        <is>
          <t>Folha de Pagamento</t>
        </is>
      </c>
      <c r="E455" s="120" t="inlineStr">
        <is>
          <t>Folha de Pagamento referente ao mês 09/2020 (EDILMA BARROS MACEDO (Líquido da Folha Mensal))</t>
        </is>
      </c>
      <c r="F455" s="120" t="inlineStr"/>
      <c r="G455" s="120" t="n"/>
      <c r="H455" s="120" t="inlineStr">
        <is>
          <t>14.207</t>
        </is>
      </c>
      <c r="I455" s="120" t="inlineStr">
        <is>
          <t>28/09/2020</t>
        </is>
      </c>
      <c r="J455" s="139" t="n">
        <v>2824.86</v>
      </c>
    </row>
    <row r="456" ht="60" customHeight="1" s="74">
      <c r="A456" s="118" t="n">
        <v>447</v>
      </c>
      <c r="B456" s="118" t="inlineStr">
        <is>
          <t>Ministerio da Previdencia Social</t>
        </is>
      </c>
      <c r="C456" s="118" t="inlineStr">
        <is>
          <t>00394528000435</t>
        </is>
      </c>
      <c r="D456" s="118" t="inlineStr">
        <is>
          <t>INSS - Retenção Pessoa Física</t>
        </is>
      </c>
      <c r="E456" s="118" t="inlineStr">
        <is>
          <t>Folha de Pagamento referente ao mês 09/2020 (EDILMA BARROS MACEDO (INSS S/Salários))</t>
        </is>
      </c>
      <c r="F456" s="118" t="inlineStr"/>
      <c r="G456" s="118" t="n"/>
      <c r="H456" s="118" t="inlineStr">
        <is>
          <t>28.447</t>
        </is>
      </c>
      <c r="I456" s="118" t="inlineStr">
        <is>
          <t>05/10/2020</t>
        </is>
      </c>
      <c r="J456" s="138" t="n">
        <v>309.05</v>
      </c>
    </row>
    <row r="457" ht="60" customHeight="1" s="74">
      <c r="A457" s="120" t="n">
        <v>448</v>
      </c>
      <c r="B457" s="120" t="inlineStr">
        <is>
          <t>Sul America Cia De Seguros Ltda</t>
        </is>
      </c>
      <c r="C457" s="120" t="inlineStr">
        <is>
          <t>33041062000109</t>
        </is>
      </c>
      <c r="D457" s="120" t="inlineStr">
        <is>
          <t>Folha de Pagamento</t>
        </is>
      </c>
      <c r="E457" s="120" t="inlineStr">
        <is>
          <t>Folha de Pagamento referente ao mês 09/2020 (EDILMA BARROS MACEDO (Co-Part. Plano Saúde-SulAmérica))</t>
        </is>
      </c>
      <c r="F457" s="120" t="inlineStr"/>
      <c r="G457" s="120" t="n"/>
      <c r="H457" s="120" t="inlineStr">
        <is>
          <t>20.281</t>
        </is>
      </c>
      <c r="I457" s="120" t="inlineStr">
        <is>
          <t>03/11/2020</t>
        </is>
      </c>
      <c r="J457" s="139" t="n">
        <v>30.9</v>
      </c>
    </row>
    <row r="458" ht="60" customHeight="1" s="74">
      <c r="A458" s="118" t="n">
        <v>449</v>
      </c>
      <c r="B458" s="118" t="inlineStr">
        <is>
          <t>AMIL ASSISTENCIA MEDICA INTERNACIONAL S.A.</t>
        </is>
      </c>
      <c r="C458" s="118" t="inlineStr">
        <is>
          <t>29309127009478</t>
        </is>
      </c>
      <c r="D458" s="118" t="inlineStr">
        <is>
          <t>Folha de Pagamento</t>
        </is>
      </c>
      <c r="E458" s="118" t="inlineStr">
        <is>
          <t>Folha de Pagamento referente ao mês 08/2021 (EDILMA BARROS MACEDO (Plano Saúde Amil Empresa))</t>
        </is>
      </c>
      <c r="F458" s="118" t="inlineStr"/>
      <c r="G458" s="118" t="n"/>
      <c r="H458" s="118" t="inlineStr">
        <is>
          <t>12.145</t>
        </is>
      </c>
      <c r="I458" s="118" t="inlineStr">
        <is>
          <t>11/08/2021</t>
        </is>
      </c>
      <c r="J458" s="138" t="n">
        <v>473.33</v>
      </c>
    </row>
    <row r="459" ht="60" customHeight="1" s="74">
      <c r="A459" s="120" t="n">
        <v>450</v>
      </c>
      <c r="B459" s="120" t="inlineStr">
        <is>
          <t>Sul America Seguros De Pessoas E Previdencia S.A</t>
        </is>
      </c>
      <c r="C459" s="120" t="inlineStr">
        <is>
          <t>29309127009478</t>
        </is>
      </c>
      <c r="D459" s="120" t="inlineStr">
        <is>
          <t>Folha de Pagamento</t>
        </is>
      </c>
      <c r="E459" s="120" t="inlineStr">
        <is>
          <t>Folha de Pagamento referente ao mês 08/2021 (EDILMA BARROS MACEDO (Custo Empresa SulAmérica Seguro de Vida))</t>
        </is>
      </c>
      <c r="F459" s="120" t="inlineStr"/>
      <c r="G459" s="120" t="n"/>
      <c r="H459" s="120" t="inlineStr">
        <is>
          <t>14.901</t>
        </is>
      </c>
      <c r="I459" s="120" t="inlineStr">
        <is>
          <t>18/10/2021</t>
        </is>
      </c>
      <c r="J459" s="139" t="n">
        <v>15.01</v>
      </c>
    </row>
    <row r="460" ht="60" customHeight="1" s="74">
      <c r="A460" s="118" t="n">
        <v>451</v>
      </c>
      <c r="B460" s="118" t="inlineStr">
        <is>
          <t>Caixa Economica Federal</t>
        </is>
      </c>
      <c r="C460" s="118" t="inlineStr">
        <is>
          <t>00360305000104</t>
        </is>
      </c>
      <c r="D460" s="118" t="inlineStr">
        <is>
          <t>Folha de Pagamento</t>
        </is>
      </c>
      <c r="E460" s="118" t="inlineStr">
        <is>
          <t>Folha de Pagamento referente ao mês 08/2021 (EDILMA BARROS MACEDO (FGTS Empresa (Salário) - (SEFIP+GRRF) ))</t>
        </is>
      </c>
      <c r="F460" s="118" t="inlineStr"/>
      <c r="G460" s="118" t="n"/>
      <c r="H460" s="118" t="inlineStr">
        <is>
          <t>19.407</t>
        </is>
      </c>
      <c r="I460" s="118" t="inlineStr">
        <is>
          <t>01/09/2021</t>
        </is>
      </c>
      <c r="J460" s="138" t="n">
        <v>267.85</v>
      </c>
    </row>
    <row r="461" ht="60" customHeight="1" s="74">
      <c r="A461" s="120" t="n">
        <v>452</v>
      </c>
      <c r="B461" s="120" t="inlineStr">
        <is>
          <t>EDILMA BARROS MACEDO</t>
        </is>
      </c>
      <c r="C461" s="120" t="inlineStr">
        <is>
          <t>48027979153</t>
        </is>
      </c>
      <c r="D461" s="120" t="inlineStr">
        <is>
          <t>Folha de Pagamento</t>
        </is>
      </c>
      <c r="E461" s="120" t="inlineStr">
        <is>
          <t>Folha de Pagamento referente ao mês 08/2021 (EDILMA BARROS MACEDO (Líquido da Folha Mensal))</t>
        </is>
      </c>
      <c r="F461" s="120" t="inlineStr"/>
      <c r="G461" s="120" t="n"/>
      <c r="H461" s="120" t="inlineStr">
        <is>
          <t>31.550</t>
        </is>
      </c>
      <c r="I461" s="120" t="inlineStr">
        <is>
          <t>30/08/2021</t>
        </is>
      </c>
      <c r="J461" s="139" t="n">
        <v>2928.77</v>
      </c>
    </row>
    <row r="462" ht="60" customHeight="1" s="74">
      <c r="A462" s="118" t="n">
        <v>453</v>
      </c>
      <c r="B462" s="118" t="inlineStr">
        <is>
          <t>Secretaria Da Receita Federal - SRF</t>
        </is>
      </c>
      <c r="C462" s="118" t="inlineStr">
        <is>
          <t>00394460005887</t>
        </is>
      </c>
      <c r="D462" s="118" t="inlineStr">
        <is>
          <t>Folha de Pagamento</t>
        </is>
      </c>
      <c r="E462" s="118" t="inlineStr">
        <is>
          <t>Folha de Pagamento referente ao mês 08/2021 (EDILMA BARROS MACEDO (PIS Empresa (Salário) - Ctbl.))</t>
        </is>
      </c>
      <c r="F462" s="118" t="inlineStr"/>
      <c r="G462" s="118" t="n"/>
      <c r="H462" s="118" t="inlineStr">
        <is>
          <t>17.790</t>
        </is>
      </c>
      <c r="I462" s="118" t="inlineStr">
        <is>
          <t>15/09/2021</t>
        </is>
      </c>
      <c r="J462" s="138" t="n">
        <v>33.48</v>
      </c>
    </row>
    <row r="463" ht="60" customHeight="1" s="74">
      <c r="A463" s="120" t="n">
        <v>454</v>
      </c>
      <c r="B463" s="120" t="inlineStr">
        <is>
          <t>Ministerio da Previdencia Social</t>
        </is>
      </c>
      <c r="C463" s="120" t="inlineStr">
        <is>
          <t>00394528000435</t>
        </is>
      </c>
      <c r="D463" s="120" t="inlineStr">
        <is>
          <t>INSS - Encargo Empresarial</t>
        </is>
      </c>
      <c r="E463" s="120" t="inlineStr">
        <is>
          <t>Folha de Pagamento referente ao mês 08/2021 (EDILMA BARROS MACEDO (INSS Empresa - GPS))</t>
        </is>
      </c>
      <c r="F463" s="120" t="inlineStr"/>
      <c r="G463" s="120" t="n"/>
      <c r="H463" s="120" t="inlineStr">
        <is>
          <t>17.745</t>
        </is>
      </c>
      <c r="I463" s="120" t="inlineStr">
        <is>
          <t>15/09/2021</t>
        </is>
      </c>
      <c r="J463" s="139" t="n">
        <v>669.65</v>
      </c>
    </row>
    <row r="464" ht="60" customHeight="1" s="74">
      <c r="A464" s="118" t="n">
        <v>455</v>
      </c>
      <c r="B464" s="118" t="inlineStr">
        <is>
          <t>Ministerio da Previdencia Social</t>
        </is>
      </c>
      <c r="C464" s="118" t="inlineStr">
        <is>
          <t>00394528000435</t>
        </is>
      </c>
      <c r="D464" s="118" t="inlineStr">
        <is>
          <t>INSS - Encargo Empresarial</t>
        </is>
      </c>
      <c r="E464" s="118" t="inlineStr">
        <is>
          <t>Folha de Pagamento referente ao mês 08/2021 (EDILMA BARROS MACEDO (INSS Empresa Terceiros - GPS))</t>
        </is>
      </c>
      <c r="F464" s="118" t="inlineStr"/>
      <c r="G464" s="118" t="n"/>
      <c r="H464" s="118" t="inlineStr">
        <is>
          <t>17.745</t>
        </is>
      </c>
      <c r="I464" s="118" t="inlineStr">
        <is>
          <t>15/09/2021</t>
        </is>
      </c>
      <c r="J464" s="138" t="n">
        <v>150.67</v>
      </c>
    </row>
    <row r="465" ht="60" customHeight="1" s="74">
      <c r="A465" s="120" t="n">
        <v>456</v>
      </c>
      <c r="B465" s="120" t="inlineStr">
        <is>
          <t>Secretaria Da Receita Federal - SRF</t>
        </is>
      </c>
      <c r="C465" s="120" t="inlineStr">
        <is>
          <t>00394460005887</t>
        </is>
      </c>
      <c r="D465" s="120" t="inlineStr">
        <is>
          <t>IRRF Pessoa Física</t>
        </is>
      </c>
      <c r="E465" s="120" t="inlineStr">
        <is>
          <t>Folha de Pagamento referente ao mês 08/2021 (EDILMA BARROS MACEDO (IRRF S/Salários))</t>
        </is>
      </c>
      <c r="F465" s="120" t="inlineStr"/>
      <c r="G465" s="120" t="n"/>
      <c r="H465" s="120" t="inlineStr">
        <is>
          <t>14.886</t>
        </is>
      </c>
      <c r="I465" s="120" t="inlineStr">
        <is>
          <t>18/10/2021</t>
        </is>
      </c>
      <c r="J465" s="139" t="n">
        <v>99.43000000000001</v>
      </c>
    </row>
    <row r="466" ht="60" customHeight="1" s="74">
      <c r="A466" s="118" t="n">
        <v>457</v>
      </c>
      <c r="B466" s="118" t="inlineStr">
        <is>
          <t>Ministerio da Previdencia Social</t>
        </is>
      </c>
      <c r="C466" s="118" t="inlineStr">
        <is>
          <t>00394528000435</t>
        </is>
      </c>
      <c r="D466" s="118" t="inlineStr">
        <is>
          <t>INSS - Retenção Pessoa Física</t>
        </is>
      </c>
      <c r="E466" s="118" t="inlineStr">
        <is>
          <t>Folha de Pagamento referente ao mês 08/2021 (EDILMA BARROS MACEDO (INSS S/Salários))</t>
        </is>
      </c>
      <c r="F466" s="118" t="inlineStr"/>
      <c r="G466" s="118" t="n"/>
      <c r="H466" s="118" t="inlineStr">
        <is>
          <t>17.745</t>
        </is>
      </c>
      <c r="I466" s="118" t="inlineStr">
        <is>
          <t>15/09/2021</t>
        </is>
      </c>
      <c r="J466" s="138" t="n">
        <v>320.04</v>
      </c>
    </row>
    <row r="467" ht="60" customHeight="1" s="74">
      <c r="A467" s="120" t="n">
        <v>458</v>
      </c>
      <c r="B467" s="120" t="inlineStr">
        <is>
          <t>Ministerio da Previdencia Social</t>
        </is>
      </c>
      <c r="C467" s="120" t="inlineStr">
        <is>
          <t>00394528000435</t>
        </is>
      </c>
      <c r="D467" s="120" t="inlineStr">
        <is>
          <t>Folha de Pagamento</t>
        </is>
      </c>
      <c r="E467" s="120" t="inlineStr">
        <is>
          <t>Folha de Pagamento referente ao mês 08/2021 (EDILMA BARROS MACEDO (INSS Empresa S.A.T. - GPS))</t>
        </is>
      </c>
      <c r="F467" s="120" t="inlineStr"/>
      <c r="G467" s="120" t="n"/>
      <c r="H467" s="120" t="inlineStr">
        <is>
          <t>17.745</t>
        </is>
      </c>
      <c r="I467" s="120" t="inlineStr">
        <is>
          <t>15/09/2021</t>
        </is>
      </c>
      <c r="J467" s="139" t="n">
        <v>33.48</v>
      </c>
    </row>
    <row r="468" ht="60" customHeight="1" s="74">
      <c r="A468" s="118" t="n">
        <v>459</v>
      </c>
      <c r="B468" s="118" t="inlineStr">
        <is>
          <t>AMIL ASSISTENCIA MEDICA INTERNACIONAL S.A.</t>
        </is>
      </c>
      <c r="C468" s="118" t="inlineStr">
        <is>
          <t>29309127009478</t>
        </is>
      </c>
      <c r="D468" s="118" t="inlineStr">
        <is>
          <t>Folha de Pagamento</t>
        </is>
      </c>
      <c r="E468" s="118" t="inlineStr">
        <is>
          <t>Folha de Pagamento referente ao mês 08/2021 (RANULFO CARLOS FAGUNDES (Desconto Coparticipação Amil Saúde))</t>
        </is>
      </c>
      <c r="F468" s="118" t="inlineStr"/>
      <c r="G468" s="118" t="n"/>
      <c r="H468" s="118" t="inlineStr">
        <is>
          <t>12.145</t>
        </is>
      </c>
      <c r="I468" s="118" t="inlineStr">
        <is>
          <t>11/08/2021</t>
        </is>
      </c>
      <c r="J468" s="138" t="n">
        <v>38.6</v>
      </c>
    </row>
    <row r="469" ht="60" customHeight="1" s="74">
      <c r="A469" s="120" t="n">
        <v>460</v>
      </c>
      <c r="B469" s="120" t="inlineStr">
        <is>
          <t>AMIL ASSISTENCIA MEDICA INTERNACIONAL S.A.</t>
        </is>
      </c>
      <c r="C469" s="120" t="inlineStr">
        <is>
          <t>29309127009478</t>
        </is>
      </c>
      <c r="D469" s="120" t="inlineStr">
        <is>
          <t>Folha de Pagamento</t>
        </is>
      </c>
      <c r="E469" s="120" t="inlineStr">
        <is>
          <t>Folha de Pagamento referente ao mês 08/2021 (RANULFO CARLOS FAGUNDES (Plano Saúde Amil Dependente))</t>
        </is>
      </c>
      <c r="F469" s="120" t="inlineStr"/>
      <c r="G469" s="120" t="n"/>
      <c r="H469" s="120" t="inlineStr">
        <is>
          <t>12.145</t>
        </is>
      </c>
      <c r="I469" s="120" t="inlineStr">
        <is>
          <t>11/08/2021</t>
        </is>
      </c>
      <c r="J469" s="139" t="n">
        <v>473.33</v>
      </c>
    </row>
    <row r="470" ht="60" customHeight="1" s="74">
      <c r="A470" s="118" t="n">
        <v>461</v>
      </c>
      <c r="B470" s="118" t="inlineStr">
        <is>
          <t>Secretaria Da Receita Federal - SRF</t>
        </is>
      </c>
      <c r="C470" s="118" t="inlineStr">
        <is>
          <t>00394460005887</t>
        </is>
      </c>
      <c r="D470" s="118" t="inlineStr">
        <is>
          <t>Folha de Pagamento</t>
        </is>
      </c>
      <c r="E470" s="118" t="inlineStr">
        <is>
          <t>Folha de Pagamento referente ao mês 08/2021 (RANULFO CARLOS FAGUNDES (PIS Empresa (Salário) - Ctbl.))</t>
        </is>
      </c>
      <c r="F470" s="118" t="inlineStr"/>
      <c r="G470" s="118" t="n"/>
      <c r="H470" s="118" t="inlineStr">
        <is>
          <t>17.790</t>
        </is>
      </c>
      <c r="I470" s="118" t="inlineStr">
        <is>
          <t>15/09/2021</t>
        </is>
      </c>
      <c r="J470" s="138" t="n">
        <v>23.54</v>
      </c>
    </row>
    <row r="471" ht="60" customHeight="1" s="74">
      <c r="A471" s="120" t="n">
        <v>462</v>
      </c>
      <c r="B471" s="120" t="inlineStr">
        <is>
          <t>Ministerio da Previdencia Social</t>
        </is>
      </c>
      <c r="C471" s="120" t="inlineStr">
        <is>
          <t>00394528000435</t>
        </is>
      </c>
      <c r="D471" s="120" t="inlineStr">
        <is>
          <t>INSS - Encargo Empresarial</t>
        </is>
      </c>
      <c r="E471" s="120" t="inlineStr">
        <is>
          <t>Folha de Pagamento referente ao mês 08/2021 (RANULFO CARLOS FAGUNDES (INSS Empresa - GPS))</t>
        </is>
      </c>
      <c r="F471" s="120" t="inlineStr"/>
      <c r="G471" s="120" t="n"/>
      <c r="H471" s="120" t="inlineStr">
        <is>
          <t>17.745</t>
        </is>
      </c>
      <c r="I471" s="120" t="inlineStr">
        <is>
          <t>15/09/2021</t>
        </is>
      </c>
      <c r="J471" s="139" t="n">
        <v>470.91</v>
      </c>
    </row>
    <row r="472" ht="60" customHeight="1" s="74">
      <c r="A472" s="118" t="n">
        <v>463</v>
      </c>
      <c r="B472" s="118" t="inlineStr">
        <is>
          <t>RANULFO CARLOS FAGUNDES</t>
        </is>
      </c>
      <c r="C472" s="118" t="inlineStr">
        <is>
          <t>34277943187</t>
        </is>
      </c>
      <c r="D472" s="118" t="inlineStr">
        <is>
          <t>Folha de Pagamento</t>
        </is>
      </c>
      <c r="E472" s="118" t="inlineStr">
        <is>
          <t>Folha de Pagamento referente ao mês 08/2021 (RANULFO CARLOS FAGUNDES (Líquido da Folha Mensal))</t>
        </is>
      </c>
      <c r="F472" s="118" t="inlineStr"/>
      <c r="G472" s="118" t="n"/>
      <c r="H472" s="118" t="inlineStr">
        <is>
          <t>31.550</t>
        </is>
      </c>
      <c r="I472" s="118" t="inlineStr">
        <is>
          <t>30/08/2021</t>
        </is>
      </c>
      <c r="J472" s="138" t="n">
        <v>1642.68</v>
      </c>
    </row>
    <row r="473" ht="60" customHeight="1" s="74">
      <c r="A473" s="120" t="n">
        <v>464</v>
      </c>
      <c r="B473" s="120" t="inlineStr">
        <is>
          <t>Ministerio da Previdencia Social</t>
        </is>
      </c>
      <c r="C473" s="120" t="inlineStr">
        <is>
          <t>00394528000435</t>
        </is>
      </c>
      <c r="D473" s="120" t="inlineStr">
        <is>
          <t>Folha de Pagamento</t>
        </is>
      </c>
      <c r="E473" s="120" t="inlineStr">
        <is>
          <t>Folha de Pagamento referente ao mês 08/2021 (RANULFO CARLOS FAGUNDES (INSS Empresa S.A.T. - GPS))</t>
        </is>
      </c>
      <c r="F473" s="120" t="inlineStr"/>
      <c r="G473" s="120" t="n"/>
      <c r="H473" s="120" t="inlineStr">
        <is>
          <t>17.745</t>
        </is>
      </c>
      <c r="I473" s="120" t="inlineStr">
        <is>
          <t>15/09/2021</t>
        </is>
      </c>
      <c r="J473" s="139" t="n">
        <v>23.55</v>
      </c>
    </row>
    <row r="474" ht="60" customHeight="1" s="74">
      <c r="A474" s="118" t="n">
        <v>465</v>
      </c>
      <c r="B474" s="118" t="inlineStr">
        <is>
          <t>Ministerio da Previdencia Social</t>
        </is>
      </c>
      <c r="C474" s="118" t="inlineStr">
        <is>
          <t>00394528000435</t>
        </is>
      </c>
      <c r="D474" s="118" t="inlineStr">
        <is>
          <t>INSS - Retenção Pessoa Física</t>
        </is>
      </c>
      <c r="E474" s="118" t="inlineStr">
        <is>
          <t>Folha de Pagamento referente ao mês 08/2021 (RANULFO CARLOS FAGUNDES (INSS S/Salários))</t>
        </is>
      </c>
      <c r="F474" s="118" t="inlineStr"/>
      <c r="G474" s="118" t="n"/>
      <c r="H474" s="118" t="inlineStr">
        <is>
          <t>17.745</t>
        </is>
      </c>
      <c r="I474" s="118" t="inlineStr">
        <is>
          <t>15/09/2021</t>
        </is>
      </c>
      <c r="J474" s="138" t="n">
        <v>199.94</v>
      </c>
    </row>
    <row r="475" ht="60" customHeight="1" s="74">
      <c r="A475" s="120" t="n">
        <v>466</v>
      </c>
      <c r="B475" s="120" t="inlineStr">
        <is>
          <t>Ministerio da Previdencia Social</t>
        </is>
      </c>
      <c r="C475" s="120" t="inlineStr">
        <is>
          <t>00394528000435</t>
        </is>
      </c>
      <c r="D475" s="120" t="inlineStr">
        <is>
          <t>INSS - Encargo Empresarial</t>
        </is>
      </c>
      <c r="E475" s="120" t="inlineStr">
        <is>
          <t>Folha de Pagamento referente ao mês 08/2021 (RANULFO CARLOS FAGUNDES (INSS Empresa Terceiros - GPS))</t>
        </is>
      </c>
      <c r="F475" s="120" t="inlineStr"/>
      <c r="G475" s="120" t="n"/>
      <c r="H475" s="120" t="inlineStr">
        <is>
          <t>17.745</t>
        </is>
      </c>
      <c r="I475" s="120" t="inlineStr">
        <is>
          <t>15/09/2021</t>
        </is>
      </c>
      <c r="J475" s="139" t="n">
        <v>105.95</v>
      </c>
    </row>
    <row r="476" ht="60" customHeight="1" s="74">
      <c r="A476" s="118" t="n">
        <v>467</v>
      </c>
      <c r="B476" s="118" t="inlineStr">
        <is>
          <t>Caixa Economica Federal</t>
        </is>
      </c>
      <c r="C476" s="118" t="inlineStr">
        <is>
          <t>00360305000104</t>
        </is>
      </c>
      <c r="D476" s="118" t="inlineStr">
        <is>
          <t>Folha de Pagamento</t>
        </is>
      </c>
      <c r="E476" s="118" t="inlineStr">
        <is>
          <t>Folha de Pagamento referente ao mês 08/2021 (RANULFO CARLOS FAGUNDES (FGTS Empresa (Salário) - (SEFIP+GRRF) ))</t>
        </is>
      </c>
      <c r="F476" s="118" t="inlineStr"/>
      <c r="G476" s="118" t="n"/>
      <c r="H476" s="118" t="inlineStr">
        <is>
          <t>19.407</t>
        </is>
      </c>
      <c r="I476" s="118" t="inlineStr">
        <is>
          <t>01/09/2021</t>
        </is>
      </c>
      <c r="J476" s="138" t="n">
        <v>188.36</v>
      </c>
    </row>
    <row r="477" ht="60" customHeight="1" s="74">
      <c r="A477" s="120" t="n">
        <v>468</v>
      </c>
      <c r="B477" s="120" t="inlineStr">
        <is>
          <t>AMIL ASSISTENCIA MEDICA INTERNACIONAL S.A.</t>
        </is>
      </c>
      <c r="C477" s="120" t="inlineStr">
        <is>
          <t>29309127009478</t>
        </is>
      </c>
      <c r="D477" s="120" t="inlineStr">
        <is>
          <t>Folha de Pagamento</t>
        </is>
      </c>
      <c r="E477" s="120" t="inlineStr">
        <is>
          <t>Folha de Pagamento referente ao mês 08/2021 (RANULFO CARLOS FAGUNDES (Plano Saúde Amil Empresa))</t>
        </is>
      </c>
      <c r="F477" s="120" t="inlineStr"/>
      <c r="G477" s="120" t="n"/>
      <c r="H477" s="120" t="inlineStr">
        <is>
          <t>12.145</t>
        </is>
      </c>
      <c r="I477" s="120" t="inlineStr">
        <is>
          <t>11/08/2021</t>
        </is>
      </c>
      <c r="J477" s="139" t="n">
        <v>473.33</v>
      </c>
    </row>
    <row r="478" ht="60" customHeight="1" s="74">
      <c r="A478" s="118" t="n">
        <v>469</v>
      </c>
      <c r="B478" s="118" t="inlineStr">
        <is>
          <t>Sul America Seguros De Pessoas E Previdencia S.A</t>
        </is>
      </c>
      <c r="C478" s="118" t="inlineStr">
        <is>
          <t>01704513000146</t>
        </is>
      </c>
      <c r="D478" s="118" t="inlineStr">
        <is>
          <t>Folha de Pagamento</t>
        </is>
      </c>
      <c r="E478" s="118" t="inlineStr">
        <is>
          <t>Folha de Pagamento referente ao mês 08/2021 (RANULFO CARLOS FAGUNDES (Custo Empresa SulAmérica Seguro de Vida))</t>
        </is>
      </c>
      <c r="F478" s="118" t="inlineStr"/>
      <c r="G478" s="118" t="n"/>
      <c r="H478" s="118" t="inlineStr">
        <is>
          <t>14.901</t>
        </is>
      </c>
      <c r="I478" s="118" t="inlineStr">
        <is>
          <t>18/10/2021</t>
        </is>
      </c>
      <c r="J478" s="138" t="n">
        <v>15.02</v>
      </c>
    </row>
    <row r="479" ht="60" customHeight="1" s="74">
      <c r="A479" s="120" t="n">
        <v>470</v>
      </c>
      <c r="B479" s="120" t="inlineStr"/>
      <c r="C479" s="120" t="inlineStr"/>
      <c r="D479" s="120" t="inlineStr">
        <is>
          <t>Folha de Pagamento</t>
        </is>
      </c>
      <c r="E479" s="120" t="inlineStr">
        <is>
          <t>Folha de Pagamento referente ao mês 10/2020 (EDILMA BARROS MACEDO (Vale Alimentação - Sodexo))</t>
        </is>
      </c>
      <c r="F479" s="120" t="inlineStr"/>
      <c r="G479" s="120" t="n"/>
      <c r="H479" s="120" t="inlineStr">
        <is>
          <t>23.762</t>
        </is>
      </c>
      <c r="I479" s="120" t="inlineStr">
        <is>
          <t>03/12/2020</t>
        </is>
      </c>
      <c r="J479" s="139" t="n">
        <v>525</v>
      </c>
    </row>
    <row r="480" ht="60" customHeight="1" s="74">
      <c r="A480" s="118" t="n">
        <v>471</v>
      </c>
      <c r="B480" s="118" t="inlineStr"/>
      <c r="C480" s="118" t="inlineStr"/>
      <c r="D480" s="118" t="inlineStr">
        <is>
          <t>Folha de Pagamento</t>
        </is>
      </c>
      <c r="E480" s="118" t="inlineStr">
        <is>
          <t>Folha de Pagamento referente ao mês 10/2020 (RANULFO CARLOS FAGUNDES (Vale alimentação - Sodexo)</t>
        </is>
      </c>
      <c r="F480" s="118" t="inlineStr"/>
      <c r="G480" s="118" t="n"/>
      <c r="H480" s="118" t="inlineStr">
        <is>
          <t>23.762</t>
        </is>
      </c>
      <c r="I480" s="118" t="inlineStr">
        <is>
          <t>03/12/2020</t>
        </is>
      </c>
      <c r="J480" s="138" t="n">
        <v>525</v>
      </c>
    </row>
    <row r="481" ht="60" customHeight="1" s="74">
      <c r="A481" s="120" t="n">
        <v>472</v>
      </c>
      <c r="B481" s="120" t="inlineStr">
        <is>
          <t>Selecione um favorecido</t>
        </is>
      </c>
      <c r="C481" s="120" t="inlineStr">
        <is>
          <t>0</t>
        </is>
      </c>
      <c r="D481" s="120" t="inlineStr">
        <is>
          <t>Folha de Pagamento</t>
        </is>
      </c>
      <c r="E481" s="120" t="inlineStr">
        <is>
          <t>Folha de Pagamento referente ao mês 10/2020 (RANULFO CARLOS FAGUNDES (Co-Part. Plano Saúde-SulAmérica))</t>
        </is>
      </c>
      <c r="F481" s="120" t="n"/>
      <c r="G481" s="120" t="n"/>
      <c r="H481" s="120" t="inlineStr">
        <is>
          <t>23.279</t>
        </is>
      </c>
      <c r="I481" s="120" t="inlineStr">
        <is>
          <t>15/12/2020</t>
        </is>
      </c>
      <c r="J481" s="139" t="n">
        <v>766.42</v>
      </c>
    </row>
    <row r="482" ht="60" customHeight="1" s="74">
      <c r="A482" s="118" t="n">
        <v>473</v>
      </c>
      <c r="B482" s="118" t="inlineStr">
        <is>
          <t>RANULFO CARLOS FAGUNDES</t>
        </is>
      </c>
      <c r="C482" s="118" t="inlineStr">
        <is>
          <t>34277943187</t>
        </is>
      </c>
      <c r="D482" s="118" t="inlineStr">
        <is>
          <t>Folha de Pagamento</t>
        </is>
      </c>
      <c r="E482" s="118" t="inlineStr">
        <is>
          <t>Folha de Pagamento referente ao mês 10/2020 (RANULFO CARLOS FAGUNDES (Líquido da Folha Mensal))</t>
        </is>
      </c>
      <c r="F482" s="118" t="inlineStr"/>
      <c r="G482" s="118" t="n"/>
      <c r="H482" s="118" t="inlineStr">
        <is>
          <t>13.725</t>
        </is>
      </c>
      <c r="I482" s="118" t="inlineStr">
        <is>
          <t>28/10/2020</t>
        </is>
      </c>
      <c r="J482" s="138" t="n">
        <v>1551.72</v>
      </c>
    </row>
    <row r="483" ht="60" customHeight="1" s="74">
      <c r="A483" s="120" t="n">
        <v>474</v>
      </c>
      <c r="B483" s="120" t="inlineStr">
        <is>
          <t>Ministerio da Previdencia Social</t>
        </is>
      </c>
      <c r="C483" s="120" t="inlineStr">
        <is>
          <t>00394528000435</t>
        </is>
      </c>
      <c r="D483" s="120" t="inlineStr">
        <is>
          <t>Folha de Pagamento</t>
        </is>
      </c>
      <c r="E483" s="120" t="inlineStr">
        <is>
          <t>Folha de Pagamento referente ao mês 10/2020 (RANULFO CARLOS FAGUNDES (INSS Empresa S.A.T. - GPS))</t>
        </is>
      </c>
      <c r="F483" s="120" t="inlineStr"/>
      <c r="G483" s="120" t="n"/>
      <c r="H483" s="120" t="inlineStr">
        <is>
          <t>12.784</t>
        </is>
      </c>
      <c r="I483" s="120" t="inlineStr">
        <is>
          <t>18/11/2020</t>
        </is>
      </c>
      <c r="J483" s="139" t="n">
        <v>22.63</v>
      </c>
    </row>
    <row r="484" ht="60" customHeight="1" s="74">
      <c r="A484" s="118" t="n">
        <v>475</v>
      </c>
      <c r="B484" s="118" t="inlineStr">
        <is>
          <t>Secretaria Da Receita Federal - Srf</t>
        </is>
      </c>
      <c r="C484" s="118" t="inlineStr">
        <is>
          <t>00394460005887</t>
        </is>
      </c>
      <c r="D484" s="118" t="inlineStr">
        <is>
          <t>Folha de Pagamento</t>
        </is>
      </c>
      <c r="E484" s="118" t="inlineStr">
        <is>
          <t>Folha de Pagamento referente ao mês 10/2020 (RANULFO CARLOS FAGUNDES (PIS Empresa (Salário) - Ctbl.))</t>
        </is>
      </c>
      <c r="F484" s="118" t="inlineStr"/>
      <c r="G484" s="118" t="n"/>
      <c r="H484" s="118" t="inlineStr">
        <is>
          <t>19.337</t>
        </is>
      </c>
      <c r="I484" s="118" t="inlineStr">
        <is>
          <t>11/12/2020</t>
        </is>
      </c>
      <c r="J484" s="138" t="n">
        <v>22.63</v>
      </c>
    </row>
    <row r="485" ht="60" customHeight="1" s="74">
      <c r="A485" s="120" t="n">
        <v>476</v>
      </c>
      <c r="B485" s="120" t="inlineStr">
        <is>
          <t>Sul America Cia De Seguros Ltda</t>
        </is>
      </c>
      <c r="C485" s="120" t="inlineStr">
        <is>
          <t>33041062000109</t>
        </is>
      </c>
      <c r="D485" s="120" t="inlineStr">
        <is>
          <t>Folha de Pagamento</t>
        </is>
      </c>
      <c r="E485" s="120" t="inlineStr">
        <is>
          <t>Folha de Pagamento referente ao mês 10/2020 (RANULFO CARLOS FAGUNDES (Custo Empresa Odont. SulAmérica))</t>
        </is>
      </c>
      <c r="F485" s="120" t="inlineStr"/>
      <c r="G485" s="120" t="n"/>
      <c r="H485" s="120" t="inlineStr">
        <is>
          <t>23.280</t>
        </is>
      </c>
      <c r="I485" s="120" t="inlineStr">
        <is>
          <t>15/12/2020</t>
        </is>
      </c>
      <c r="J485" s="139" t="n">
        <v>16.62</v>
      </c>
    </row>
    <row r="486" ht="60" customHeight="1" s="74">
      <c r="A486" s="118" t="n">
        <v>477</v>
      </c>
      <c r="B486" s="118" t="inlineStr">
        <is>
          <t>Ministerio da Previdencia Social</t>
        </is>
      </c>
      <c r="C486" s="118" t="inlineStr">
        <is>
          <t>00394528000435</t>
        </is>
      </c>
      <c r="D486" s="118" t="inlineStr">
        <is>
          <t>INSS - Encargo Empresarial</t>
        </is>
      </c>
      <c r="E486" s="118" t="inlineStr">
        <is>
          <t>Folha de Pagamento referente ao mês 10/2020 (RANULFO CARLOS FAGUNDES (INSS Empresa Terceiros - GPS))</t>
        </is>
      </c>
      <c r="F486" s="118" t="inlineStr"/>
      <c r="G486" s="118" t="n"/>
      <c r="H486" s="118" t="inlineStr">
        <is>
          <t>12.784</t>
        </is>
      </c>
      <c r="I486" s="118" t="inlineStr">
        <is>
          <t>18/11/2020</t>
        </is>
      </c>
      <c r="J486" s="138" t="n">
        <v>101.84</v>
      </c>
    </row>
    <row r="487" ht="60" customHeight="1" s="74">
      <c r="A487" s="120" t="n">
        <v>478</v>
      </c>
      <c r="B487" s="120" t="inlineStr">
        <is>
          <t>Ministerio da Previdencia Social</t>
        </is>
      </c>
      <c r="C487" s="120" t="inlineStr">
        <is>
          <t>00394528000435</t>
        </is>
      </c>
      <c r="D487" s="120" t="inlineStr">
        <is>
          <t>INSS - Retenção Pessoa Física</t>
        </is>
      </c>
      <c r="E487" s="120" t="inlineStr">
        <is>
          <t>Folha de Pagamento referente ao mês 10/2020 (RANULFO CARLOS FAGUNDES (INSS S/Salários))</t>
        </is>
      </c>
      <c r="F487" s="120" t="inlineStr"/>
      <c r="G487" s="120" t="n"/>
      <c r="H487" s="120" t="inlineStr">
        <is>
          <t>12.784</t>
        </is>
      </c>
      <c r="I487" s="120" t="inlineStr">
        <is>
          <t>18/11/2020</t>
        </is>
      </c>
      <c r="J487" s="139" t="n">
        <v>193.21</v>
      </c>
    </row>
    <row r="488" ht="60" customHeight="1" s="74">
      <c r="A488" s="118" t="n">
        <v>479</v>
      </c>
      <c r="B488" s="118" t="inlineStr">
        <is>
          <t>Ministerio da Previdencia Social</t>
        </is>
      </c>
      <c r="C488" s="118" t="inlineStr">
        <is>
          <t>00394528000435</t>
        </is>
      </c>
      <c r="D488" s="118" t="inlineStr">
        <is>
          <t>INSS - Encargo Empresarial</t>
        </is>
      </c>
      <c r="E488" s="118" t="inlineStr">
        <is>
          <t>Folha de Pagamento referente ao mês 10/2020 (RANULFO CARLOS FAGUNDES (INSS Empresa - GPS))</t>
        </is>
      </c>
      <c r="F488" s="118" t="inlineStr"/>
      <c r="G488" s="118" t="n"/>
      <c r="H488" s="118" t="inlineStr">
        <is>
          <t>12.784</t>
        </is>
      </c>
      <c r="I488" s="118" t="inlineStr">
        <is>
          <t>18/11/2020</t>
        </is>
      </c>
      <c r="J488" s="138" t="n">
        <v>452.62</v>
      </c>
    </row>
    <row r="489" ht="60" customHeight="1" s="74">
      <c r="A489" s="120" t="n">
        <v>480</v>
      </c>
      <c r="B489" s="120" t="inlineStr">
        <is>
          <t>Caixa Economica Federal</t>
        </is>
      </c>
      <c r="C489" s="120" t="inlineStr">
        <is>
          <t>00360305000104</t>
        </is>
      </c>
      <c r="D489" s="120" t="inlineStr">
        <is>
          <t>Folha de Pagamento</t>
        </is>
      </c>
      <c r="E489" s="120" t="inlineStr">
        <is>
          <t>Folha de Pagamento referente ao mês 10/2020 (RANULFO CARLOS FAGUNDES (FGTS Empresa (Salário) - (SEFIP+GRRF) ))</t>
        </is>
      </c>
      <c r="F489" s="120" t="n"/>
      <c r="G489" s="120" t="n"/>
      <c r="H489" s="120" t="inlineStr">
        <is>
          <t>24.179</t>
        </is>
      </c>
      <c r="I489" s="120" t="inlineStr">
        <is>
          <t>09/11/2020</t>
        </is>
      </c>
      <c r="J489" s="139" t="n">
        <v>181.04</v>
      </c>
    </row>
    <row r="490" ht="60" customHeight="1" s="74">
      <c r="A490" s="118" t="n">
        <v>481</v>
      </c>
      <c r="B490" s="118" t="inlineStr">
        <is>
          <t>Pesquisar por favorecido pessoa jurídica</t>
        </is>
      </c>
      <c r="C490" s="118" t="inlineStr">
        <is>
          <t>33041062000109</t>
        </is>
      </c>
      <c r="D490" s="118" t="inlineStr">
        <is>
          <t>Folha de Pagamento</t>
        </is>
      </c>
      <c r="E490" s="118" t="inlineStr">
        <is>
          <t>Folha de Pagamento referente ao mês 11/2020 (RANULFO CARLOS FAGUNDES (Amil))</t>
        </is>
      </c>
      <c r="F490" s="118" t="inlineStr"/>
      <c r="G490" s="118" t="n"/>
      <c r="H490" s="118" t="inlineStr">
        <is>
          <t>24.180</t>
        </is>
      </c>
      <c r="I490" s="118" t="inlineStr">
        <is>
          <t>09/11/2020</t>
        </is>
      </c>
      <c r="J490" s="138" t="n">
        <v>946.66</v>
      </c>
    </row>
    <row r="491" ht="60" customHeight="1" s="74">
      <c r="A491" s="120" t="n">
        <v>482</v>
      </c>
      <c r="B491" s="120" t="inlineStr">
        <is>
          <t>EDILMA BARROS MACEDO</t>
        </is>
      </c>
      <c r="C491" s="120" t="inlineStr">
        <is>
          <t>48027979153</t>
        </is>
      </c>
      <c r="D491" s="120" t="inlineStr">
        <is>
          <t>Folha de Pagamento</t>
        </is>
      </c>
      <c r="E491" s="120" t="inlineStr">
        <is>
          <t>Folha de Pagamento referente ao mês 10/2020 (EDILMA BARROS MACEDO (Líquido da Folha Mensal))</t>
        </is>
      </c>
      <c r="F491" s="120" t="inlineStr"/>
      <c r="G491" s="120" t="n"/>
      <c r="H491" s="120" t="inlineStr">
        <is>
          <t>13.725</t>
        </is>
      </c>
      <c r="I491" s="120" t="inlineStr">
        <is>
          <t>28/10/2020</t>
        </is>
      </c>
      <c r="J491" s="139" t="n">
        <v>2793.96</v>
      </c>
    </row>
    <row r="492" ht="60" customHeight="1" s="74">
      <c r="A492" s="118" t="n">
        <v>483</v>
      </c>
      <c r="B492" s="118" t="inlineStr">
        <is>
          <t>Secretaria Da Receita Federal - Srf</t>
        </is>
      </c>
      <c r="C492" s="118" t="inlineStr">
        <is>
          <t>00394460005887</t>
        </is>
      </c>
      <c r="D492" s="118" t="inlineStr">
        <is>
          <t>Folha de Pagamento</t>
        </is>
      </c>
      <c r="E492" s="118" t="inlineStr">
        <is>
          <t>Folha de Pagamento referente ao mês 10/2020 (EDILMA BARROS MACEDO (PIS Empresa (Salário) - Ctbl.))</t>
        </is>
      </c>
      <c r="F492" s="118" t="inlineStr"/>
      <c r="G492" s="118" t="n"/>
      <c r="H492" s="118" t="inlineStr">
        <is>
          <t>19.337</t>
        </is>
      </c>
      <c r="I492" s="118" t="inlineStr">
        <is>
          <t>11/12/2020</t>
        </is>
      </c>
      <c r="J492" s="138" t="n">
        <v>32.15</v>
      </c>
    </row>
    <row r="493" ht="60" customHeight="1" s="74">
      <c r="A493" s="120" t="n">
        <v>484</v>
      </c>
      <c r="B493" s="120" t="inlineStr">
        <is>
          <t>Sul America Cia De Seguros Ltda</t>
        </is>
      </c>
      <c r="C493" s="120" t="inlineStr">
        <is>
          <t>33041062000109</t>
        </is>
      </c>
      <c r="D493" s="120" t="inlineStr">
        <is>
          <t>Folha de Pagamento</t>
        </is>
      </c>
      <c r="E493" s="120" t="inlineStr">
        <is>
          <t>Folha de Pagamento referente ao mês 10/2020 (EDILMA BARROS MACEDO (Custo Empresa Odont. SulAmérica))</t>
        </is>
      </c>
      <c r="F493" s="120" t="inlineStr"/>
      <c r="G493" s="120" t="n"/>
      <c r="H493" s="120" t="inlineStr">
        <is>
          <t>23.280</t>
        </is>
      </c>
      <c r="I493" s="120" t="inlineStr">
        <is>
          <t>15/12/2020</t>
        </is>
      </c>
      <c r="J493" s="139" t="n">
        <v>16.63</v>
      </c>
    </row>
    <row r="494" ht="60" customHeight="1" s="74">
      <c r="A494" s="118" t="n">
        <v>485</v>
      </c>
      <c r="B494" s="118" t="inlineStr">
        <is>
          <t>Ministerio da Previdencia Social</t>
        </is>
      </c>
      <c r="C494" s="118" t="inlineStr">
        <is>
          <t>00394528000435</t>
        </is>
      </c>
      <c r="D494" s="118" t="inlineStr">
        <is>
          <t>INSS - Encargo Empresarial</t>
        </is>
      </c>
      <c r="E494" s="118" t="inlineStr">
        <is>
          <t>Folha de Pagamento referente ao mês 10/2020 (EDILMA BARROS MACEDO (INSS Empresa - GPS))</t>
        </is>
      </c>
      <c r="F494" s="118" t="inlineStr"/>
      <c r="G494" s="118" t="n"/>
      <c r="H494" s="118" t="inlineStr">
        <is>
          <t>12.784</t>
        </is>
      </c>
      <c r="I494" s="118" t="inlineStr">
        <is>
          <t>18/11/2020</t>
        </is>
      </c>
      <c r="J494" s="138" t="n">
        <v>643</v>
      </c>
    </row>
    <row r="495" ht="60" customHeight="1" s="74">
      <c r="A495" s="120" t="n">
        <v>486</v>
      </c>
      <c r="B495" s="120" t="inlineStr">
        <is>
          <t>Caixa Economica Federal</t>
        </is>
      </c>
      <c r="C495" s="120" t="inlineStr">
        <is>
          <t>00360305000104</t>
        </is>
      </c>
      <c r="D495" s="120" t="inlineStr">
        <is>
          <t>Folha de Pagamento</t>
        </is>
      </c>
      <c r="E495" s="120" t="inlineStr">
        <is>
          <t>Folha de Pagamento referente ao mês 10/2020 (EDILMA BARROS MACEDO (FGTS Empresa (Salário) - (SEFIP+GRRF) ))</t>
        </is>
      </c>
      <c r="F495" s="120" t="inlineStr"/>
      <c r="G495" s="120" t="n"/>
      <c r="H495" s="120" t="inlineStr">
        <is>
          <t>24.179</t>
        </is>
      </c>
      <c r="I495" s="120" t="inlineStr">
        <is>
          <t>09/11/2020</t>
        </is>
      </c>
      <c r="J495" s="139" t="n">
        <v>257.2</v>
      </c>
    </row>
    <row r="496" ht="60" customHeight="1" s="74">
      <c r="A496" s="118" t="n">
        <v>487</v>
      </c>
      <c r="B496" s="118" t="inlineStr">
        <is>
          <t>Pesquisar por favorecido pessoa jurídica</t>
        </is>
      </c>
      <c r="C496" s="118" t="inlineStr">
        <is>
          <t>33041062000109</t>
        </is>
      </c>
      <c r="D496" s="118" t="inlineStr">
        <is>
          <t>Folha de Pagamento</t>
        </is>
      </c>
      <c r="E496" s="118" t="inlineStr">
        <is>
          <t>Folha de Pagamento referente ao mês 11/2020 (EDILMA BARROS MACEDO (Amil))</t>
        </is>
      </c>
      <c r="F496" s="118" t="inlineStr"/>
      <c r="G496" s="118" t="n"/>
      <c r="H496" s="118" t="inlineStr">
        <is>
          <t>24.180</t>
        </is>
      </c>
      <c r="I496" s="118" t="inlineStr">
        <is>
          <t>09/11/2020</t>
        </is>
      </c>
      <c r="J496" s="138" t="n">
        <v>473.33</v>
      </c>
    </row>
    <row r="497" ht="60" customHeight="1" s="74">
      <c r="A497" s="120" t="n">
        <v>488</v>
      </c>
      <c r="B497" s="120" t="inlineStr">
        <is>
          <t>Ministerio da Previdencia Social</t>
        </is>
      </c>
      <c r="C497" s="120" t="inlineStr">
        <is>
          <t>00394528000435</t>
        </is>
      </c>
      <c r="D497" s="120" t="inlineStr">
        <is>
          <t>INSS - Retenção Pessoa Física</t>
        </is>
      </c>
      <c r="E497" s="120" t="inlineStr">
        <is>
          <t>Folha de Pagamento referente ao mês 10/2020 (EDILMA BARROS MACEDO (INSS S/Salários))</t>
        </is>
      </c>
      <c r="F497" s="120" t="inlineStr"/>
      <c r="G497" s="120" t="n"/>
      <c r="H497" s="120" t="inlineStr">
        <is>
          <t>12.784</t>
        </is>
      </c>
      <c r="I497" s="120" t="inlineStr">
        <is>
          <t>18/11/2020</t>
        </is>
      </c>
      <c r="J497" s="139" t="n">
        <v>309.05</v>
      </c>
    </row>
    <row r="498" ht="60" customHeight="1" s="74">
      <c r="A498" s="118" t="n">
        <v>489</v>
      </c>
      <c r="B498" s="118" t="inlineStr">
        <is>
          <t>Secretaria Da Receita Federal - Srf</t>
        </is>
      </c>
      <c r="C498" s="118" t="inlineStr">
        <is>
          <t>00394460005887</t>
        </is>
      </c>
      <c r="D498" s="118" t="inlineStr">
        <is>
          <t>IRRF Pessoa Física</t>
        </is>
      </c>
      <c r="E498" s="118" t="inlineStr">
        <is>
          <t>Folha de Pagamento referente ao mês 10/2020 (EDILMA BARROS MACEDO (IRRF S/Salários))</t>
        </is>
      </c>
      <c r="F498" s="118" t="inlineStr"/>
      <c r="G498" s="118" t="n"/>
      <c r="H498" s="118" t="inlineStr">
        <is>
          <t>16.047</t>
        </is>
      </c>
      <c r="I498" s="118" t="inlineStr">
        <is>
          <t>09/12/2020</t>
        </is>
      </c>
      <c r="J498" s="138" t="n">
        <v>81.09</v>
      </c>
    </row>
    <row r="499" ht="60" customHeight="1" s="74">
      <c r="A499" s="120" t="n">
        <v>490</v>
      </c>
      <c r="B499" s="120" t="inlineStr">
        <is>
          <t>Ministerio da Previdencia Social</t>
        </is>
      </c>
      <c r="C499" s="120" t="inlineStr">
        <is>
          <t>00394528000435</t>
        </is>
      </c>
      <c r="D499" s="120" t="inlineStr">
        <is>
          <t>Folha de Pagamento</t>
        </is>
      </c>
      <c r="E499" s="120" t="inlineStr">
        <is>
          <t>Folha de Pagamento referente ao mês 10/2020 (EDILMA BARROS MACEDO (INSS Empresa S.A.T. - GPS))</t>
        </is>
      </c>
      <c r="F499" s="120" t="inlineStr"/>
      <c r="G499" s="120" t="n"/>
      <c r="H499" s="120" t="inlineStr">
        <is>
          <t>12.784</t>
        </is>
      </c>
      <c r="I499" s="120" t="inlineStr">
        <is>
          <t>18/11/2020</t>
        </is>
      </c>
      <c r="J499" s="139" t="n">
        <v>32.15</v>
      </c>
    </row>
    <row r="500" ht="60" customHeight="1" s="74">
      <c r="A500" s="118" t="n">
        <v>491</v>
      </c>
      <c r="B500" s="118" t="inlineStr">
        <is>
          <t>Ministerio da Previdencia Social</t>
        </is>
      </c>
      <c r="C500" s="118" t="inlineStr">
        <is>
          <t>00394528000435</t>
        </is>
      </c>
      <c r="D500" s="118" t="inlineStr">
        <is>
          <t>INSS - Encargo Empresarial</t>
        </is>
      </c>
      <c r="E500" s="118" t="inlineStr">
        <is>
          <t>Folha de Pagamento referente ao mês 10/2020 (EDILMA BARROS MACEDO (INSS Empresa Terceiros - GPS))</t>
        </is>
      </c>
      <c r="F500" s="118" t="inlineStr"/>
      <c r="G500" s="118" t="n"/>
      <c r="H500" s="118" t="inlineStr">
        <is>
          <t>12.784</t>
        </is>
      </c>
      <c r="I500" s="118" t="inlineStr">
        <is>
          <t>18/11/2020</t>
        </is>
      </c>
      <c r="J500" s="138" t="n">
        <v>144.68</v>
      </c>
    </row>
    <row r="501" ht="60" customHeight="1" s="74">
      <c r="A501" s="120" t="n">
        <v>492</v>
      </c>
      <c r="B501" s="120" t="inlineStr">
        <is>
          <t>AMIL ASSISTENCIA MEDICA INTERNACIONAL S.A.</t>
        </is>
      </c>
      <c r="C501" s="120" t="inlineStr">
        <is>
          <t>29309127009478</t>
        </is>
      </c>
      <c r="D501" s="120" t="inlineStr">
        <is>
          <t>Folha de Pagamento</t>
        </is>
      </c>
      <c r="E501" s="120" t="inlineStr">
        <is>
          <t>Folha de Pagamento referente ao mês 09/2021 (RANULFO CARLOS FAGUNDES (Plano Saúde Amil Dependente))</t>
        </is>
      </c>
      <c r="F501" s="120" t="inlineStr"/>
      <c r="G501" s="120" t="n"/>
      <c r="H501" s="120" t="inlineStr">
        <is>
          <t>17.437</t>
        </is>
      </c>
      <c r="I501" s="120" t="inlineStr">
        <is>
          <t>09/09/2021</t>
        </is>
      </c>
      <c r="J501" s="139" t="n">
        <v>473.33</v>
      </c>
    </row>
    <row r="502" ht="60" customHeight="1" s="74">
      <c r="A502" s="118" t="n">
        <v>493</v>
      </c>
      <c r="B502" s="118" t="inlineStr">
        <is>
          <t>Caixa Economica Federal</t>
        </is>
      </c>
      <c r="C502" s="118" t="inlineStr">
        <is>
          <t>00360305000104</t>
        </is>
      </c>
      <c r="D502" s="118" t="inlineStr">
        <is>
          <t>Folha de Pagamento</t>
        </is>
      </c>
      <c r="E502" s="118" t="inlineStr">
        <is>
          <t>Folha de Pagamento referente ao mês 09/2021 (RANULFO CARLOS FAGUNDES (FGTS Empresa (Salário) - (SEFIP+GRRF) ))</t>
        </is>
      </c>
      <c r="F502" s="118" t="inlineStr"/>
      <c r="G502" s="118" t="n"/>
      <c r="H502" s="118" t="inlineStr">
        <is>
          <t>30.142</t>
        </is>
      </c>
      <c r="I502" s="118" t="inlineStr">
        <is>
          <t>05/10/2021</t>
        </is>
      </c>
      <c r="J502" s="138" t="n">
        <v>188.27</v>
      </c>
    </row>
    <row r="503" ht="60" customHeight="1" s="74">
      <c r="A503" s="120" t="n">
        <v>494</v>
      </c>
      <c r="B503" s="120" t="inlineStr">
        <is>
          <t>Sul America Seguros De Pessoas E Previdencia S.A</t>
        </is>
      </c>
      <c r="C503" s="120" t="inlineStr">
        <is>
          <t>29309127009478</t>
        </is>
      </c>
      <c r="D503" s="120" t="inlineStr">
        <is>
          <t>Folha de Pagamento</t>
        </is>
      </c>
      <c r="E503" s="120" t="inlineStr">
        <is>
          <t>Folha de Pagamento referente ao mês 09/2021 (RANULFO CARLOS FAGUNDES (Custo Empresa SulAmérica Seguro de Vida))</t>
        </is>
      </c>
      <c r="F503" s="120" t="n"/>
      <c r="G503" s="120" t="n"/>
      <c r="H503" s="120" t="inlineStr">
        <is>
          <t>19.445</t>
        </is>
      </c>
      <c r="I503" s="120" t="inlineStr">
        <is>
          <t>13/12/2021</t>
        </is>
      </c>
      <c r="J503" s="139" t="n">
        <v>15.01</v>
      </c>
    </row>
    <row r="504" ht="60" customHeight="1" s="74">
      <c r="A504" s="118" t="n">
        <v>495</v>
      </c>
      <c r="B504" s="118" t="inlineStr">
        <is>
          <t>AMIL ASSISTENCIA MEDICA INTERNACIONAL S.A.</t>
        </is>
      </c>
      <c r="C504" s="118" t="inlineStr">
        <is>
          <t>29309127009478</t>
        </is>
      </c>
      <c r="D504" s="118" t="inlineStr">
        <is>
          <t>Folha de Pagamento</t>
        </is>
      </c>
      <c r="E504" s="118" t="inlineStr">
        <is>
          <t>Folha de Pagamento referente ao mês 09/2021 (RANULFO CARLOS FAGUNDES (Plano Saúde Amil Empresa))</t>
        </is>
      </c>
      <c r="F504" s="118" t="inlineStr"/>
      <c r="G504" s="118" t="n"/>
      <c r="H504" s="118" t="inlineStr">
        <is>
          <t>17.437</t>
        </is>
      </c>
      <c r="I504" s="118" t="inlineStr">
        <is>
          <t>09/09/2021</t>
        </is>
      </c>
      <c r="J504" s="138" t="n">
        <v>473.33</v>
      </c>
    </row>
    <row r="505" ht="60" customHeight="1" s="74">
      <c r="A505" s="120" t="n">
        <v>496</v>
      </c>
      <c r="B505" s="120" t="inlineStr">
        <is>
          <t>Ministerio da Previdencia Social</t>
        </is>
      </c>
      <c r="C505" s="120" t="inlineStr">
        <is>
          <t>00394528000435</t>
        </is>
      </c>
      <c r="D505" s="120" t="inlineStr">
        <is>
          <t>INSS - Retenção Pessoa Física</t>
        </is>
      </c>
      <c r="E505" s="120" t="inlineStr">
        <is>
          <t>Folha de Pagamento referente ao mês 09/2021 (RANULFO CARLOS FAGUNDES (INSS S/Salários))</t>
        </is>
      </c>
      <c r="F505" s="120" t="inlineStr"/>
      <c r="G505" s="120" t="n"/>
      <c r="H505" s="120" t="inlineStr">
        <is>
          <t>14.915</t>
        </is>
      </c>
      <c r="I505" s="120" t="inlineStr">
        <is>
          <t>18/10/2021</t>
        </is>
      </c>
      <c r="J505" s="139" t="n">
        <v>199.81</v>
      </c>
    </row>
    <row r="506" ht="60" customHeight="1" s="74">
      <c r="A506" s="118" t="n">
        <v>497</v>
      </c>
      <c r="B506" s="118" t="inlineStr">
        <is>
          <t>Ministerio da Previdencia Social</t>
        </is>
      </c>
      <c r="C506" s="118" t="inlineStr">
        <is>
          <t>00394528000435</t>
        </is>
      </c>
      <c r="D506" s="118" t="inlineStr">
        <is>
          <t>INSS - Encargo Empresarial</t>
        </is>
      </c>
      <c r="E506" s="118" t="inlineStr">
        <is>
          <t>Folha de Pagamento referente ao mês 09/2021 (RANULFO CARLOS FAGUNDES (INSS Empresa - GPS))</t>
        </is>
      </c>
      <c r="F506" s="118" t="inlineStr"/>
      <c r="G506" s="118" t="n"/>
      <c r="H506" s="118" t="inlineStr">
        <is>
          <t>14.915</t>
        </is>
      </c>
      <c r="I506" s="118" t="inlineStr">
        <is>
          <t>18/10/2021</t>
        </is>
      </c>
      <c r="J506" s="138" t="n">
        <v>470.7</v>
      </c>
    </row>
    <row r="507" ht="60" customHeight="1" s="74">
      <c r="A507" s="120" t="n">
        <v>498</v>
      </c>
      <c r="B507" s="120" t="inlineStr">
        <is>
          <t>Ministerio da Previdencia Social</t>
        </is>
      </c>
      <c r="C507" s="120" t="inlineStr">
        <is>
          <t>00394528000435</t>
        </is>
      </c>
      <c r="D507" s="120" t="inlineStr">
        <is>
          <t>Folha de Pagamento</t>
        </is>
      </c>
      <c r="E507" s="120" t="inlineStr">
        <is>
          <t>Folha de Pagamento referente ao mês 09/2021 (RANULFO CARLOS FAGUNDES (INSS Empresa S.A.T. - GPS))</t>
        </is>
      </c>
      <c r="F507" s="120" t="inlineStr"/>
      <c r="G507" s="120" t="n"/>
      <c r="H507" s="120" t="inlineStr">
        <is>
          <t>14.915</t>
        </is>
      </c>
      <c r="I507" s="120" t="inlineStr">
        <is>
          <t>18/10/2021</t>
        </is>
      </c>
      <c r="J507" s="139" t="n">
        <v>23.54</v>
      </c>
    </row>
    <row r="508" ht="60" customHeight="1" s="74">
      <c r="A508" s="118" t="n">
        <v>499</v>
      </c>
      <c r="B508" s="118" t="inlineStr">
        <is>
          <t>Ministerio da Previdencia Social</t>
        </is>
      </c>
      <c r="C508" s="118" t="inlineStr">
        <is>
          <t>00394528000435</t>
        </is>
      </c>
      <c r="D508" s="118" t="inlineStr">
        <is>
          <t>INSS - Encargo Empresarial</t>
        </is>
      </c>
      <c r="E508" s="118" t="inlineStr">
        <is>
          <t>Folha de Pagamento referente ao mês 09/2021 (RANULFO CARLOS FAGUNDES (INSS Empresa Terceiros - GPS))</t>
        </is>
      </c>
      <c r="F508" s="118" t="inlineStr"/>
      <c r="G508" s="118" t="n"/>
      <c r="H508" s="118" t="inlineStr">
        <is>
          <t>14.915</t>
        </is>
      </c>
      <c r="I508" s="118" t="inlineStr">
        <is>
          <t>18/10/2021</t>
        </is>
      </c>
      <c r="J508" s="138" t="n">
        <v>105.91</v>
      </c>
    </row>
    <row r="509" ht="60" customHeight="1" s="74">
      <c r="A509" s="120" t="n">
        <v>500</v>
      </c>
      <c r="B509" s="120" t="inlineStr">
        <is>
          <t>Secretaria Da Receita Federal - SRF</t>
        </is>
      </c>
      <c r="C509" s="120" t="inlineStr">
        <is>
          <t>00394460005887</t>
        </is>
      </c>
      <c r="D509" s="120" t="inlineStr">
        <is>
          <t>Folha de Pagamento</t>
        </is>
      </c>
      <c r="E509" s="120" t="inlineStr">
        <is>
          <t>Folha de Pagamento referente ao mês 09/2021 (RANULFO CARLOS FAGUNDES (PIS Empresa (Salário) - Ctbl.))</t>
        </is>
      </c>
      <c r="F509" s="120" t="inlineStr"/>
      <c r="G509" s="120" t="n"/>
      <c r="H509" s="120" t="inlineStr">
        <is>
          <t>14.900</t>
        </is>
      </c>
      <c r="I509" s="120" t="inlineStr">
        <is>
          <t>18/10/2021</t>
        </is>
      </c>
      <c r="J509" s="139" t="n">
        <v>23.53</v>
      </c>
    </row>
    <row r="510" ht="60" customHeight="1" s="74">
      <c r="A510" s="118" t="n">
        <v>501</v>
      </c>
      <c r="B510" s="118" t="inlineStr">
        <is>
          <t>RANULFO CARLOS FAGUNDES</t>
        </is>
      </c>
      <c r="C510" s="118" t="inlineStr">
        <is>
          <t>34277943187</t>
        </is>
      </c>
      <c r="D510" s="118" t="inlineStr">
        <is>
          <t>Folha de Pagamento</t>
        </is>
      </c>
      <c r="E510" s="118" t="inlineStr">
        <is>
          <t>Folha de Pagamento referente ao mês 09/2021 (RANULFO CARLOS FAGUNDES (Líquido da Folha Mensal))</t>
        </is>
      </c>
      <c r="F510" s="118" t="inlineStr"/>
      <c r="G510" s="118" t="n"/>
      <c r="H510" s="118" t="inlineStr">
        <is>
          <t>553.382.000.437.692</t>
        </is>
      </c>
      <c r="I510" s="118" t="inlineStr">
        <is>
          <t>29/09/2021</t>
        </is>
      </c>
      <c r="J510" s="138" t="n">
        <v>1680.38</v>
      </c>
    </row>
    <row r="511" ht="60" customHeight="1" s="74">
      <c r="A511" s="120" t="n">
        <v>502</v>
      </c>
      <c r="B511" s="120" t="inlineStr">
        <is>
          <t>Caixa Economica Federal</t>
        </is>
      </c>
      <c r="C511" s="120" t="inlineStr">
        <is>
          <t>00360305000104</t>
        </is>
      </c>
      <c r="D511" s="120" t="inlineStr">
        <is>
          <t>Folha de Pagamento</t>
        </is>
      </c>
      <c r="E511" s="120" t="inlineStr">
        <is>
          <t>Folha de Pagamento referente ao mês 09/2021 (EDILMA BARROS MACEDO (FGTS Empresa (Salário) - (SEFIP+GRRF) ))</t>
        </is>
      </c>
      <c r="F511" s="120" t="inlineStr"/>
      <c r="G511" s="120" t="n"/>
      <c r="H511" s="120" t="inlineStr">
        <is>
          <t>30.142</t>
        </is>
      </c>
      <c r="I511" s="120" t="inlineStr">
        <is>
          <t>05/10/2021</t>
        </is>
      </c>
      <c r="J511" s="139" t="n">
        <v>267.74</v>
      </c>
    </row>
    <row r="512" ht="60" customHeight="1" s="74">
      <c r="A512" s="118" t="n">
        <v>503</v>
      </c>
      <c r="B512" s="118" t="inlineStr">
        <is>
          <t>AMIL ASSISTENCIA MEDICA INTERNACIONAL S.A.</t>
        </is>
      </c>
      <c r="C512" s="118" t="inlineStr">
        <is>
          <t>29309127009478</t>
        </is>
      </c>
      <c r="D512" s="118" t="inlineStr">
        <is>
          <t>Folha de Pagamento</t>
        </is>
      </c>
      <c r="E512" s="118" t="inlineStr">
        <is>
          <t>Folha de Pagamento referente ao mês 09/2021 (EDILMA BARROS MACEDO (Plano Saúde Amil Empresa))</t>
        </is>
      </c>
      <c r="F512" s="118" t="inlineStr"/>
      <c r="G512" s="118" t="n"/>
      <c r="H512" s="118" t="inlineStr">
        <is>
          <t>17.437</t>
        </is>
      </c>
      <c r="I512" s="118" t="inlineStr">
        <is>
          <t>09/09/2021</t>
        </is>
      </c>
      <c r="J512" s="138" t="n">
        <v>473.33</v>
      </c>
    </row>
    <row r="513" ht="60" customHeight="1" s="74">
      <c r="A513" s="120" t="n">
        <v>504</v>
      </c>
      <c r="B513" s="120" t="inlineStr">
        <is>
          <t>Ministerio da Previdencia Social</t>
        </is>
      </c>
      <c r="C513" s="120" t="inlineStr">
        <is>
          <t>00394528000435</t>
        </is>
      </c>
      <c r="D513" s="120" t="inlineStr">
        <is>
          <t>Folha de Pagamento</t>
        </is>
      </c>
      <c r="E513" s="120" t="inlineStr">
        <is>
          <t>Folha de Pagamento referente ao mês 09/2021 (EDILMA BARROS MACEDO (INSS Empresa S.A.T. - GPS))</t>
        </is>
      </c>
      <c r="F513" s="120" t="inlineStr"/>
      <c r="G513" s="120" t="n"/>
      <c r="H513" s="120" t="inlineStr">
        <is>
          <t>14.915</t>
        </is>
      </c>
      <c r="I513" s="120" t="inlineStr">
        <is>
          <t>18/10/2021</t>
        </is>
      </c>
      <c r="J513" s="139" t="n">
        <v>33.47</v>
      </c>
    </row>
    <row r="514" ht="60" customHeight="1" s="74">
      <c r="A514" s="118" t="n">
        <v>505</v>
      </c>
      <c r="B514" s="118" t="inlineStr">
        <is>
          <t>Ministerio da Previdencia Social</t>
        </is>
      </c>
      <c r="C514" s="118" t="inlineStr">
        <is>
          <t>00394528000435</t>
        </is>
      </c>
      <c r="D514" s="118" t="inlineStr">
        <is>
          <t>INSS - Encargo Empresarial</t>
        </is>
      </c>
      <c r="E514" s="118" t="inlineStr">
        <is>
          <t>Folha de Pagamento referente ao mês 09/2021 (EDILMA BARROS MACEDO (INSS Empresa Terceiros - GPS))</t>
        </is>
      </c>
      <c r="F514" s="118" t="inlineStr"/>
      <c r="G514" s="118" t="n"/>
      <c r="H514" s="118" t="inlineStr">
        <is>
          <t>14.915</t>
        </is>
      </c>
      <c r="I514" s="118" t="inlineStr">
        <is>
          <t>18/10/2021</t>
        </is>
      </c>
      <c r="J514" s="138" t="n">
        <v>150.6</v>
      </c>
    </row>
    <row r="515" ht="60" customHeight="1" s="74">
      <c r="A515" s="120" t="n">
        <v>506</v>
      </c>
      <c r="B515" s="120" t="inlineStr">
        <is>
          <t>Secretaria Da Receita Federal - SRF</t>
        </is>
      </c>
      <c r="C515" s="120" t="inlineStr">
        <is>
          <t>00394460005887</t>
        </is>
      </c>
      <c r="D515" s="120" t="inlineStr">
        <is>
          <t>IRRF Pessoa Física</t>
        </is>
      </c>
      <c r="E515" s="120" t="inlineStr">
        <is>
          <t>Folha de Pagamento referente ao mês 09/2021 (EDILMA BARROS MACEDO (IRRF S/Salários))</t>
        </is>
      </c>
      <c r="F515" s="120" t="inlineStr"/>
      <c r="G515" s="120" t="n"/>
      <c r="H515" s="120" t="inlineStr">
        <is>
          <t>22.623</t>
        </is>
      </c>
      <c r="I515" s="120" t="inlineStr">
        <is>
          <t>25/11/2021</t>
        </is>
      </c>
      <c r="J515" s="139" t="n">
        <v>99.23</v>
      </c>
    </row>
    <row r="516" ht="60" customHeight="1" s="74">
      <c r="A516" s="118" t="n">
        <v>507</v>
      </c>
      <c r="B516" s="118" t="inlineStr">
        <is>
          <t>EDILMA BARROS MACEDO</t>
        </is>
      </c>
      <c r="C516" s="118" t="inlineStr">
        <is>
          <t>48027979153</t>
        </is>
      </c>
      <c r="D516" s="118" t="inlineStr">
        <is>
          <t>Folha de Pagamento</t>
        </is>
      </c>
      <c r="E516" s="118" t="inlineStr">
        <is>
          <t>Folha de Pagamento referente ao mês 09/2021 (EDILMA BARROS MACEDO (Líquido da Folha Mensal))</t>
        </is>
      </c>
      <c r="F516" s="118" t="inlineStr"/>
      <c r="G516" s="118" t="n"/>
      <c r="H516" s="118" t="inlineStr">
        <is>
          <t>553.382.000.437.692</t>
        </is>
      </c>
      <c r="I516" s="118" t="inlineStr">
        <is>
          <t>29/09/2021</t>
        </is>
      </c>
      <c r="J516" s="138" t="n">
        <v>2927.65</v>
      </c>
    </row>
    <row r="517" ht="60" customHeight="1" s="74">
      <c r="A517" s="120" t="n">
        <v>508</v>
      </c>
      <c r="B517" s="120" t="inlineStr">
        <is>
          <t>Sul America Seguros De Pessoas E Previdencia S.A</t>
        </is>
      </c>
      <c r="C517" s="120" t="inlineStr">
        <is>
          <t>29309127009478</t>
        </is>
      </c>
      <c r="D517" s="120" t="inlineStr">
        <is>
          <t>Folha de Pagamento</t>
        </is>
      </c>
      <c r="E517" s="120" t="inlineStr">
        <is>
          <t>Folha de Pagamento referente ao mês 09/2021 (EDILMA BARROS MACEDO (Custo Empresa SulAmérica Seguro de Vida))</t>
        </is>
      </c>
      <c r="F517" s="120" t="n"/>
      <c r="G517" s="120" t="n"/>
      <c r="H517" s="120" t="inlineStr">
        <is>
          <t>19.445</t>
        </is>
      </c>
      <c r="I517" s="120" t="inlineStr">
        <is>
          <t>13/12/2021</t>
        </is>
      </c>
      <c r="J517" s="139" t="n">
        <v>15.02</v>
      </c>
    </row>
    <row r="518" ht="60" customHeight="1" s="74">
      <c r="A518" s="118" t="n">
        <v>509</v>
      </c>
      <c r="B518" s="118" t="inlineStr">
        <is>
          <t>Secretaria Da Receita Federal - SRF</t>
        </is>
      </c>
      <c r="C518" s="118" t="inlineStr">
        <is>
          <t>00394460005887</t>
        </is>
      </c>
      <c r="D518" s="118" t="inlineStr">
        <is>
          <t>Folha de Pagamento</t>
        </is>
      </c>
      <c r="E518" s="118" t="inlineStr">
        <is>
          <t>Folha de Pagamento referente ao mês 09/2021 (EDILMA BARROS MACEDO (PIS Empresa (Salário) - Ctbl.))</t>
        </is>
      </c>
      <c r="F518" s="118" t="inlineStr"/>
      <c r="G518" s="118" t="n"/>
      <c r="H518" s="118" t="inlineStr">
        <is>
          <t>14.900</t>
        </is>
      </c>
      <c r="I518" s="118" t="inlineStr">
        <is>
          <t>18/10/2021</t>
        </is>
      </c>
      <c r="J518" s="138" t="n">
        <v>33.46</v>
      </c>
    </row>
    <row r="519" ht="60" customHeight="1" s="74">
      <c r="A519" s="120" t="n">
        <v>510</v>
      </c>
      <c r="B519" s="120" t="inlineStr">
        <is>
          <t>Ministerio da Previdencia Social</t>
        </is>
      </c>
      <c r="C519" s="120" t="inlineStr">
        <is>
          <t>00394528000435</t>
        </is>
      </c>
      <c r="D519" s="120" t="inlineStr">
        <is>
          <t>INSS - Retenção Pessoa Física</t>
        </is>
      </c>
      <c r="E519" s="120" t="inlineStr">
        <is>
          <t>Folha de Pagamento referente ao mês 09/2021 (EDILMA BARROS MACEDO (INSS S/Salários))</t>
        </is>
      </c>
      <c r="F519" s="120" t="inlineStr"/>
      <c r="G519" s="120" t="n"/>
      <c r="H519" s="120" t="inlineStr">
        <is>
          <t>14.915</t>
        </is>
      </c>
      <c r="I519" s="120" t="inlineStr">
        <is>
          <t>18/10/2021</t>
        </is>
      </c>
      <c r="J519" s="139" t="n">
        <v>319.83</v>
      </c>
    </row>
    <row r="520" ht="60" customHeight="1" s="74">
      <c r="A520" s="118" t="n">
        <v>511</v>
      </c>
      <c r="B520" s="118" t="inlineStr">
        <is>
          <t>Ministerio da Previdencia Social</t>
        </is>
      </c>
      <c r="C520" s="118" t="inlineStr">
        <is>
          <t>00394528000435</t>
        </is>
      </c>
      <c r="D520" s="118" t="inlineStr">
        <is>
          <t>INSS - Encargo Empresarial</t>
        </is>
      </c>
      <c r="E520" s="118" t="inlineStr">
        <is>
          <t>Folha de Pagamento referente ao mês 09/2021 (EDILMA BARROS MACEDO (INSS Empresa - GPS))</t>
        </is>
      </c>
      <c r="F520" s="118" t="inlineStr"/>
      <c r="G520" s="118" t="n"/>
      <c r="H520" s="118" t="inlineStr">
        <is>
          <t>14.915</t>
        </is>
      </c>
      <c r="I520" s="118" t="inlineStr">
        <is>
          <t>18/10/2021</t>
        </is>
      </c>
      <c r="J520" s="138" t="n">
        <v>669.34</v>
      </c>
    </row>
    <row r="521" ht="60" customHeight="1" s="74">
      <c r="A521" s="120" t="n">
        <v>512</v>
      </c>
      <c r="B521" s="120" t="inlineStr">
        <is>
          <t>AMIL ASSISTENCIA MEDICA INTERNACIONAL S.A.</t>
        </is>
      </c>
      <c r="C521" s="120" t="inlineStr">
        <is>
          <t>29309127009478</t>
        </is>
      </c>
      <c r="D521" s="120" t="inlineStr">
        <is>
          <t>Folha de Pagamento</t>
        </is>
      </c>
      <c r="E521" s="120" t="inlineStr">
        <is>
          <t>Folha de Pagamento referente ao mês 09/2021 (RANULFO CARLOS FAGUNDES (Custo Empresa Odont. Amil))</t>
        </is>
      </c>
      <c r="F521" s="120" t="inlineStr"/>
      <c r="G521" s="120" t="n"/>
      <c r="H521" s="120" t="inlineStr">
        <is>
          <t>17.404</t>
        </is>
      </c>
      <c r="I521" s="120" t="inlineStr">
        <is>
          <t>09/09/2021</t>
        </is>
      </c>
      <c r="J521" s="139" t="n">
        <v>16.84</v>
      </c>
    </row>
    <row r="522" ht="60" customHeight="1" s="74">
      <c r="A522" s="118" t="n">
        <v>513</v>
      </c>
      <c r="B522" s="118" t="inlineStr">
        <is>
          <t>AMIL ASSISTENCIA MEDICA INTERNACIONAL S.A.</t>
        </is>
      </c>
      <c r="C522" s="118" t="inlineStr">
        <is>
          <t>29309127009478</t>
        </is>
      </c>
      <c r="D522" s="118" t="inlineStr">
        <is>
          <t>Folha de Pagamento</t>
        </is>
      </c>
      <c r="E522" s="118" t="inlineStr">
        <is>
          <t>Folha de Pagamento referente ao mês 09/2021 (EDILMA BARROS MACEDO (Custo Empresa Odont. Amil))</t>
        </is>
      </c>
      <c r="F522" s="118" t="inlineStr"/>
      <c r="G522" s="118" t="n"/>
      <c r="H522" s="118" t="inlineStr">
        <is>
          <t>17.404</t>
        </is>
      </c>
      <c r="I522" s="118" t="inlineStr">
        <is>
          <t>09/09/2021</t>
        </is>
      </c>
      <c r="J522" s="138" t="n">
        <v>16.84</v>
      </c>
    </row>
    <row r="523" ht="60" customHeight="1" s="74">
      <c r="A523" s="120" t="n">
        <v>514</v>
      </c>
      <c r="B523" s="120" t="inlineStr">
        <is>
          <t>SODEXO PASS DO BRASIL SERVICOS E COMERCIO S.A.</t>
        </is>
      </c>
      <c r="C523" s="120" t="inlineStr">
        <is>
          <t>48027979153</t>
        </is>
      </c>
      <c r="D523" s="120" t="inlineStr">
        <is>
          <t>Folha de Pagamento</t>
        </is>
      </c>
      <c r="E523" s="120" t="inlineStr">
        <is>
          <t>Folha de Pagamento referente ao mês 09/2021 (RANULFO CARLOS FAGUNDES (VA - Valor Total do Valor a Ser Pago))</t>
        </is>
      </c>
      <c r="F523" s="120" t="n"/>
      <c r="G523" s="120" t="n"/>
      <c r="H523" s="120" t="inlineStr">
        <is>
          <t>13.177</t>
        </is>
      </c>
      <c r="I523" s="120" t="inlineStr">
        <is>
          <t>16/09/2021</t>
        </is>
      </c>
      <c r="J523" s="139" t="n">
        <v>700</v>
      </c>
    </row>
    <row r="524" ht="60" customHeight="1" s="74">
      <c r="A524" s="118" t="n">
        <v>515</v>
      </c>
      <c r="B524" s="118" t="inlineStr">
        <is>
          <t>SODEXO PASS DO BRASIL SERVICOS E COMERCIO S.A.</t>
        </is>
      </c>
      <c r="C524" s="118" t="inlineStr">
        <is>
          <t>48027979153</t>
        </is>
      </c>
      <c r="D524" s="118" t="inlineStr">
        <is>
          <t>Folha de Pagamento</t>
        </is>
      </c>
      <c r="E524" s="118" t="inlineStr">
        <is>
          <t>Folha de Pagamento referente ao mês 09/2021 (EDILMA BARROS MACEDO (VA - Valor Total do Valor a Ser Pago))</t>
        </is>
      </c>
      <c r="F524" s="118" t="n"/>
      <c r="G524" s="118" t="n"/>
      <c r="H524" s="118" t="inlineStr">
        <is>
          <t>13.177</t>
        </is>
      </c>
      <c r="I524" s="118" t="inlineStr">
        <is>
          <t>16/09/2021</t>
        </is>
      </c>
      <c r="J524" s="138" t="n">
        <v>700</v>
      </c>
    </row>
    <row r="525" ht="60" customHeight="1" s="74">
      <c r="A525" s="120" t="n">
        <v>516</v>
      </c>
      <c r="B525" s="120" t="inlineStr">
        <is>
          <t>Ministerio da Previdencia Social</t>
        </is>
      </c>
      <c r="C525" s="120" t="inlineStr">
        <is>
          <t>00394528000435</t>
        </is>
      </c>
      <c r="D525" s="120" t="inlineStr">
        <is>
          <t>INSS - Encargo Empresarial</t>
        </is>
      </c>
      <c r="E525" s="120" t="inlineStr">
        <is>
          <t>Folha de Pagamento referente ao mês 11/2020 (RANULFO CARLOS FAGUNDES (INSS Empresa Terceiros - GPS))</t>
        </is>
      </c>
      <c r="F525" s="120" t="n"/>
      <c r="G525" s="120" t="n"/>
      <c r="H525" s="120" t="inlineStr">
        <is>
          <t>16.045</t>
        </is>
      </c>
      <c r="I525" s="120" t="inlineStr">
        <is>
          <t>09/12/2020</t>
        </is>
      </c>
      <c r="J525" s="139" t="n">
        <v>101.84</v>
      </c>
    </row>
    <row r="526" ht="60" customHeight="1" s="74">
      <c r="A526" s="118" t="n">
        <v>517</v>
      </c>
      <c r="B526" s="118" t="inlineStr">
        <is>
          <t>Ministerio da Previdencia Social</t>
        </is>
      </c>
      <c r="C526" s="118" t="inlineStr">
        <is>
          <t>00394528000435</t>
        </is>
      </c>
      <c r="D526" s="118" t="inlineStr">
        <is>
          <t>INSS - Encargo Empresarial</t>
        </is>
      </c>
      <c r="E526" s="118" t="inlineStr">
        <is>
          <t>Folha de Pagamento referente ao mês 11/2020 (RANULFO CARLOS FAGUNDES (INSS Empresa - GPS))</t>
        </is>
      </c>
      <c r="F526" s="118" t="n"/>
      <c r="G526" s="118" t="n"/>
      <c r="H526" s="118" t="inlineStr">
        <is>
          <t>16.045</t>
        </is>
      </c>
      <c r="I526" s="118" t="inlineStr">
        <is>
          <t>09/12/2020</t>
        </is>
      </c>
      <c r="J526" s="138" t="n">
        <v>452.62</v>
      </c>
    </row>
    <row r="527" ht="60" customHeight="1" s="74">
      <c r="A527" s="120" t="n">
        <v>518</v>
      </c>
      <c r="B527" s="120" t="inlineStr">
        <is>
          <t>Secretaria Da Receita Federal - SRF</t>
        </is>
      </c>
      <c r="C527" s="120" t="inlineStr">
        <is>
          <t>00394460005887</t>
        </is>
      </c>
      <c r="D527" s="120" t="inlineStr">
        <is>
          <t>Folha de Pagamento</t>
        </is>
      </c>
      <c r="E527" s="120" t="inlineStr">
        <is>
          <t>Folha de Pagamento referente ao mês 11/2020 (RANULFO CARLOS FAGUNDES (PIS Empresa (Salário) - Ctbl.))</t>
        </is>
      </c>
      <c r="F527" s="120" t="inlineStr"/>
      <c r="G527" s="120" t="n"/>
      <c r="H527" s="120" t="inlineStr">
        <is>
          <t>15.527</t>
        </is>
      </c>
      <c r="I527" s="120" t="inlineStr">
        <is>
          <t>15/01/2021</t>
        </is>
      </c>
      <c r="J527" s="139" t="n">
        <v>22.63</v>
      </c>
    </row>
    <row r="528" ht="60" customHeight="1" s="74">
      <c r="A528" s="118" t="n">
        <v>519</v>
      </c>
      <c r="B528" s="118" t="inlineStr">
        <is>
          <t>Ministerio da Previdencia Social</t>
        </is>
      </c>
      <c r="C528" s="118" t="inlineStr">
        <is>
          <t>00394528000435</t>
        </is>
      </c>
      <c r="D528" s="118" t="inlineStr">
        <is>
          <t>INSS - Retenção Pessoa Física</t>
        </is>
      </c>
      <c r="E528" s="118" t="inlineStr">
        <is>
          <t>Folha de Pagamento referente ao mês 11/2020 (RANULFO CARLOS FAGUNDES (INSS S/Salários))</t>
        </is>
      </c>
      <c r="F528" s="118" t="n"/>
      <c r="G528" s="118" t="n"/>
      <c r="H528" s="118" t="inlineStr">
        <is>
          <t>16.045</t>
        </is>
      </c>
      <c r="I528" s="118" t="inlineStr">
        <is>
          <t>09/12/2020</t>
        </is>
      </c>
      <c r="J528" s="138" t="n">
        <v>193.21</v>
      </c>
    </row>
    <row r="529" ht="60" customHeight="1" s="74">
      <c r="A529" s="120" t="n">
        <v>520</v>
      </c>
      <c r="B529" s="120" t="inlineStr">
        <is>
          <t>RANULFO CARLOS FAGUNDES</t>
        </is>
      </c>
      <c r="C529" s="120" t="inlineStr">
        <is>
          <t>34277943187</t>
        </is>
      </c>
      <c r="D529" s="120" t="inlineStr">
        <is>
          <t>Folha de Pagamento</t>
        </is>
      </c>
      <c r="E529" s="120" t="inlineStr">
        <is>
          <t>Folha de Pagamento referente ao mês 11/2020 (RANULFO CARLOS FAGUNDES (Líquido da Folha Mensal))</t>
        </is>
      </c>
      <c r="F529" s="120" t="inlineStr"/>
      <c r="G529" s="120" t="n"/>
      <c r="H529" s="120" t="inlineStr">
        <is>
          <t>31.437</t>
        </is>
      </c>
      <c r="I529" s="120" t="inlineStr">
        <is>
          <t>27/11/2020</t>
        </is>
      </c>
      <c r="J529" s="139" t="n">
        <v>1213.34</v>
      </c>
    </row>
    <row r="530" ht="60" customHeight="1" s="74">
      <c r="A530" s="118" t="n">
        <v>521</v>
      </c>
      <c r="B530" s="118" t="inlineStr">
        <is>
          <t>Sul America Cia De Seguros Ltda</t>
        </is>
      </c>
      <c r="C530" s="118" t="inlineStr">
        <is>
          <t>33041062000109</t>
        </is>
      </c>
      <c r="D530" s="118" t="inlineStr">
        <is>
          <t>Folha de Pagamento</t>
        </is>
      </c>
      <c r="E530" s="118" t="inlineStr">
        <is>
          <t>Folha de Pagamento referente ao mês 11/2020 (RANULFO CARLOS FAGUNDES (Co-Part. Plano Saúde-SulAmérica))</t>
        </is>
      </c>
      <c r="F530" s="118" t="n"/>
      <c r="G530" s="118" t="n"/>
      <c r="H530" s="118" t="inlineStr">
        <is>
          <t>23.279</t>
        </is>
      </c>
      <c r="I530" s="118" t="inlineStr">
        <is>
          <t>15/12/2020</t>
        </is>
      </c>
      <c r="J530" s="138" t="n">
        <v>383.21</v>
      </c>
    </row>
    <row r="531" ht="60" customHeight="1" s="74">
      <c r="A531" s="120" t="n">
        <v>522</v>
      </c>
      <c r="B531" s="120" t="inlineStr">
        <is>
          <t>Sul America Seguros De Pessoas E Previdencia S.A</t>
        </is>
      </c>
      <c r="C531" s="120" t="inlineStr">
        <is>
          <t>01704513000146</t>
        </is>
      </c>
      <c r="D531" s="120" t="inlineStr">
        <is>
          <t>Folha de Pagamento</t>
        </is>
      </c>
      <c r="E531" s="120" t="inlineStr">
        <is>
          <t>Folha de Pagamento referente ao mês 11/2020 (RANULFO CARLOS FAGUNDES (Custo Empresa SulAmérica Seguro de Vida))</t>
        </is>
      </c>
      <c r="F531" s="120" t="inlineStr"/>
      <c r="G531" s="120" t="n"/>
      <c r="H531" s="120" t="inlineStr">
        <is>
          <t>19.374</t>
        </is>
      </c>
      <c r="I531" s="120" t="inlineStr">
        <is>
          <t>16/12/2020</t>
        </is>
      </c>
      <c r="J531" s="139" t="n">
        <v>19.04</v>
      </c>
    </row>
    <row r="532" ht="60" customHeight="1" s="74">
      <c r="A532" s="118" t="n">
        <v>523</v>
      </c>
      <c r="B532" s="118" t="inlineStr">
        <is>
          <t>Caixa Economica Federal</t>
        </is>
      </c>
      <c r="C532" s="118" t="inlineStr">
        <is>
          <t>00360305000104</t>
        </is>
      </c>
      <c r="D532" s="118" t="inlineStr">
        <is>
          <t>Folha de Pagamento</t>
        </is>
      </c>
      <c r="E532" s="118" t="inlineStr">
        <is>
          <t>Folha de Pagamento referente ao mês 11/2020 (RANULFO CARLOS FAGUNDES (FGTS Empresa (Salário) - (SEFIP+GRRF) ))</t>
        </is>
      </c>
      <c r="F532" s="118" t="inlineStr"/>
      <c r="G532" s="118" t="n"/>
      <c r="H532" s="118" t="inlineStr">
        <is>
          <t>14.581</t>
        </is>
      </c>
      <c r="I532" s="118" t="inlineStr">
        <is>
          <t>02/12/2020</t>
        </is>
      </c>
      <c r="J532" s="138" t="n">
        <v>181.03</v>
      </c>
    </row>
    <row r="533" ht="60" customHeight="1" s="74">
      <c r="A533" s="120" t="n">
        <v>524</v>
      </c>
      <c r="B533" s="120" t="inlineStr">
        <is>
          <t>Ministerio da Previdencia Social</t>
        </is>
      </c>
      <c r="C533" s="120" t="inlineStr">
        <is>
          <t>00394528000435</t>
        </is>
      </c>
      <c r="D533" s="120" t="inlineStr">
        <is>
          <t>Folha de Pagamento</t>
        </is>
      </c>
      <c r="E533" s="120" t="inlineStr">
        <is>
          <t>Folha de Pagamento referente ao mês 11/2020 (RANULFO CARLOS FAGUNDES (INSS Empresa S.A.T. - GPS))</t>
        </is>
      </c>
      <c r="F533" s="120" t="n"/>
      <c r="G533" s="120" t="n"/>
      <c r="H533" s="120" t="inlineStr">
        <is>
          <t>16.045</t>
        </is>
      </c>
      <c r="I533" s="120" t="inlineStr">
        <is>
          <t>09/12/2020</t>
        </is>
      </c>
      <c r="J533" s="139" t="n">
        <v>22.63</v>
      </c>
    </row>
    <row r="534" ht="60" customHeight="1" s="74">
      <c r="A534" s="118" t="n">
        <v>525</v>
      </c>
      <c r="B534" s="118" t="inlineStr">
        <is>
          <t>Ministerio da Previdencia Social</t>
        </is>
      </c>
      <c r="C534" s="118" t="inlineStr">
        <is>
          <t>00394528000435</t>
        </is>
      </c>
      <c r="D534" s="118" t="inlineStr">
        <is>
          <t>Folha de Pagamento</t>
        </is>
      </c>
      <c r="E534" s="118" t="inlineStr">
        <is>
          <t>Folha de Pagamento referente ao mês 11/2020 (EDILMA BARROS MACEDO (INSS Empresa S.A.T. - GPS))</t>
        </is>
      </c>
      <c r="F534" s="118" t="n"/>
      <c r="G534" s="118" t="n"/>
      <c r="H534" s="118" t="inlineStr">
        <is>
          <t>16.045</t>
        </is>
      </c>
      <c r="I534" s="118" t="inlineStr">
        <is>
          <t>09/12/2020</t>
        </is>
      </c>
      <c r="J534" s="138" t="n">
        <v>32.15</v>
      </c>
    </row>
    <row r="535" ht="60" customHeight="1" s="74">
      <c r="A535" s="120" t="n">
        <v>526</v>
      </c>
      <c r="B535" s="120" t="inlineStr">
        <is>
          <t>EDILMA BARROS MACEDO</t>
        </is>
      </c>
      <c r="C535" s="120" t="inlineStr">
        <is>
          <t>48027979153</t>
        </is>
      </c>
      <c r="D535" s="120" t="inlineStr">
        <is>
          <t>Folha de Pagamento</t>
        </is>
      </c>
      <c r="E535" s="120" t="inlineStr">
        <is>
          <t>Folha de Pagamento referente ao mês 11/2020 (EDILMA BARROS MACEDO (Líquido da Folha Mensal))</t>
        </is>
      </c>
      <c r="F535" s="120" t="inlineStr"/>
      <c r="G535" s="120" t="n"/>
      <c r="H535" s="120" t="inlineStr">
        <is>
          <t>31.437</t>
        </is>
      </c>
      <c r="I535" s="120" t="inlineStr">
        <is>
          <t>27/11/2020</t>
        </is>
      </c>
      <c r="J535" s="139" t="n">
        <v>2769.28</v>
      </c>
    </row>
    <row r="536" ht="60" customHeight="1" s="74">
      <c r="A536" s="118" t="n">
        <v>527</v>
      </c>
      <c r="B536" s="118" t="inlineStr">
        <is>
          <t>Caixa Economica Federal</t>
        </is>
      </c>
      <c r="C536" s="118" t="inlineStr">
        <is>
          <t>00360305000104</t>
        </is>
      </c>
      <c r="D536" s="118" t="inlineStr">
        <is>
          <t>Folha de Pagamento</t>
        </is>
      </c>
      <c r="E536" s="118" t="inlineStr">
        <is>
          <t>Folha de Pagamento referente ao mês 11/2020 (EDILMA BARROS MACEDO (FGTS Empresa (Salário) - (SEFIP+GRRF) ))</t>
        </is>
      </c>
      <c r="F536" s="118" t="inlineStr"/>
      <c r="G536" s="118" t="n"/>
      <c r="H536" s="118" t="inlineStr">
        <is>
          <t>14.581</t>
        </is>
      </c>
      <c r="I536" s="118" t="inlineStr">
        <is>
          <t>02/12/2020</t>
        </is>
      </c>
      <c r="J536" s="138" t="n">
        <v>257.2</v>
      </c>
    </row>
    <row r="537" ht="60" customHeight="1" s="74">
      <c r="A537" s="120" t="n">
        <v>528</v>
      </c>
      <c r="B537" s="120" t="inlineStr">
        <is>
          <t>Sul America Seguros De Pessoas E Previdencia S.A</t>
        </is>
      </c>
      <c r="C537" s="120" t="inlineStr">
        <is>
          <t>01704513000146</t>
        </is>
      </c>
      <c r="D537" s="120" t="inlineStr">
        <is>
          <t>Folha de Pagamento</t>
        </is>
      </c>
      <c r="E537" s="120" t="inlineStr">
        <is>
          <t>Folha de Pagamento referente ao mês 11/2020 (EDILMA BARROS MACEDO (Custo Empresa SulAmérica Seguro de Vida))</t>
        </is>
      </c>
      <c r="F537" s="120" t="inlineStr"/>
      <c r="G537" s="120" t="n"/>
      <c r="H537" s="120" t="inlineStr">
        <is>
          <t>19.374</t>
        </is>
      </c>
      <c r="I537" s="120" t="inlineStr">
        <is>
          <t>16/12/2020</t>
        </is>
      </c>
      <c r="J537" s="139" t="n">
        <v>19.04</v>
      </c>
    </row>
    <row r="538" ht="60" customHeight="1" s="74">
      <c r="A538" s="118" t="n">
        <v>529</v>
      </c>
      <c r="B538" s="118" t="inlineStr">
        <is>
          <t>Ministerio da Previdencia Social</t>
        </is>
      </c>
      <c r="C538" s="118" t="inlineStr">
        <is>
          <t>00394528000435</t>
        </is>
      </c>
      <c r="D538" s="118" t="inlineStr">
        <is>
          <t>INSS - Encargo Empresarial</t>
        </is>
      </c>
      <c r="E538" s="118" t="inlineStr">
        <is>
          <t>Folha de Pagamento referente ao mês 11/2020 (EDILMA BARROS MACEDO (INSS Empresa - GPS))</t>
        </is>
      </c>
      <c r="F538" s="118" t="n"/>
      <c r="G538" s="118" t="n"/>
      <c r="H538" s="118" t="inlineStr">
        <is>
          <t>16.045</t>
        </is>
      </c>
      <c r="I538" s="118" t="inlineStr">
        <is>
          <t>09/12/2020</t>
        </is>
      </c>
      <c r="J538" s="138" t="n">
        <v>643</v>
      </c>
    </row>
    <row r="539" ht="60" customHeight="1" s="74">
      <c r="A539" s="120" t="n">
        <v>530</v>
      </c>
      <c r="B539" s="120" t="inlineStr">
        <is>
          <t>Ministerio da Previdencia Social</t>
        </is>
      </c>
      <c r="C539" s="120" t="inlineStr">
        <is>
          <t>00394528000435</t>
        </is>
      </c>
      <c r="D539" s="120" t="inlineStr">
        <is>
          <t>INSS - Encargo Empresarial</t>
        </is>
      </c>
      <c r="E539" s="120" t="inlineStr">
        <is>
          <t>Folha de Pagamento referente ao mês 11/2020 (EDILMA BARROS MACEDO (INSS Empresa Terceiros - GPS))</t>
        </is>
      </c>
      <c r="F539" s="120" t="n"/>
      <c r="G539" s="120" t="n"/>
      <c r="H539" s="120" t="inlineStr">
        <is>
          <t>16.045</t>
        </is>
      </c>
      <c r="I539" s="120" t="inlineStr">
        <is>
          <t>09/12/2020</t>
        </is>
      </c>
      <c r="J539" s="139" t="n">
        <v>144.68</v>
      </c>
    </row>
    <row r="540" ht="60" customHeight="1" s="74">
      <c r="A540" s="118" t="n">
        <v>531</v>
      </c>
      <c r="B540" s="118" t="inlineStr">
        <is>
          <t>Secretaria Da Receita Federal - SRF</t>
        </is>
      </c>
      <c r="C540" s="118" t="inlineStr">
        <is>
          <t>00394460005887</t>
        </is>
      </c>
      <c r="D540" s="118" t="inlineStr">
        <is>
          <t>Folha de Pagamento</t>
        </is>
      </c>
      <c r="E540" s="118" t="inlineStr">
        <is>
          <t>Folha de Pagamento referente ao mês 11/2020 (EDILMA BARROS MACEDO (PIS Empresa (Salário) - Ctbl.))</t>
        </is>
      </c>
      <c r="F540" s="118" t="inlineStr"/>
      <c r="G540" s="118" t="n"/>
      <c r="H540" s="118" t="inlineStr">
        <is>
          <t>15.527</t>
        </is>
      </c>
      <c r="I540" s="118" t="inlineStr">
        <is>
          <t>15/01/2021</t>
        </is>
      </c>
      <c r="J540" s="138" t="n">
        <v>32.15</v>
      </c>
    </row>
    <row r="541" ht="60" customHeight="1" s="74">
      <c r="A541" s="120" t="n">
        <v>532</v>
      </c>
      <c r="B541" s="120" t="inlineStr">
        <is>
          <t>Ministerio da Previdencia Social</t>
        </is>
      </c>
      <c r="C541" s="120" t="inlineStr">
        <is>
          <t>00394528000435</t>
        </is>
      </c>
      <c r="D541" s="120" t="inlineStr">
        <is>
          <t>INSS - Retenção Pessoa Física</t>
        </is>
      </c>
      <c r="E541" s="120" t="inlineStr">
        <is>
          <t>Folha de Pagamento referente ao mês 11/2020 (EDILMA BARROS MACEDO (INSS S/Salários))</t>
        </is>
      </c>
      <c r="F541" s="120" t="n"/>
      <c r="G541" s="120" t="n"/>
      <c r="H541" s="120" t="inlineStr">
        <is>
          <t>16.045</t>
        </is>
      </c>
      <c r="I541" s="120" t="inlineStr">
        <is>
          <t>09/12/2020</t>
        </is>
      </c>
      <c r="J541" s="139" t="n">
        <v>309.05</v>
      </c>
    </row>
    <row r="542" ht="60" customHeight="1" s="74">
      <c r="A542" s="118" t="n">
        <v>533</v>
      </c>
      <c r="B542" s="118" t="inlineStr">
        <is>
          <t>Secretaria Da Receita Federal - SRF</t>
        </is>
      </c>
      <c r="C542" s="118" t="inlineStr">
        <is>
          <t>00394460005887</t>
        </is>
      </c>
      <c r="D542" s="118" t="inlineStr">
        <is>
          <t>IRRF Pessoa Física</t>
        </is>
      </c>
      <c r="E542" s="118" t="inlineStr">
        <is>
          <t>Folha de Pagamento referente ao mês 11/2020 (EDILMA BARROS MACEDO (IRRF S/Salários))</t>
        </is>
      </c>
      <c r="F542" s="118" t="inlineStr"/>
      <c r="G542" s="118" t="n"/>
      <c r="H542" s="118" t="inlineStr">
        <is>
          <t>17.523</t>
        </is>
      </c>
      <c r="I542" s="118" t="inlineStr">
        <is>
          <t>15/01/2021</t>
        </is>
      </c>
      <c r="J542" s="138" t="n">
        <v>81.09</v>
      </c>
    </row>
    <row r="543" ht="60" customHeight="1" s="74">
      <c r="A543" s="120" t="n">
        <v>534</v>
      </c>
      <c r="B543" s="120" t="inlineStr">
        <is>
          <t>Sul America Cia De Seguros Ltda</t>
        </is>
      </c>
      <c r="C543" s="120" t="inlineStr">
        <is>
          <t>33041062000109</t>
        </is>
      </c>
      <c r="D543" s="120" t="inlineStr">
        <is>
          <t>Folha de Pagamento</t>
        </is>
      </c>
      <c r="E543" s="120" t="inlineStr">
        <is>
          <t>Folha de Pagamento referente ao mês 11/2020 (EDILMA BARROS MACEDO (Co-Part. Plano Saúde-SulAmérica))</t>
        </is>
      </c>
      <c r="F543" s="120" t="n"/>
      <c r="G543" s="120" t="n"/>
      <c r="H543" s="120" t="inlineStr">
        <is>
          <t>23.279</t>
        </is>
      </c>
      <c r="I543" s="120" t="inlineStr">
        <is>
          <t>15/12/2020</t>
        </is>
      </c>
      <c r="J543" s="139" t="n">
        <v>55.58</v>
      </c>
    </row>
    <row r="544" ht="60" customHeight="1" s="74">
      <c r="A544" s="118" t="n">
        <v>535</v>
      </c>
      <c r="B544" s="118" t="inlineStr"/>
      <c r="C544" s="118" t="inlineStr"/>
      <c r="D544" s="118" t="inlineStr">
        <is>
          <t>Folha de Pagamento</t>
        </is>
      </c>
      <c r="E544" s="118" t="inlineStr">
        <is>
          <t>Folha de Pagamento referente ao mês 11/2020 (RANULFO CARLOS FAGUNDES (Vale alimentação - Sodexo)</t>
        </is>
      </c>
      <c r="F544" s="118" t="inlineStr"/>
      <c r="G544" s="118" t="n"/>
      <c r="H544" s="118" t="inlineStr">
        <is>
          <t>23.733</t>
        </is>
      </c>
      <c r="I544" s="118" t="inlineStr">
        <is>
          <t>03/12/2020</t>
        </is>
      </c>
      <c r="J544" s="138" t="n">
        <v>475</v>
      </c>
    </row>
    <row r="545" ht="60" customHeight="1" s="74">
      <c r="A545" s="120" t="n">
        <v>536</v>
      </c>
      <c r="B545" s="120" t="inlineStr"/>
      <c r="C545" s="120" t="inlineStr"/>
      <c r="D545" s="120" t="inlineStr">
        <is>
          <t>Folha de Pagamento</t>
        </is>
      </c>
      <c r="E545" s="120" t="inlineStr">
        <is>
          <t>Folha de Pagamento referente ao mês 11/2020 (EDILMA BARROS MACEDO (Vale Alimentação - Sodexo))</t>
        </is>
      </c>
      <c r="F545" s="120" t="inlineStr"/>
      <c r="G545" s="120" t="n"/>
      <c r="H545" s="120" t="inlineStr">
        <is>
          <t>23.733</t>
        </is>
      </c>
      <c r="I545" s="120" t="inlineStr">
        <is>
          <t>03/12/2020</t>
        </is>
      </c>
      <c r="J545" s="139" t="n">
        <v>475</v>
      </c>
    </row>
    <row r="546" ht="60" customHeight="1" s="74">
      <c r="A546" s="118" t="n">
        <v>537</v>
      </c>
      <c r="B546" s="118" t="inlineStr">
        <is>
          <t>Caixa Economica Federal</t>
        </is>
      </c>
      <c r="C546" s="118" t="inlineStr">
        <is>
          <t>00360305000104</t>
        </is>
      </c>
      <c r="D546" s="118" t="inlineStr">
        <is>
          <t>Folha de Pagamento</t>
        </is>
      </c>
      <c r="E546" s="118" t="inlineStr">
        <is>
          <t>Folha de Pagamento referente ao mês 11/2021 - 13º (RANULFO CARLOS FAGUNDES (FGTS Empresa (13.Sal) - (SEFIP+GRRF)))</t>
        </is>
      </c>
      <c r="F546" s="118" t="inlineStr"/>
      <c r="G546" s="118" t="n"/>
      <c r="H546" s="118" t="inlineStr">
        <is>
          <t>14.581</t>
        </is>
      </c>
      <c r="I546" s="118" t="inlineStr">
        <is>
          <t>02/12/2020</t>
        </is>
      </c>
      <c r="J546" s="138" t="n">
        <v>60.35</v>
      </c>
    </row>
    <row r="547" ht="60" customHeight="1" s="74">
      <c r="A547" s="120" t="n">
        <v>538</v>
      </c>
      <c r="B547" s="120" t="inlineStr">
        <is>
          <t>RANULFO CARLOS FAGUNDES</t>
        </is>
      </c>
      <c r="C547" s="120" t="inlineStr">
        <is>
          <t>34277943187</t>
        </is>
      </c>
      <c r="D547" s="120" t="inlineStr">
        <is>
          <t>Folha de Pagamento</t>
        </is>
      </c>
      <c r="E547" s="120" t="inlineStr">
        <is>
          <t>Folha de Pagamento referente ao mês 11/2021 - 13º (RANULFO CARLOS FAGUNDES (Líquido de Adto 13.Salário))</t>
        </is>
      </c>
      <c r="F547" s="120" t="inlineStr"/>
      <c r="G547" s="120" t="n"/>
      <c r="H547" s="120" t="inlineStr">
        <is>
          <t>18.626</t>
        </is>
      </c>
      <c r="I547" s="120" t="inlineStr">
        <is>
          <t>19/11/2020</t>
        </is>
      </c>
      <c r="J547" s="139" t="n">
        <v>754.36</v>
      </c>
    </row>
    <row r="548" ht="60" customHeight="1" s="74">
      <c r="A548" s="118" t="n">
        <v>539</v>
      </c>
      <c r="B548" s="118" t="inlineStr">
        <is>
          <t>Caixa Economica Federal</t>
        </is>
      </c>
      <c r="C548" s="118" t="inlineStr">
        <is>
          <t>00360305000104</t>
        </is>
      </c>
      <c r="D548" s="118" t="inlineStr">
        <is>
          <t>Folha de Pagamento</t>
        </is>
      </c>
      <c r="E548" s="118" t="inlineStr">
        <is>
          <t>Folha de Pagamento referente ao mês 11/2021 - 13º (EDILMA BARROS MACEDO (FGTS Empresa (13.Sal) - (SEFIP+GRRF)))</t>
        </is>
      </c>
      <c r="F548" s="118" t="inlineStr"/>
      <c r="G548" s="118" t="n"/>
      <c r="H548" s="118" t="inlineStr">
        <is>
          <t>14.581</t>
        </is>
      </c>
      <c r="I548" s="118" t="inlineStr">
        <is>
          <t>02/12/2020</t>
        </is>
      </c>
      <c r="J548" s="138" t="n">
        <v>85.73</v>
      </c>
    </row>
    <row r="549" ht="60" customHeight="1" s="74">
      <c r="A549" s="120" t="n">
        <v>540</v>
      </c>
      <c r="B549" s="120" t="inlineStr">
        <is>
          <t>EDILMA BARROS MACEDO</t>
        </is>
      </c>
      <c r="C549" s="120" t="inlineStr">
        <is>
          <t>48027979153</t>
        </is>
      </c>
      <c r="D549" s="120" t="inlineStr">
        <is>
          <t>Folha de Pagamento</t>
        </is>
      </c>
      <c r="E549" s="120" t="inlineStr">
        <is>
          <t>Folha de Pagamento referente ao mês 11/2021 - 13º (EDILMA BARROS MACEDO (Líquido de Adto 13.Salário))</t>
        </is>
      </c>
      <c r="F549" s="120" t="inlineStr"/>
      <c r="G549" s="120" t="n"/>
      <c r="H549" s="120" t="inlineStr">
        <is>
          <t>18.626</t>
        </is>
      </c>
      <c r="I549" s="120" t="inlineStr">
        <is>
          <t>19/11/2020</t>
        </is>
      </c>
      <c r="J549" s="139" t="n">
        <v>1071.66</v>
      </c>
    </row>
    <row r="550" ht="60" customHeight="1" s="74">
      <c r="A550" s="118" t="n">
        <v>541</v>
      </c>
      <c r="B550" s="118" t="inlineStr">
        <is>
          <t>AMIL ASSISTENCIA MEDICA INTERNACIONAL S.A.</t>
        </is>
      </c>
      <c r="C550" s="118" t="inlineStr">
        <is>
          <t>29309127009478</t>
        </is>
      </c>
      <c r="D550" s="118" t="inlineStr">
        <is>
          <t>Folha de Pagamento</t>
        </is>
      </c>
      <c r="E550" s="118" t="inlineStr">
        <is>
          <t>Folha de Pagamento referente ao mês 10/2021 (RANULFO CARLOS FAGUNDES (Plano Saúde Amil Empresa))</t>
        </is>
      </c>
      <c r="F550" s="118" t="inlineStr"/>
      <c r="G550" s="118" t="n"/>
      <c r="H550" s="118" t="inlineStr">
        <is>
          <t>23.283</t>
        </is>
      </c>
      <c r="I550" s="118" t="inlineStr">
        <is>
          <t>07/10/2021</t>
        </is>
      </c>
      <c r="J550" s="138" t="n">
        <v>473.33</v>
      </c>
    </row>
    <row r="551" ht="60" customHeight="1" s="74">
      <c r="A551" s="120" t="n">
        <v>542</v>
      </c>
      <c r="B551" s="120" t="inlineStr">
        <is>
          <t>AMIL ASSISTENCIA MEDICA INTERNACIONAL S.A.</t>
        </is>
      </c>
      <c r="C551" s="120" t="inlineStr">
        <is>
          <t>29309127009478</t>
        </is>
      </c>
      <c r="D551" s="120" t="inlineStr">
        <is>
          <t>Folha de Pagamento</t>
        </is>
      </c>
      <c r="E551" s="120" t="inlineStr">
        <is>
          <t>Folha de Pagamento referente ao mês 10/2021 (EDILMA BARROS MACEDO (Plano Saúde Amil Empresa))</t>
        </is>
      </c>
      <c r="F551" s="120" t="inlineStr"/>
      <c r="G551" s="120" t="n"/>
      <c r="H551" s="120" t="inlineStr">
        <is>
          <t>23.283</t>
        </is>
      </c>
      <c r="I551" s="120" t="inlineStr">
        <is>
          <t>07/10/2021</t>
        </is>
      </c>
      <c r="J551" s="139" t="n">
        <v>473.33</v>
      </c>
    </row>
    <row r="552" ht="60" customHeight="1" s="74">
      <c r="A552" s="118" t="n">
        <v>543</v>
      </c>
      <c r="B552" s="118" t="inlineStr">
        <is>
          <t>AMIL ASSISTENCIA MEDICA INTERNACIONAL S.A.</t>
        </is>
      </c>
      <c r="C552" s="118" t="inlineStr">
        <is>
          <t>29309127009478</t>
        </is>
      </c>
      <c r="D552" s="118" t="inlineStr">
        <is>
          <t>Folha de Pagamento</t>
        </is>
      </c>
      <c r="E552" s="118" t="inlineStr">
        <is>
          <t>Folha de Pagamento referente ao mês 10/2021 (RANULFO CARLOS FAGUNDES (Desconto Coparticipação Amil Saúde))</t>
        </is>
      </c>
      <c r="F552" s="118" t="inlineStr"/>
      <c r="G552" s="118" t="n"/>
      <c r="H552" s="118" t="inlineStr">
        <is>
          <t>23.283</t>
        </is>
      </c>
      <c r="I552" s="118" t="inlineStr">
        <is>
          <t>07/10/2021</t>
        </is>
      </c>
      <c r="J552" s="138" t="n">
        <v>24.8</v>
      </c>
    </row>
    <row r="553" ht="60" customHeight="1" s="74">
      <c r="A553" s="120" t="n">
        <v>544</v>
      </c>
      <c r="B553" s="120" t="inlineStr">
        <is>
          <t>AMIL ASSISTENCIA MEDICA INTERNACIONAL S.A.</t>
        </is>
      </c>
      <c r="C553" s="120" t="inlineStr">
        <is>
          <t>29309127009478</t>
        </is>
      </c>
      <c r="D553" s="120" t="inlineStr">
        <is>
          <t>Folha de Pagamento</t>
        </is>
      </c>
      <c r="E553" s="120" t="inlineStr">
        <is>
          <t>Folha de Pagamento referente ao mês 10/2021 (RANULFO CARLOS FAGUNDES (Plano Saúde Amil Dependente))</t>
        </is>
      </c>
      <c r="F553" s="120" t="inlineStr"/>
      <c r="G553" s="120" t="n"/>
      <c r="H553" s="120" t="inlineStr">
        <is>
          <t>23.283</t>
        </is>
      </c>
      <c r="I553" s="120" t="inlineStr">
        <is>
          <t>07/10/2021</t>
        </is>
      </c>
      <c r="J553" s="139" t="n">
        <v>473.33</v>
      </c>
    </row>
    <row r="554" ht="60" customHeight="1" s="74">
      <c r="A554" s="118" t="n">
        <v>545</v>
      </c>
      <c r="B554" s="118" t="inlineStr">
        <is>
          <t>RANULFO CARLOS FAGUNDES</t>
        </is>
      </c>
      <c r="C554" s="118" t="inlineStr">
        <is>
          <t>34277943187</t>
        </is>
      </c>
      <c r="D554" s="118" t="inlineStr">
        <is>
          <t>Folha de Pagamento</t>
        </is>
      </c>
      <c r="E554" s="118" t="inlineStr">
        <is>
          <t>Folha de Pagamento referente ao mês 10/2021 (RANULFO CARLOS FAGUNDES (Líquido da Folha Mensal))</t>
        </is>
      </c>
      <c r="F554" s="118" t="inlineStr"/>
      <c r="G554" s="118" t="n"/>
      <c r="H554" s="118" t="inlineStr">
        <is>
          <t>22.041</t>
        </is>
      </c>
      <c r="I554" s="118" t="inlineStr">
        <is>
          <t>10/11/2021</t>
        </is>
      </c>
      <c r="J554" s="138" t="n">
        <v>1656.27</v>
      </c>
    </row>
    <row r="555" ht="60" customHeight="1" s="74">
      <c r="A555" s="120" t="n">
        <v>546</v>
      </c>
      <c r="B555" s="120" t="inlineStr">
        <is>
          <t>EDILMA BARROS MACEDO</t>
        </is>
      </c>
      <c r="C555" s="120" t="inlineStr">
        <is>
          <t>48027979153</t>
        </is>
      </c>
      <c r="D555" s="120" t="inlineStr">
        <is>
          <t>Folha de Pagamento</t>
        </is>
      </c>
      <c r="E555" s="120" t="inlineStr">
        <is>
          <t>Folha de Pagamento referente ao mês 10/2021 (EDILMA BARROS MACEDO (Líquido da Folha Mensal))</t>
        </is>
      </c>
      <c r="F555" s="120" t="inlineStr"/>
      <c r="G555" s="120" t="n"/>
      <c r="H555" s="120" t="inlineStr">
        <is>
          <t>22.041</t>
        </is>
      </c>
      <c r="I555" s="120" t="inlineStr">
        <is>
          <t>10/11/2021</t>
        </is>
      </c>
      <c r="J555" s="139" t="n">
        <v>2926.43</v>
      </c>
    </row>
    <row r="556" ht="60" customHeight="1" s="74">
      <c r="A556" s="118" t="n">
        <v>547</v>
      </c>
      <c r="B556" s="118" t="inlineStr">
        <is>
          <t>Sul America Seguros De Pessoas E Previdencia S.A</t>
        </is>
      </c>
      <c r="C556" s="118" t="inlineStr">
        <is>
          <t>01704513000146</t>
        </is>
      </c>
      <c r="D556" s="118" t="inlineStr">
        <is>
          <t>Folha de Pagamento</t>
        </is>
      </c>
      <c r="E556" s="118" t="inlineStr">
        <is>
          <t>Folha de Pagamento referente ao mês 10/2021 (RANULFO CARLOS FAGUNDES (Custo Empresa SulAmérica Seguro de Vida))</t>
        </is>
      </c>
      <c r="F556" s="118" t="inlineStr"/>
      <c r="G556" s="118" t="n"/>
      <c r="H556" s="118" t="inlineStr">
        <is>
          <t>20.834</t>
        </is>
      </c>
      <c r="I556" s="118" t="inlineStr">
        <is>
          <t>29/12/2021</t>
        </is>
      </c>
      <c r="J556" s="138" t="n">
        <v>15.01</v>
      </c>
    </row>
    <row r="557" ht="60" customHeight="1" s="74">
      <c r="A557" s="120" t="n">
        <v>548</v>
      </c>
      <c r="B557" s="120" t="inlineStr">
        <is>
          <t>Sul America Seguros De Pessoas E Previdencia S.A</t>
        </is>
      </c>
      <c r="C557" s="120" t="inlineStr">
        <is>
          <t>01704513000146</t>
        </is>
      </c>
      <c r="D557" s="120" t="inlineStr">
        <is>
          <t>Folha de Pagamento</t>
        </is>
      </c>
      <c r="E557" s="120" t="inlineStr">
        <is>
          <t>Folha de Pagamento referente ao mês 10/2021 (EDILMA BARROS MACEDO (Custo Empresa SulAmérica Seguro de Vida))</t>
        </is>
      </c>
      <c r="F557" s="120" t="inlineStr"/>
      <c r="G557" s="120" t="n"/>
      <c r="H557" s="120" t="inlineStr">
        <is>
          <t>20.834</t>
        </is>
      </c>
      <c r="I557" s="120" t="inlineStr">
        <is>
          <t>29/12/2021</t>
        </is>
      </c>
      <c r="J557" s="139" t="n">
        <v>15.02</v>
      </c>
    </row>
    <row r="558" ht="60" customHeight="1" s="74">
      <c r="A558" s="118" t="n">
        <v>549</v>
      </c>
      <c r="B558" s="118" t="inlineStr">
        <is>
          <t>Secretaria Da Receita Federal - SRF</t>
        </is>
      </c>
      <c r="C558" s="118" t="inlineStr">
        <is>
          <t>00394460005887</t>
        </is>
      </c>
      <c r="D558" s="118" t="inlineStr">
        <is>
          <t>IRRF Pessoa Física</t>
        </is>
      </c>
      <c r="E558" s="118" t="inlineStr">
        <is>
          <t>Folha de Pagamento referente ao mês 10/2021 (EDILMA BARROS MACEDO (IRRF S/Salários))</t>
        </is>
      </c>
      <c r="F558" s="118" t="inlineStr"/>
      <c r="G558" s="118" t="n"/>
      <c r="H558" s="118" t="inlineStr">
        <is>
          <t>33.750</t>
        </is>
      </c>
      <c r="I558" s="118" t="inlineStr">
        <is>
          <t>03/12/2021</t>
        </is>
      </c>
      <c r="J558" s="138" t="n">
        <v>99.01000000000001</v>
      </c>
    </row>
    <row r="559" ht="60" customHeight="1" s="74">
      <c r="A559" s="120" t="n">
        <v>550</v>
      </c>
      <c r="B559" s="120" t="inlineStr">
        <is>
          <t>Ministerio da Previdencia Social</t>
        </is>
      </c>
      <c r="C559" s="120" t="inlineStr">
        <is>
          <t>00394528000435</t>
        </is>
      </c>
      <c r="D559" s="120" t="inlineStr">
        <is>
          <t>INSS - Retenção Pessoa Física</t>
        </is>
      </c>
      <c r="E559" s="120" t="inlineStr">
        <is>
          <t>Folha de Pagamento referente ao mês 10/2021 (EDILMA BARROS MACEDO (INSS S/Salários))</t>
        </is>
      </c>
      <c r="F559" s="120" t="inlineStr"/>
      <c r="G559" s="120" t="n"/>
      <c r="H559" s="120" t="inlineStr">
        <is>
          <t>18.307</t>
        </is>
      </c>
      <c r="I559" s="120" t="inlineStr">
        <is>
          <t>18/11/2021</t>
        </is>
      </c>
      <c r="J559" s="139" t="n">
        <v>319.59</v>
      </c>
    </row>
    <row r="560" ht="60" customHeight="1" s="74">
      <c r="A560" s="118" t="n">
        <v>551</v>
      </c>
      <c r="B560" s="118" t="inlineStr">
        <is>
          <t>Ministerio da Previdencia Social</t>
        </is>
      </c>
      <c r="C560" s="118" t="inlineStr">
        <is>
          <t>00394528000435</t>
        </is>
      </c>
      <c r="D560" s="118" t="inlineStr">
        <is>
          <t>INSS - Retenção Pessoa Física</t>
        </is>
      </c>
      <c r="E560" s="118" t="inlineStr">
        <is>
          <t>Folha de Pagamento referente ao mês 10/2021 (RANULFO CARLOS FAGUNDES (INSS S/Salários))</t>
        </is>
      </c>
      <c r="F560" s="118" t="inlineStr"/>
      <c r="G560" s="118" t="n"/>
      <c r="H560" s="118" t="inlineStr">
        <is>
          <t>18.307</t>
        </is>
      </c>
      <c r="I560" s="118" t="inlineStr">
        <is>
          <t>18/11/2021</t>
        </is>
      </c>
      <c r="J560" s="138" t="n">
        <v>199.91</v>
      </c>
    </row>
    <row r="561" ht="60" customHeight="1" s="74">
      <c r="A561" s="120" t="n">
        <v>552</v>
      </c>
      <c r="B561" s="120" t="inlineStr">
        <is>
          <t>Caixa Economica Federal</t>
        </is>
      </c>
      <c r="C561" s="120" t="inlineStr">
        <is>
          <t>00360305000104</t>
        </is>
      </c>
      <c r="D561" s="120" t="inlineStr">
        <is>
          <t>Folha de Pagamento</t>
        </is>
      </c>
      <c r="E561" s="120" t="inlineStr">
        <is>
          <t>Folha de Pagamento referente ao mês 10/2021 (EDILMA BARROS MACEDO (FGTS Empresa (Salário) - (SEFIP+GRRF) ))</t>
        </is>
      </c>
      <c r="F561" s="120" t="inlineStr"/>
      <c r="G561" s="120" t="n"/>
      <c r="H561" s="120" t="inlineStr">
        <is>
          <t>26.579</t>
        </is>
      </c>
      <c r="I561" s="120" t="inlineStr">
        <is>
          <t>04/11/2021</t>
        </is>
      </c>
      <c r="J561" s="139" t="n">
        <v>267.6</v>
      </c>
    </row>
    <row r="562" ht="60" customHeight="1" s="74">
      <c r="A562" s="118" t="n">
        <v>553</v>
      </c>
      <c r="B562" s="118" t="inlineStr">
        <is>
          <t>Caixa Economica Federal</t>
        </is>
      </c>
      <c r="C562" s="118" t="inlineStr">
        <is>
          <t>00360305000104</t>
        </is>
      </c>
      <c r="D562" s="118" t="inlineStr">
        <is>
          <t>Folha de Pagamento</t>
        </is>
      </c>
      <c r="E562" s="118" t="inlineStr">
        <is>
          <t>Folha de Pagamento referente ao mês 10/2021 (RANULFO CARLOS FAGUNDES (FGTS Empresa (Salário) - (SEFIP+GRRF) ))</t>
        </is>
      </c>
      <c r="F562" s="118" t="inlineStr"/>
      <c r="G562" s="118" t="n"/>
      <c r="H562" s="118" t="inlineStr">
        <is>
          <t>26.579</t>
        </is>
      </c>
      <c r="I562" s="118" t="inlineStr">
        <is>
          <t>04/11/2021</t>
        </is>
      </c>
      <c r="J562" s="138" t="n">
        <v>188.34</v>
      </c>
    </row>
    <row r="563" ht="60" customHeight="1" s="74">
      <c r="A563" s="120" t="n">
        <v>554</v>
      </c>
      <c r="B563" s="120" t="inlineStr">
        <is>
          <t>Ministerio da Previdencia Social</t>
        </is>
      </c>
      <c r="C563" s="120" t="inlineStr">
        <is>
          <t>00394528000435</t>
        </is>
      </c>
      <c r="D563" s="120" t="inlineStr">
        <is>
          <t>INSS - Encargo Empresarial</t>
        </is>
      </c>
      <c r="E563" s="120" t="inlineStr">
        <is>
          <t>Folha de Pagamento referente ao mês 10/2021 (EDILMA BARROS MACEDO (INSS Empresa Terceiros - GPS))</t>
        </is>
      </c>
      <c r="F563" s="120" t="inlineStr"/>
      <c r="G563" s="120" t="n"/>
      <c r="H563" s="120" t="inlineStr">
        <is>
          <t>18.307</t>
        </is>
      </c>
      <c r="I563" s="120" t="inlineStr">
        <is>
          <t>18/11/2021</t>
        </is>
      </c>
      <c r="J563" s="139" t="n">
        <v>150.53</v>
      </c>
    </row>
    <row r="564" ht="60" customHeight="1" s="74">
      <c r="A564" s="118" t="n">
        <v>555</v>
      </c>
      <c r="B564" s="118" t="inlineStr">
        <is>
          <t>Ministerio da Previdencia Social</t>
        </is>
      </c>
      <c r="C564" s="118" t="inlineStr">
        <is>
          <t>00394528000435</t>
        </is>
      </c>
      <c r="D564" s="118" t="inlineStr">
        <is>
          <t>INSS - Encargo Empresarial</t>
        </is>
      </c>
      <c r="E564" s="118" t="inlineStr">
        <is>
          <t>Folha de Pagamento referente ao mês 10/2021 (RANULFO CARLOS FAGUNDES (INSS Empresa Terceiros - GPS))</t>
        </is>
      </c>
      <c r="F564" s="118" t="inlineStr"/>
      <c r="G564" s="118" t="n"/>
      <c r="H564" s="118" t="inlineStr">
        <is>
          <t>18.307</t>
        </is>
      </c>
      <c r="I564" s="118" t="inlineStr">
        <is>
          <t>18/11/2021</t>
        </is>
      </c>
      <c r="J564" s="138" t="n">
        <v>105.94</v>
      </c>
    </row>
    <row r="565" ht="60" customHeight="1" s="74">
      <c r="A565" s="120" t="n">
        <v>556</v>
      </c>
      <c r="B565" s="120" t="inlineStr">
        <is>
          <t>Ministerio da Previdencia Social</t>
        </is>
      </c>
      <c r="C565" s="120" t="inlineStr">
        <is>
          <t>00394528000435</t>
        </is>
      </c>
      <c r="D565" s="120" t="inlineStr">
        <is>
          <t>INSS - Encargo Empresarial</t>
        </is>
      </c>
      <c r="E565" s="120" t="inlineStr">
        <is>
          <t>Folha de Pagamento referente ao mês 10/2021 (EDILMA BARROS MACEDO (INSS Empresa - GPS))</t>
        </is>
      </c>
      <c r="F565" s="120" t="inlineStr"/>
      <c r="G565" s="120" t="n"/>
      <c r="H565" s="120" t="inlineStr">
        <is>
          <t>18.307</t>
        </is>
      </c>
      <c r="I565" s="120" t="inlineStr">
        <is>
          <t>18/11/2021</t>
        </is>
      </c>
      <c r="J565" s="139" t="n">
        <v>669.01</v>
      </c>
    </row>
    <row r="566" ht="60" customHeight="1" s="74">
      <c r="A566" s="118" t="n">
        <v>557</v>
      </c>
      <c r="B566" s="118" t="inlineStr">
        <is>
          <t>Ministerio da Previdencia Social</t>
        </is>
      </c>
      <c r="C566" s="118" t="inlineStr">
        <is>
          <t>00394528000435</t>
        </is>
      </c>
      <c r="D566" s="118" t="inlineStr">
        <is>
          <t>INSS - Encargo Empresarial</t>
        </is>
      </c>
      <c r="E566" s="118" t="inlineStr">
        <is>
          <t>Folha de Pagamento referente ao mês 10/2021 (RANULFO CARLOS FAGUNDES (INSS Empresa - GPS))</t>
        </is>
      </c>
      <c r="F566" s="118" t="inlineStr"/>
      <c r="G566" s="118" t="n"/>
      <c r="H566" s="118" t="inlineStr">
        <is>
          <t>18.307</t>
        </is>
      </c>
      <c r="I566" s="118" t="inlineStr">
        <is>
          <t>18/11/2021</t>
        </is>
      </c>
      <c r="J566" s="138" t="n">
        <v>470.86</v>
      </c>
    </row>
    <row r="567" ht="60" customHeight="1" s="74">
      <c r="A567" s="120" t="n">
        <v>558</v>
      </c>
      <c r="B567" s="120" t="inlineStr">
        <is>
          <t>Ministerio da Previdencia Social</t>
        </is>
      </c>
      <c r="C567" s="120" t="inlineStr">
        <is>
          <t>00394528000435</t>
        </is>
      </c>
      <c r="D567" s="120" t="inlineStr">
        <is>
          <t>Folha de Pagamento</t>
        </is>
      </c>
      <c r="E567" s="120" t="inlineStr">
        <is>
          <t>Folha de Pagamento referente ao mês 10/2021 (EDILMA BARROS MACEDO (INSS Empresa S.A.T. - GPS))</t>
        </is>
      </c>
      <c r="F567" s="120" t="inlineStr"/>
      <c r="G567" s="120" t="n"/>
      <c r="H567" s="120" t="inlineStr">
        <is>
          <t>18.307</t>
        </is>
      </c>
      <c r="I567" s="120" t="inlineStr">
        <is>
          <t>18/11/2021</t>
        </is>
      </c>
      <c r="J567" s="139" t="n">
        <v>33.45</v>
      </c>
    </row>
    <row r="568" ht="60" customHeight="1" s="74">
      <c r="A568" s="118" t="n">
        <v>559</v>
      </c>
      <c r="B568" s="118" t="inlineStr">
        <is>
          <t>Ministerio da Previdencia Social</t>
        </is>
      </c>
      <c r="C568" s="118" t="inlineStr">
        <is>
          <t>00394528000435</t>
        </is>
      </c>
      <c r="D568" s="118" t="inlineStr">
        <is>
          <t>Folha de Pagamento</t>
        </is>
      </c>
      <c r="E568" s="118" t="inlineStr">
        <is>
          <t>Folha de Pagamento referente ao mês 10/2021 (RANULFO CARLOS FAGUNDES (INSS Empresa S.A.T. - GPS))</t>
        </is>
      </c>
      <c r="F568" s="118" t="inlineStr"/>
      <c r="G568" s="118" t="n"/>
      <c r="H568" s="118" t="inlineStr">
        <is>
          <t>18.307</t>
        </is>
      </c>
      <c r="I568" s="118" t="inlineStr">
        <is>
          <t>18/11/2021</t>
        </is>
      </c>
      <c r="J568" s="138" t="n">
        <v>23.54</v>
      </c>
    </row>
    <row r="569" ht="60" customHeight="1" s="74">
      <c r="A569" s="120" t="n">
        <v>560</v>
      </c>
      <c r="B569" s="120" t="inlineStr">
        <is>
          <t>Secretaria Da Receita Federal - SRF</t>
        </is>
      </c>
      <c r="C569" s="120" t="inlineStr">
        <is>
          <t>00394460005887</t>
        </is>
      </c>
      <c r="D569" s="120" t="inlineStr">
        <is>
          <t>Folha de Pagamento</t>
        </is>
      </c>
      <c r="E569" s="120" t="inlineStr">
        <is>
          <t>Folha de Pagamento referente ao mês 10/2021 (EDILMA BARROS MACEDO (PIS Empresa (Salário) - Ctbl.))</t>
        </is>
      </c>
      <c r="F569" s="120" t="inlineStr"/>
      <c r="G569" s="120" t="n"/>
      <c r="H569" s="120" t="inlineStr">
        <is>
          <t>20.950</t>
        </is>
      </c>
      <c r="I569" s="120" t="inlineStr">
        <is>
          <t>29/12/2021</t>
        </is>
      </c>
      <c r="J569" s="139" t="n">
        <v>33.45</v>
      </c>
    </row>
    <row r="570" ht="60" customHeight="1" s="74">
      <c r="A570" s="118" t="n">
        <v>561</v>
      </c>
      <c r="B570" s="118" t="inlineStr">
        <is>
          <t>Secretaria Da Receita Federal - SRF</t>
        </is>
      </c>
      <c r="C570" s="118" t="inlineStr">
        <is>
          <t>00394460005887</t>
        </is>
      </c>
      <c r="D570" s="118" t="inlineStr">
        <is>
          <t>Folha de Pagamento</t>
        </is>
      </c>
      <c r="E570" s="118" t="inlineStr">
        <is>
          <t>Folha de Pagamento referente ao mês 10/2021 (RANULFO CARLOS FAGUNDES (PIS Empresa (Salário) - Ctbl.))</t>
        </is>
      </c>
      <c r="F570" s="118" t="inlineStr"/>
      <c r="G570" s="118" t="n"/>
      <c r="H570" s="118" t="inlineStr">
        <is>
          <t>20.950</t>
        </is>
      </c>
      <c r="I570" s="118" t="inlineStr">
        <is>
          <t>29/12/2021</t>
        </is>
      </c>
      <c r="J570" s="138" t="n">
        <v>23.54</v>
      </c>
    </row>
    <row r="571" ht="60" customHeight="1" s="74">
      <c r="A571" s="120" t="n">
        <v>562</v>
      </c>
      <c r="B571" s="120" t="inlineStr">
        <is>
          <t>SODEXO PASS DO BRASIL SERVICOS E COMERCIO S.A.</t>
        </is>
      </c>
      <c r="C571" s="120" t="inlineStr">
        <is>
          <t>69034668000156</t>
        </is>
      </c>
      <c r="D571" s="120" t="inlineStr">
        <is>
          <t>Folha de Pagamento</t>
        </is>
      </c>
      <c r="E571" s="120" t="inlineStr">
        <is>
          <t>Folha de Pagamento referente ao mês 10/2021 (RANULFO CARLOS FAGUNDES (VA - Valor Total do Valor a Ser Pago))</t>
        </is>
      </c>
      <c r="F571" s="120" t="inlineStr"/>
      <c r="G571" s="120" t="n"/>
      <c r="H571" s="120" t="inlineStr">
        <is>
          <t>14.815</t>
        </is>
      </c>
      <c r="I571" s="120" t="inlineStr">
        <is>
          <t>18/10/2021</t>
        </is>
      </c>
      <c r="J571" s="139" t="n">
        <v>700</v>
      </c>
    </row>
    <row r="572" ht="60" customHeight="1" s="74">
      <c r="A572" s="118" t="n">
        <v>563</v>
      </c>
      <c r="B572" s="118" t="inlineStr">
        <is>
          <t>SODEXO PASS DO BRASIL SERVICOS E COMERCIO S.A.</t>
        </is>
      </c>
      <c r="C572" s="118" t="inlineStr">
        <is>
          <t>69034668000156</t>
        </is>
      </c>
      <c r="D572" s="118" t="inlineStr">
        <is>
          <t>Folha de Pagamento</t>
        </is>
      </c>
      <c r="E572" s="118" t="inlineStr">
        <is>
          <t>Folha de Pagamento referente ao mês 10/2021 (EDILMA BARROS MACEDO (VA - Valor Total do Valor a Ser Pago))</t>
        </is>
      </c>
      <c r="F572" s="118" t="inlineStr"/>
      <c r="G572" s="118" t="n"/>
      <c r="H572" s="118" t="inlineStr">
        <is>
          <t>14.815</t>
        </is>
      </c>
      <c r="I572" s="118" t="inlineStr">
        <is>
          <t>18/10/2021</t>
        </is>
      </c>
      <c r="J572" s="138" t="n">
        <v>700</v>
      </c>
    </row>
    <row r="573" ht="60" customHeight="1" s="74">
      <c r="A573" s="120" t="n">
        <v>564</v>
      </c>
      <c r="B573" s="120" t="inlineStr">
        <is>
          <t>RANULFO CARLOS FAGUNDES</t>
        </is>
      </c>
      <c r="C573" s="120" t="inlineStr">
        <is>
          <t>34277943187</t>
        </is>
      </c>
      <c r="D573" s="120" t="inlineStr">
        <is>
          <t>Folha de Pagamento</t>
        </is>
      </c>
      <c r="E573" s="120" t="inlineStr">
        <is>
          <t>Folha de Pagamento referente ao mês 11/2021 (RANULFO CARLOS FAGUNDES (Líquido de Adto 13.Salário))</t>
        </is>
      </c>
      <c r="F573" s="120" t="inlineStr"/>
      <c r="G573" s="120" t="n"/>
      <c r="H573" s="120" t="inlineStr">
        <is>
          <t>20.913</t>
        </is>
      </c>
      <c r="I573" s="120" t="inlineStr">
        <is>
          <t>29/12/2021</t>
        </is>
      </c>
      <c r="J573" s="139" t="n">
        <v>1212.45</v>
      </c>
    </row>
    <row r="574" ht="60" customHeight="1" s="74">
      <c r="A574" s="118" t="n">
        <v>565</v>
      </c>
      <c r="B574" s="118" t="inlineStr">
        <is>
          <t>EDILMA BARROS MACEDO</t>
        </is>
      </c>
      <c r="C574" s="118" t="inlineStr">
        <is>
          <t>48027979153</t>
        </is>
      </c>
      <c r="D574" s="118" t="inlineStr">
        <is>
          <t>Folha de Pagamento</t>
        </is>
      </c>
      <c r="E574" s="118" t="inlineStr">
        <is>
          <t>Folha de Pagamento referente ao mês 11/2021 (EDILMA BARROS MACEDO (Líquido de Adto 13.Salário))</t>
        </is>
      </c>
      <c r="F574" s="118" t="inlineStr"/>
      <c r="G574" s="118" t="n"/>
      <c r="H574" s="118" t="inlineStr">
        <is>
          <t>20.913</t>
        </is>
      </c>
      <c r="I574" s="118" t="inlineStr">
        <is>
          <t>29/12/2021</t>
        </is>
      </c>
      <c r="J574" s="138" t="n">
        <v>1722.44</v>
      </c>
    </row>
    <row r="575" ht="60" customHeight="1" s="74">
      <c r="A575" s="120" t="n">
        <v>566</v>
      </c>
      <c r="B575" s="120" t="inlineStr"/>
      <c r="C575" s="120" t="inlineStr"/>
      <c r="D575" s="120" t="inlineStr">
        <is>
          <t>Folha de Pagamento</t>
        </is>
      </c>
      <c r="E575" s="120" t="inlineStr">
        <is>
          <t>Rateio Sodexo retroativo 05/2021 a 12/2021</t>
        </is>
      </c>
      <c r="F575" s="120" t="inlineStr"/>
      <c r="G575" s="120" t="n"/>
      <c r="H575" s="120" t="inlineStr">
        <is>
          <t>20.836</t>
        </is>
      </c>
      <c r="I575" s="120" t="inlineStr">
        <is>
          <t>29/12/2021</t>
        </is>
      </c>
      <c r="J575" s="139" t="n">
        <v>336</v>
      </c>
    </row>
    <row r="576" ht="60" customHeight="1" s="74">
      <c r="A576" s="118" t="n">
        <v>567</v>
      </c>
      <c r="B576" s="118" t="inlineStr"/>
      <c r="C576" s="118" t="inlineStr"/>
      <c r="D576" s="118" t="inlineStr">
        <is>
          <t>Folha de Pagamento</t>
        </is>
      </c>
      <c r="E576" s="118" t="inlineStr">
        <is>
          <t>Seguro de vida</t>
        </is>
      </c>
      <c r="F576" s="118" t="inlineStr"/>
      <c r="G576" s="118" t="n"/>
      <c r="H576" s="118" t="inlineStr">
        <is>
          <t>19.853</t>
        </is>
      </c>
      <c r="I576" s="118" t="inlineStr">
        <is>
          <t>15/03/2022</t>
        </is>
      </c>
      <c r="J576" s="138" t="n">
        <v>30.03</v>
      </c>
    </row>
    <row r="577" ht="60" customHeight="1" s="74">
      <c r="A577" s="120" t="n">
        <v>568</v>
      </c>
      <c r="B577" s="120" t="inlineStr">
        <is>
          <t>Ministerio da Previdencia Social</t>
        </is>
      </c>
      <c r="C577" s="120" t="inlineStr">
        <is>
          <t>00394528000435</t>
        </is>
      </c>
      <c r="D577" s="120" t="inlineStr">
        <is>
          <t>Folha de Pagamento</t>
        </is>
      </c>
      <c r="E577" s="120" t="inlineStr">
        <is>
          <t>Folha de Pagamento referente ao mês 11/2021 (RANULFO CARLOS FAGUNDES (INSS Empresa S.A.T. - GPS))</t>
        </is>
      </c>
      <c r="F577" s="120" t="inlineStr"/>
      <c r="G577" s="120" t="n"/>
      <c r="H577" s="120" t="inlineStr">
        <is>
          <t>28.053</t>
        </is>
      </c>
      <c r="I577" s="120" t="inlineStr">
        <is>
          <t>16/12/2021</t>
        </is>
      </c>
      <c r="J577" s="139" t="n">
        <v>26.38</v>
      </c>
    </row>
    <row r="578" ht="60" customHeight="1" s="74">
      <c r="A578" s="118" t="n">
        <v>569</v>
      </c>
      <c r="B578" s="118" t="inlineStr">
        <is>
          <t>Ministerio da Previdencia Social</t>
        </is>
      </c>
      <c r="C578" s="118" t="inlineStr">
        <is>
          <t>00394528000435</t>
        </is>
      </c>
      <c r="D578" s="118" t="inlineStr">
        <is>
          <t>Folha de Pagamento</t>
        </is>
      </c>
      <c r="E578" s="118" t="inlineStr">
        <is>
          <t>Folha de Pagamento referente ao mês 11/2021 (EDILMA BARROS MACEDO (INSS Empresa S.A.T. - GPS))</t>
        </is>
      </c>
      <c r="F578" s="118" t="inlineStr"/>
      <c r="G578" s="118" t="n"/>
      <c r="H578" s="118" t="inlineStr">
        <is>
          <t>28.053</t>
        </is>
      </c>
      <c r="I578" s="118" t="inlineStr">
        <is>
          <t>16/12/2021</t>
        </is>
      </c>
      <c r="J578" s="138" t="n">
        <v>37.47</v>
      </c>
    </row>
    <row r="579" ht="60" customHeight="1" s="74">
      <c r="A579" s="120" t="n">
        <v>570</v>
      </c>
      <c r="B579" s="120" t="inlineStr">
        <is>
          <t>Ministerio da Previdencia Social</t>
        </is>
      </c>
      <c r="C579" s="120" t="inlineStr">
        <is>
          <t>00394528000435</t>
        </is>
      </c>
      <c r="D579" s="120" t="inlineStr">
        <is>
          <t>INSS - Encargo Empresarial</t>
        </is>
      </c>
      <c r="E579" s="120" t="inlineStr">
        <is>
          <t>Folha de Pagamento referente ao mês 11/2021 (RANULFO CARLOS FAGUNDES (INSS Empresa Terceiros - GPS))</t>
        </is>
      </c>
      <c r="F579" s="120" t="inlineStr"/>
      <c r="G579" s="120" t="n"/>
      <c r="H579" s="120" t="inlineStr">
        <is>
          <t>28.053</t>
        </is>
      </c>
      <c r="I579" s="120" t="inlineStr">
        <is>
          <t>16/12/2021</t>
        </is>
      </c>
      <c r="J579" s="139" t="n">
        <v>118.71</v>
      </c>
    </row>
    <row r="580" ht="60" customHeight="1" s="74">
      <c r="A580" s="118" t="n">
        <v>571</v>
      </c>
      <c r="B580" s="118" t="inlineStr">
        <is>
          <t>Ministerio da Previdencia Social</t>
        </is>
      </c>
      <c r="C580" s="118" t="inlineStr">
        <is>
          <t>00394528000435</t>
        </is>
      </c>
      <c r="D580" s="118" t="inlineStr">
        <is>
          <t>INSS - Encargo Empresarial</t>
        </is>
      </c>
      <c r="E580" s="118" t="inlineStr">
        <is>
          <t>Folha de Pagamento referente ao mês 11/2021 (EDILMA BARROS MACEDO (INSS Empresa Terceiros - GPS))</t>
        </is>
      </c>
      <c r="F580" s="118" t="inlineStr"/>
      <c r="G580" s="118" t="n"/>
      <c r="H580" s="118" t="inlineStr">
        <is>
          <t>28.053</t>
        </is>
      </c>
      <c r="I580" s="118" t="inlineStr">
        <is>
          <t>16/12/2021</t>
        </is>
      </c>
      <c r="J580" s="138" t="n">
        <v>168.63</v>
      </c>
    </row>
    <row r="581" ht="60" customHeight="1" s="74">
      <c r="A581" s="120" t="n">
        <v>572</v>
      </c>
      <c r="B581" s="120" t="inlineStr">
        <is>
          <t>Ministerio da Previdencia Social</t>
        </is>
      </c>
      <c r="C581" s="120" t="inlineStr">
        <is>
          <t>00394528000435</t>
        </is>
      </c>
      <c r="D581" s="120" t="inlineStr">
        <is>
          <t>INSS - Encargo Empresarial</t>
        </is>
      </c>
      <c r="E581" s="120" t="inlineStr">
        <is>
          <t>Folha de Pagamento referente ao mês 11/2021 (RANULFO CARLOS FAGUNDES (INSS Empresa - GPS))</t>
        </is>
      </c>
      <c r="F581" s="120" t="inlineStr"/>
      <c r="G581" s="120" t="n"/>
      <c r="H581" s="120" t="inlineStr">
        <is>
          <t>28.053</t>
        </is>
      </c>
      <c r="I581" s="120" t="inlineStr">
        <is>
          <t>16/12/2021</t>
        </is>
      </c>
      <c r="J581" s="139" t="n">
        <v>527.61</v>
      </c>
    </row>
    <row r="582" ht="60" customHeight="1" s="74">
      <c r="A582" s="118" t="n">
        <v>573</v>
      </c>
      <c r="B582" s="118" t="inlineStr">
        <is>
          <t>Ministerio da Previdencia Social</t>
        </is>
      </c>
      <c r="C582" s="118" t="inlineStr">
        <is>
          <t>00394528000435</t>
        </is>
      </c>
      <c r="D582" s="118" t="inlineStr">
        <is>
          <t>INSS - Encargo Empresarial</t>
        </is>
      </c>
      <c r="E582" s="118" t="inlineStr">
        <is>
          <t>Folha de Pagamento referente ao mês 11/2021 (EDILMA BARROS MACEDO (INSS Empresa - GPS))</t>
        </is>
      </c>
      <c r="F582" s="118" t="inlineStr"/>
      <c r="G582" s="118" t="n"/>
      <c r="H582" s="118" t="inlineStr">
        <is>
          <t>28.053</t>
        </is>
      </c>
      <c r="I582" s="118" t="inlineStr">
        <is>
          <t>16/12/2021</t>
        </is>
      </c>
      <c r="J582" s="138" t="n">
        <v>749.47</v>
      </c>
    </row>
    <row r="583" ht="60" customHeight="1" s="74">
      <c r="A583" s="120" t="n">
        <v>574</v>
      </c>
      <c r="B583" s="120" t="inlineStr">
        <is>
          <t>AMIL ASSISTENCIA MEDICA INTERNACIONAL S.A.</t>
        </is>
      </c>
      <c r="C583" s="120" t="inlineStr">
        <is>
          <t>29309127009478</t>
        </is>
      </c>
      <c r="D583" s="120" t="inlineStr">
        <is>
          <t>Folha de Pagamento</t>
        </is>
      </c>
      <c r="E583" s="120" t="inlineStr">
        <is>
          <t>Folha de Pagamento referente ao mês 11/2021 (RANULFO CARLOS FAGUNDES (Plano Saúde Amil Empresa))</t>
        </is>
      </c>
      <c r="F583" s="120" t="inlineStr"/>
      <c r="G583" s="120" t="n"/>
      <c r="H583" s="120" t="inlineStr">
        <is>
          <t>15.052</t>
        </is>
      </c>
      <c r="I583" s="120" t="inlineStr">
        <is>
          <t>09/11/2021</t>
        </is>
      </c>
      <c r="J583" s="139" t="n">
        <v>481.38</v>
      </c>
    </row>
    <row r="584" ht="60" customHeight="1" s="74">
      <c r="A584" s="118" t="n">
        <v>575</v>
      </c>
      <c r="B584" s="118" t="inlineStr">
        <is>
          <t>AMIL ASSISTENCIA MEDICA INTERNACIONAL S.A.</t>
        </is>
      </c>
      <c r="C584" s="118" t="inlineStr">
        <is>
          <t>29309127009478</t>
        </is>
      </c>
      <c r="D584" s="118" t="inlineStr">
        <is>
          <t>Folha de Pagamento</t>
        </is>
      </c>
      <c r="E584" s="118" t="inlineStr">
        <is>
          <t>Folha de Pagamento referente ao mês 11/2021 (EDILMA BARROS MACEDO (Plano Saúde Amil Empresa))</t>
        </is>
      </c>
      <c r="F584" s="118" t="inlineStr"/>
      <c r="G584" s="118" t="n"/>
      <c r="H584" s="118" t="inlineStr">
        <is>
          <t>15.052</t>
        </is>
      </c>
      <c r="I584" s="118" t="inlineStr">
        <is>
          <t>09/11/2021</t>
        </is>
      </c>
      <c r="J584" s="138" t="n">
        <v>481.38</v>
      </c>
    </row>
    <row r="585" ht="60" customHeight="1" s="74">
      <c r="A585" s="120" t="n">
        <v>576</v>
      </c>
      <c r="B585" s="120" t="inlineStr">
        <is>
          <t>Secretaria Da Receita Federal - SRF</t>
        </is>
      </c>
      <c r="C585" s="120" t="inlineStr">
        <is>
          <t>00394460005887</t>
        </is>
      </c>
      <c r="D585" s="120" t="inlineStr">
        <is>
          <t>Folha de Pagamento</t>
        </is>
      </c>
      <c r="E585" s="120" t="inlineStr">
        <is>
          <t>Folha de Pagamento referente ao mês 11/2021 (RANULFO CARLOS FAGUNDES (PIS Empresa (Salário) - Ctbl.))</t>
        </is>
      </c>
      <c r="F585" s="120" t="inlineStr"/>
      <c r="G585" s="120" t="n"/>
      <c r="H585" s="120" t="inlineStr">
        <is>
          <t>28.091</t>
        </is>
      </c>
      <c r="I585" s="120" t="inlineStr">
        <is>
          <t>16/12/2021</t>
        </is>
      </c>
      <c r="J585" s="139" t="n">
        <v>26.38</v>
      </c>
    </row>
    <row r="586" ht="60" customHeight="1" s="74">
      <c r="A586" s="118" t="n">
        <v>577</v>
      </c>
      <c r="B586" s="118" t="inlineStr">
        <is>
          <t>Secretaria Da Receita Federal - SRF</t>
        </is>
      </c>
      <c r="C586" s="118" t="inlineStr">
        <is>
          <t>00394460005887</t>
        </is>
      </c>
      <c r="D586" s="118" t="inlineStr">
        <is>
          <t>Folha de Pagamento</t>
        </is>
      </c>
      <c r="E586" s="118" t="inlineStr">
        <is>
          <t>Folha de Pagamento referente ao mês 11/2021 (EDILMA BARROS MACEDO (PIS Empresa (Salário) - Ctbl.))</t>
        </is>
      </c>
      <c r="F586" s="118" t="inlineStr"/>
      <c r="G586" s="118" t="n"/>
      <c r="H586" s="118" t="inlineStr">
        <is>
          <t>28.091</t>
        </is>
      </c>
      <c r="I586" s="118" t="inlineStr">
        <is>
          <t>16/12/2021</t>
        </is>
      </c>
      <c r="J586" s="138" t="n">
        <v>37.47</v>
      </c>
    </row>
    <row r="587" ht="60" customHeight="1" s="74">
      <c r="A587" s="120" t="n">
        <v>578</v>
      </c>
      <c r="B587" s="120" t="inlineStr">
        <is>
          <t>Secretaria Da Receita Federal - SRF</t>
        </is>
      </c>
      <c r="C587" s="120" t="inlineStr">
        <is>
          <t>00394460005887</t>
        </is>
      </c>
      <c r="D587" s="120" t="inlineStr">
        <is>
          <t>IRRF Pessoa Física</t>
        </is>
      </c>
      <c r="E587" s="120" t="inlineStr">
        <is>
          <t>Folha de Pagamento referente ao mês 11/2021 (RANULFO CARLOS FAGUNDES (IRRF S/Salários))</t>
        </is>
      </c>
      <c r="F587" s="120" t="inlineStr"/>
      <c r="G587" s="120" t="n"/>
      <c r="H587" s="120" t="inlineStr">
        <is>
          <t>11.736</t>
        </is>
      </c>
      <c r="I587" s="120" t="inlineStr">
        <is>
          <t>18/01/2022</t>
        </is>
      </c>
      <c r="J587" s="139" t="n">
        <v>23.28</v>
      </c>
    </row>
    <row r="588" ht="60" customHeight="1" s="74">
      <c r="A588" s="118" t="n">
        <v>579</v>
      </c>
      <c r="B588" s="118" t="inlineStr">
        <is>
          <t>Secretaria Da Receita Federal - SRF</t>
        </is>
      </c>
      <c r="C588" s="118" t="inlineStr">
        <is>
          <t>00394460005887</t>
        </is>
      </c>
      <c r="D588" s="118" t="inlineStr">
        <is>
          <t>IRRF Pessoa Física</t>
        </is>
      </c>
      <c r="E588" s="118" t="inlineStr">
        <is>
          <t>Folha de Pagamento referente ao mês 11/2021 (EDILMA BARROS MACEDO (IRRF S/Salários))</t>
        </is>
      </c>
      <c r="F588" s="118" t="inlineStr"/>
      <c r="G588" s="118" t="n"/>
      <c r="H588" s="118" t="inlineStr">
        <is>
          <t>11.736</t>
        </is>
      </c>
      <c r="I588" s="118" t="inlineStr">
        <is>
          <t>18/01/2022</t>
        </is>
      </c>
      <c r="J588" s="138" t="n">
        <v>150.91</v>
      </c>
    </row>
    <row r="589" ht="60" customHeight="1" s="74">
      <c r="A589" s="120" t="n">
        <v>580</v>
      </c>
      <c r="B589" s="120" t="inlineStr">
        <is>
          <t>Ministerio da Previdencia Social</t>
        </is>
      </c>
      <c r="C589" s="120" t="inlineStr">
        <is>
          <t>00394528000435</t>
        </is>
      </c>
      <c r="D589" s="120" t="inlineStr">
        <is>
          <t>INSS - Retenção Pessoa Física</t>
        </is>
      </c>
      <c r="E589" s="120" t="inlineStr">
        <is>
          <t>Folha de Pagamento referente ao mês 11/2021 (RANULFO CARLOS FAGUNDES (INSS S/Salários))</t>
        </is>
      </c>
      <c r="F589" s="120" t="inlineStr"/>
      <c r="G589" s="120" t="n"/>
      <c r="H589" s="120" t="inlineStr">
        <is>
          <t>28.053</t>
        </is>
      </c>
      <c r="I589" s="120" t="inlineStr">
        <is>
          <t>16/12/2021</t>
        </is>
      </c>
      <c r="J589" s="139" t="n">
        <v>233.96</v>
      </c>
    </row>
    <row r="590" ht="60" customHeight="1" s="74">
      <c r="A590" s="118" t="n">
        <v>581</v>
      </c>
      <c r="B590" s="118" t="inlineStr">
        <is>
          <t>Ministerio da Previdencia Social</t>
        </is>
      </c>
      <c r="C590" s="118" t="inlineStr">
        <is>
          <t>00394528000435</t>
        </is>
      </c>
      <c r="D590" s="118" t="inlineStr">
        <is>
          <t>INSS - Retenção Pessoa Física</t>
        </is>
      </c>
      <c r="E590" s="118" t="inlineStr">
        <is>
          <t>Folha de Pagamento referente ao mês 11/2021 (EDILMA BARROS MACEDO (INSS S/Salários))</t>
        </is>
      </c>
      <c r="F590" s="118" t="inlineStr"/>
      <c r="G590" s="118" t="n"/>
      <c r="H590" s="118" t="inlineStr">
        <is>
          <t>28.053</t>
        </is>
      </c>
      <c r="I590" s="118" t="inlineStr">
        <is>
          <t>16/12/2021</t>
        </is>
      </c>
      <c r="J590" s="138" t="n">
        <v>375.92</v>
      </c>
    </row>
    <row r="591" ht="60" customHeight="1" s="74">
      <c r="A591" s="120" t="n">
        <v>582</v>
      </c>
      <c r="B591" s="120" t="inlineStr">
        <is>
          <t>Ministerio da Previdencia Social</t>
        </is>
      </c>
      <c r="C591" s="120" t="inlineStr">
        <is>
          <t>00394528000435</t>
        </is>
      </c>
      <c r="D591" s="120" t="inlineStr">
        <is>
          <t>Folha de Pagamento</t>
        </is>
      </c>
      <c r="E591" s="120" t="inlineStr">
        <is>
          <t>Folha de Pagamento referente ao mês 11/2021 (RANULFO CARLOS FAGUNDES (Custo Empresa Amil Odonto Titular))</t>
        </is>
      </c>
      <c r="F591" s="120" t="inlineStr"/>
      <c r="G591" s="120" t="n"/>
      <c r="H591" s="120" t="inlineStr">
        <is>
          <t>19.446</t>
        </is>
      </c>
      <c r="I591" s="120" t="inlineStr">
        <is>
          <t>13/12/2021</t>
        </is>
      </c>
      <c r="J591" s="139" t="n">
        <v>16.84</v>
      </c>
    </row>
    <row r="592" ht="60" customHeight="1" s="74">
      <c r="A592" s="118" t="n">
        <v>583</v>
      </c>
      <c r="B592" s="118" t="inlineStr">
        <is>
          <t>Ministerio da Previdencia Social</t>
        </is>
      </c>
      <c r="C592" s="118" t="inlineStr">
        <is>
          <t>00394528000435</t>
        </is>
      </c>
      <c r="D592" s="118" t="inlineStr">
        <is>
          <t>Folha de Pagamento</t>
        </is>
      </c>
      <c r="E592" s="118" t="inlineStr">
        <is>
          <t>Folha de Pagamento referente ao mês 11/2021 (EDILMA BARROS MACEDO (Custo Empresa Amil Odonto Titular))</t>
        </is>
      </c>
      <c r="F592" s="118" t="inlineStr"/>
      <c r="G592" s="118" t="n"/>
      <c r="H592" s="118" t="inlineStr">
        <is>
          <t>19.446</t>
        </is>
      </c>
      <c r="I592" s="118" t="inlineStr">
        <is>
          <t>13/12/2021</t>
        </is>
      </c>
      <c r="J592" s="138" t="n">
        <v>16.84</v>
      </c>
    </row>
    <row r="593" ht="60" customHeight="1" s="74">
      <c r="A593" s="120" t="n">
        <v>584</v>
      </c>
      <c r="B593" s="120" t="inlineStr">
        <is>
          <t>AMIL ASSISTENCIA MEDICA INTERNACIONAL S.A.</t>
        </is>
      </c>
      <c r="C593" s="120" t="inlineStr">
        <is>
          <t>29309127009478</t>
        </is>
      </c>
      <c r="D593" s="120" t="inlineStr">
        <is>
          <t>Folha de Pagamento</t>
        </is>
      </c>
      <c r="E593" s="120" t="inlineStr">
        <is>
          <t>Folha de Pagamento referente ao mês 11/2021 (RANULFO CARLOS FAGUNDES (Desconto Coparticipação Amil Saúde))</t>
        </is>
      </c>
      <c r="F593" s="120" t="inlineStr"/>
      <c r="G593" s="120" t="n"/>
      <c r="H593" s="120" t="inlineStr">
        <is>
          <t>15.052</t>
        </is>
      </c>
      <c r="I593" s="120" t="inlineStr">
        <is>
          <t>09/11/2021</t>
        </is>
      </c>
      <c r="J593" s="139" t="n">
        <v>222.06</v>
      </c>
    </row>
    <row r="594" ht="60" customHeight="1" s="74">
      <c r="A594" s="118" t="n">
        <v>585</v>
      </c>
      <c r="B594" s="118" t="inlineStr">
        <is>
          <t>AMIL ASSISTENCIA MEDICA INTERNACIONAL S.A.</t>
        </is>
      </c>
      <c r="C594" s="118" t="inlineStr">
        <is>
          <t>29309127009478</t>
        </is>
      </c>
      <c r="D594" s="118" t="inlineStr">
        <is>
          <t>Folha de Pagamento</t>
        </is>
      </c>
      <c r="E594" s="118" t="inlineStr">
        <is>
          <t>Folha de Pagamento referente ao mês 11/2021 (RANULFO CARLOS FAGUNDES (Plano Saúde Amil Dependente))</t>
        </is>
      </c>
      <c r="F594" s="118" t="inlineStr"/>
      <c r="G594" s="118" t="n"/>
      <c r="H594" s="118" t="inlineStr">
        <is>
          <t>15.052</t>
        </is>
      </c>
      <c r="I594" s="118" t="inlineStr">
        <is>
          <t>09/11/2021</t>
        </is>
      </c>
      <c r="J594" s="138" t="n">
        <v>481.38</v>
      </c>
    </row>
    <row r="595" ht="60" customHeight="1" s="74">
      <c r="A595" s="120" t="n">
        <v>586</v>
      </c>
      <c r="B595" s="120" t="inlineStr">
        <is>
          <t>Caixa Economica Federal</t>
        </is>
      </c>
      <c r="C595" s="120" t="inlineStr">
        <is>
          <t>00360305000104</t>
        </is>
      </c>
      <c r="D595" s="120" t="inlineStr">
        <is>
          <t>Folha de Pagamento</t>
        </is>
      </c>
      <c r="E595" s="120" t="inlineStr">
        <is>
          <t>Folha de Pagamento referente ao mês 11/2021 (RANULFO CARLOS FAGUNDES (FGTS Empresa (Salário) - (SEFIP+GRRF) ))</t>
        </is>
      </c>
      <c r="F595" s="120" t="inlineStr"/>
      <c r="G595" s="120" t="n"/>
      <c r="H595" s="120" t="inlineStr">
        <is>
          <t>20.835</t>
        </is>
      </c>
      <c r="I595" s="120" t="inlineStr">
        <is>
          <t>29/12/2021</t>
        </is>
      </c>
      <c r="J595" s="139" t="n">
        <v>211.04</v>
      </c>
    </row>
    <row r="596" ht="60" customHeight="1" s="74">
      <c r="A596" s="118" t="n">
        <v>587</v>
      </c>
      <c r="B596" s="118" t="inlineStr">
        <is>
          <t>Caixa Economica Federal</t>
        </is>
      </c>
      <c r="C596" s="118" t="inlineStr">
        <is>
          <t>29309127009478</t>
        </is>
      </c>
      <c r="D596" s="118" t="inlineStr">
        <is>
          <t>Folha de Pagamento</t>
        </is>
      </c>
      <c r="E596" s="118" t="inlineStr">
        <is>
          <t>Folha de Pagamento referente ao mês 11/2021 (EDILMA BARROS MACEDO (FGTS Empresa (Salário) - (SEFIP+GRRF) ))</t>
        </is>
      </c>
      <c r="F596" s="118" t="n"/>
      <c r="G596" s="118" t="n"/>
      <c r="H596" s="118" t="inlineStr">
        <is>
          <t>20.835</t>
        </is>
      </c>
      <c r="I596" s="118" t="inlineStr">
        <is>
          <t>29/12/2021</t>
        </is>
      </c>
      <c r="J596" s="138" t="n">
        <v>299.78</v>
      </c>
    </row>
    <row r="597" ht="60" customHeight="1" s="74">
      <c r="A597" s="120" t="n">
        <v>588</v>
      </c>
      <c r="B597" s="120" t="inlineStr">
        <is>
          <t>RANULFO CARLOS FAGUNDES</t>
        </is>
      </c>
      <c r="C597" s="120" t="inlineStr">
        <is>
          <t>48027979153</t>
        </is>
      </c>
      <c r="D597" s="120" t="inlineStr">
        <is>
          <t>Folha de Pagamento</t>
        </is>
      </c>
      <c r="E597" s="120" t="inlineStr">
        <is>
          <t>Folha de Pagamento referente ao mês 10/2021 (RANULFO CARLOS FAGUNDES (Custo Empresa Amil Odonto Titular))</t>
        </is>
      </c>
      <c r="F597" s="120" t="inlineStr"/>
      <c r="G597" s="120" t="n"/>
      <c r="H597" s="120" t="inlineStr">
        <is>
          <t>23.310</t>
        </is>
      </c>
      <c r="I597" s="120" t="inlineStr">
        <is>
          <t>07/10/2021</t>
        </is>
      </c>
      <c r="J597" s="139" t="n">
        <v>16.84</v>
      </c>
    </row>
    <row r="598" ht="60" customHeight="1" s="74">
      <c r="A598" s="118" t="n">
        <v>589</v>
      </c>
      <c r="B598" s="118" t="inlineStr">
        <is>
          <t>EDILMA BARROS MACEDO</t>
        </is>
      </c>
      <c r="C598" s="118" t="inlineStr">
        <is>
          <t>48027979153</t>
        </is>
      </c>
      <c r="D598" s="118" t="inlineStr">
        <is>
          <t>Folha de Pagamento</t>
        </is>
      </c>
      <c r="E598" s="118" t="inlineStr">
        <is>
          <t>Folha de Pagamento referente ao mês 10/2021 (EDILMA BARROS MACEDO (Custo Empresa Amil Odonto Titular))</t>
        </is>
      </c>
      <c r="F598" s="118" t="inlineStr"/>
      <c r="G598" s="118" t="n"/>
      <c r="H598" s="118" t="inlineStr">
        <is>
          <t>23.310</t>
        </is>
      </c>
      <c r="I598" s="118" t="inlineStr">
        <is>
          <t>07/10/2021</t>
        </is>
      </c>
      <c r="J598" s="138" t="n">
        <v>16.84</v>
      </c>
    </row>
    <row r="599" ht="60" customHeight="1" s="74">
      <c r="A599" s="120" t="n">
        <v>590</v>
      </c>
      <c r="B599" s="120" t="inlineStr">
        <is>
          <t>RANULFO CARLOS FAGUNDES</t>
        </is>
      </c>
      <c r="C599" s="120" t="inlineStr">
        <is>
          <t>34277943187</t>
        </is>
      </c>
      <c r="D599" s="120" t="inlineStr">
        <is>
          <t>Folha de Pagamento</t>
        </is>
      </c>
      <c r="E599" s="120" t="inlineStr">
        <is>
          <t>Folha de Pagamento referente ao 13º 2ª PARCELA (RANULFO CARLOS FAGUNDES (Líquido de 13.Salario))</t>
        </is>
      </c>
      <c r="F599" s="120" t="inlineStr"/>
      <c r="G599" s="120" t="n"/>
      <c r="H599" s="120" t="inlineStr">
        <is>
          <t>19.555</t>
        </is>
      </c>
      <c r="I599" s="120" t="inlineStr">
        <is>
          <t>13/12/2021</t>
        </is>
      </c>
      <c r="J599" s="139" t="n">
        <v>1009.15</v>
      </c>
    </row>
    <row r="600" ht="60" customHeight="1" s="74">
      <c r="A600" s="118" t="n">
        <v>591</v>
      </c>
      <c r="B600" s="118" t="inlineStr">
        <is>
          <t>EDILMA BARROS MACEDO</t>
        </is>
      </c>
      <c r="C600" s="118" t="inlineStr">
        <is>
          <t>48027979153</t>
        </is>
      </c>
      <c r="D600" s="118" t="inlineStr">
        <is>
          <t>Folha de Pagamento</t>
        </is>
      </c>
      <c r="E600" s="118" t="inlineStr">
        <is>
          <t>Folha de Pagamento referente ao 13º 2ª PARCELA (EDILMA BARROS MACEDO (Líquido de 13.Salario))</t>
        </is>
      </c>
      <c r="F600" s="118" t="inlineStr"/>
      <c r="G600" s="118" t="n"/>
      <c r="H600" s="118" t="inlineStr">
        <is>
          <t>19.555</t>
        </is>
      </c>
      <c r="I600" s="118" t="inlineStr">
        <is>
          <t>13/12/2021</t>
        </is>
      </c>
      <c r="J600" s="138" t="n">
        <v>1283.12</v>
      </c>
    </row>
    <row r="601" ht="60" customHeight="1" s="74">
      <c r="A601" s="120" t="n">
        <v>592</v>
      </c>
      <c r="B601" s="120" t="inlineStr">
        <is>
          <t>Caixa Economica Federal</t>
        </is>
      </c>
      <c r="C601" s="120" t="inlineStr">
        <is>
          <t>00360305000104</t>
        </is>
      </c>
      <c r="D601" s="120" t="inlineStr">
        <is>
          <t>Folha de Pagamento</t>
        </is>
      </c>
      <c r="E601" s="120" t="inlineStr">
        <is>
          <t>Folha de Pagamento referente ao 13º 2ª PARCELA (RANULFO CARLOS FAGUNDES (FGTS Empresa (13.Sal) - (SEFIP+GRRF)))</t>
        </is>
      </c>
      <c r="F601" s="120" t="inlineStr"/>
      <c r="G601" s="120" t="n"/>
      <c r="H601" s="120" t="inlineStr">
        <is>
          <t>20.835</t>
        </is>
      </c>
      <c r="I601" s="120" t="inlineStr">
        <is>
          <t>29/12/2021</t>
        </is>
      </c>
      <c r="J601" s="139" t="n">
        <v>96.98999999999999</v>
      </c>
    </row>
    <row r="602" ht="60" customHeight="1" s="74">
      <c r="A602" s="118" t="n">
        <v>593</v>
      </c>
      <c r="B602" s="118" t="inlineStr">
        <is>
          <t>Caixa Economica Federal</t>
        </is>
      </c>
      <c r="C602" s="118" t="inlineStr">
        <is>
          <t>00360305000104</t>
        </is>
      </c>
      <c r="D602" s="118" t="inlineStr">
        <is>
          <t>Folha de Pagamento</t>
        </is>
      </c>
      <c r="E602" s="118" t="inlineStr">
        <is>
          <t>Folha de Pagamento referente ao 13º 2ª PARCELA (EDILMA BARROS MACEDO (FGTS Empresa (13.Sal) - (SEFIP+GRRF)))</t>
        </is>
      </c>
      <c r="F602" s="118" t="inlineStr"/>
      <c r="G602" s="118" t="n"/>
      <c r="H602" s="118" t="inlineStr">
        <is>
          <t>20.835</t>
        </is>
      </c>
      <c r="I602" s="118" t="inlineStr">
        <is>
          <t>29/12/2021</t>
        </is>
      </c>
      <c r="J602" s="138" t="n">
        <v>137.79</v>
      </c>
    </row>
    <row r="603" ht="60" customHeight="1" s="74">
      <c r="A603" s="120" t="n">
        <v>594</v>
      </c>
      <c r="B603" s="120" t="inlineStr">
        <is>
          <t>Secretaria Da Receita Federal - SRF</t>
        </is>
      </c>
      <c r="C603" s="120" t="inlineStr">
        <is>
          <t>00394460005887</t>
        </is>
      </c>
      <c r="D603" s="120" t="inlineStr">
        <is>
          <t>Folha de Pagamento</t>
        </is>
      </c>
      <c r="E603" s="120" t="inlineStr">
        <is>
          <t>Folha de Pagamento referente ao 13º 2ª PARCELA (RANULFO CARLOS FAGUNDES (PIS Empresa (13.Salário) - Ctbl.))</t>
        </is>
      </c>
      <c r="F603" s="120" t="inlineStr"/>
      <c r="G603" s="120" t="n"/>
      <c r="H603" s="120" t="inlineStr">
        <is>
          <t>1.780</t>
        </is>
      </c>
      <c r="I603" s="120" t="inlineStr">
        <is>
          <t>18/01/2022</t>
        </is>
      </c>
      <c r="J603" s="139" t="n">
        <v>24.3</v>
      </c>
    </row>
    <row r="604" ht="60" customHeight="1" s="74">
      <c r="A604" s="118" t="n">
        <v>595</v>
      </c>
      <c r="B604" s="118" t="inlineStr">
        <is>
          <t>Secretaria Da Receita Federal - SRF</t>
        </is>
      </c>
      <c r="C604" s="118" t="inlineStr">
        <is>
          <t>00394460005887</t>
        </is>
      </c>
      <c r="D604" s="118" t="inlineStr">
        <is>
          <t>Folha de Pagamento</t>
        </is>
      </c>
      <c r="E604" s="118" t="inlineStr">
        <is>
          <t>Folha de Pagamento referente ao 13º 2ª PARCELA (EDILMA BARROS MACEDO (PIS Empresa (13.Salário) - Ctbl.))</t>
        </is>
      </c>
      <c r="F604" s="118" t="inlineStr"/>
      <c r="G604" s="118" t="n"/>
      <c r="H604" s="118" t="inlineStr">
        <is>
          <t>1.780</t>
        </is>
      </c>
      <c r="I604" s="118" t="inlineStr">
        <is>
          <t>18/01/2022</t>
        </is>
      </c>
      <c r="J604" s="138" t="n">
        <v>34.53</v>
      </c>
    </row>
    <row r="605" ht="60" customHeight="1" s="74">
      <c r="A605" s="120" t="n">
        <v>596</v>
      </c>
      <c r="B605" s="120" t="inlineStr">
        <is>
          <t>Secretaria Da Receita Federal - SRF</t>
        </is>
      </c>
      <c r="C605" s="120" t="inlineStr">
        <is>
          <t>00394460005887</t>
        </is>
      </c>
      <c r="D605" s="120" t="inlineStr">
        <is>
          <t>IRRF Pessoa Física</t>
        </is>
      </c>
      <c r="E605" s="120" t="inlineStr">
        <is>
          <t>Folha de Pagamento referente ao 13º 2ª PARCELA (EDILMA BARROS MACEDO (IRRF S/13.Salário))</t>
        </is>
      </c>
      <c r="F605" s="120" t="inlineStr"/>
      <c r="G605" s="120" t="n"/>
      <c r="H605" s="120" t="inlineStr">
        <is>
          <t>15.990</t>
        </is>
      </c>
      <c r="I605" s="120" t="inlineStr">
        <is>
          <t>09/03/2022</t>
        </is>
      </c>
      <c r="J605" s="139" t="n">
        <v>112.97</v>
      </c>
    </row>
    <row r="606" ht="60" customHeight="1" s="74">
      <c r="A606" s="118" t="n">
        <v>597</v>
      </c>
      <c r="B606" s="118" t="inlineStr">
        <is>
          <t>Ministerio da Previdencia Social</t>
        </is>
      </c>
      <c r="C606" s="118" t="inlineStr">
        <is>
          <t>00394528000435</t>
        </is>
      </c>
      <c r="D606" s="118" t="inlineStr">
        <is>
          <t>INSS - Retenção Pessoa Física</t>
        </is>
      </c>
      <c r="E606" s="118" t="inlineStr">
        <is>
          <t>Folha de Pagamento referente ao 13º 2ª PARCELA (RANULFO CARLOS FAGUNDES (INSS S/13.Salário))</t>
        </is>
      </c>
      <c r="F606" s="118" t="inlineStr"/>
      <c r="G606" s="118" t="n"/>
      <c r="H606" s="118" t="inlineStr">
        <is>
          <t>40233</t>
        </is>
      </c>
      <c r="I606" s="118" t="inlineStr">
        <is>
          <t>17/12/2021</t>
        </is>
      </c>
      <c r="J606" s="138" t="n">
        <v>209.07</v>
      </c>
    </row>
    <row r="607" ht="60" customHeight="1" s="74">
      <c r="A607" s="120" t="n">
        <v>598</v>
      </c>
      <c r="B607" s="120" t="inlineStr">
        <is>
          <t>Ministerio da Previdencia Social</t>
        </is>
      </c>
      <c r="C607" s="120" t="inlineStr">
        <is>
          <t>00394528000435</t>
        </is>
      </c>
      <c r="D607" s="120" t="inlineStr">
        <is>
          <t>INSS - Retenção Pessoa Física</t>
        </is>
      </c>
      <c r="E607" s="120" t="inlineStr">
        <is>
          <t>Folha de Pagamento referente ao 13º 2ª PARCELA (EDILMA BARROS MACEDO (INSS S/13.Salário))</t>
        </is>
      </c>
      <c r="F607" s="120" t="inlineStr"/>
      <c r="G607" s="120" t="n"/>
      <c r="H607" s="120" t="inlineStr">
        <is>
          <t>40233</t>
        </is>
      </c>
      <c r="I607" s="120" t="inlineStr">
        <is>
          <t>17/12/2021</t>
        </is>
      </c>
      <c r="J607" s="139" t="n">
        <v>334.75</v>
      </c>
    </row>
    <row r="608" ht="60" customHeight="1" s="74">
      <c r="A608" s="118" t="n">
        <v>599</v>
      </c>
      <c r="B608" s="118" t="inlineStr">
        <is>
          <t>Ministerio da Previdencia Social</t>
        </is>
      </c>
      <c r="C608" s="118" t="inlineStr">
        <is>
          <t>00394528000435</t>
        </is>
      </c>
      <c r="D608" s="118" t="inlineStr">
        <is>
          <t>Folha de Pagamento</t>
        </is>
      </c>
      <c r="E608" s="118" t="inlineStr">
        <is>
          <t>Folha de Pagamento referente ao 13º 2ª PARCELA (RANULFO CARLOS FAGUNDES (INSS Empresa S.A.T. - GPS))</t>
        </is>
      </c>
      <c r="F608" s="118" t="inlineStr"/>
      <c r="G608" s="118" t="n"/>
      <c r="H608" s="118" t="inlineStr">
        <is>
          <t>40233</t>
        </is>
      </c>
      <c r="I608" s="118" t="inlineStr">
        <is>
          <t>17/12/2021</t>
        </is>
      </c>
      <c r="J608" s="138" t="n">
        <v>24.31</v>
      </c>
    </row>
    <row r="609" ht="60" customHeight="1" s="74">
      <c r="A609" s="120" t="n">
        <v>600</v>
      </c>
      <c r="B609" s="120" t="inlineStr">
        <is>
          <t>Ministerio da Previdencia Social</t>
        </is>
      </c>
      <c r="C609" s="120" t="inlineStr">
        <is>
          <t>00394528000435</t>
        </is>
      </c>
      <c r="D609" s="120" t="inlineStr">
        <is>
          <t>Folha de Pagamento</t>
        </is>
      </c>
      <c r="E609" s="120" t="inlineStr">
        <is>
          <t>Folha de Pagamento referente ao 13º 2ª PARCELA (EDILMA BARROS MACEDO (INSS Empresa S.A.T. - GPS))</t>
        </is>
      </c>
      <c r="F609" s="120" t="inlineStr"/>
      <c r="G609" s="120" t="n"/>
      <c r="H609" s="120" t="inlineStr">
        <is>
          <t>40233</t>
        </is>
      </c>
      <c r="I609" s="120" t="inlineStr">
        <is>
          <t>17/12/2021</t>
        </is>
      </c>
      <c r="J609" s="139" t="n">
        <v>34.53</v>
      </c>
    </row>
    <row r="610" ht="60" customHeight="1" s="74">
      <c r="A610" s="118" t="n">
        <v>601</v>
      </c>
      <c r="B610" s="118" t="inlineStr">
        <is>
          <t>Ministerio da Previdencia Social</t>
        </is>
      </c>
      <c r="C610" s="118" t="inlineStr">
        <is>
          <t>00394528000435</t>
        </is>
      </c>
      <c r="D610" s="118" t="inlineStr">
        <is>
          <t>INSS - Encargo Empresarial</t>
        </is>
      </c>
      <c r="E610" s="118" t="inlineStr">
        <is>
          <t>Folha de Pagamento referente ao 13º 2ª PARCELA (RANULFO CARLOS FAGUNDES (INSS Empresa Terceiros - GPS))</t>
        </is>
      </c>
      <c r="F610" s="118" t="inlineStr"/>
      <c r="G610" s="118" t="n"/>
      <c r="H610" s="118" t="inlineStr">
        <is>
          <t>40233</t>
        </is>
      </c>
      <c r="I610" s="118" t="inlineStr">
        <is>
          <t>17/12/2021</t>
        </is>
      </c>
      <c r="J610" s="138" t="n">
        <v>109.38</v>
      </c>
    </row>
    <row r="611" ht="60" customHeight="1" s="74">
      <c r="A611" s="120" t="n">
        <v>602</v>
      </c>
      <c r="B611" s="120" t="inlineStr">
        <is>
          <t>Ministerio da Previdencia Social</t>
        </is>
      </c>
      <c r="C611" s="120" t="inlineStr">
        <is>
          <t>00394528000435</t>
        </is>
      </c>
      <c r="D611" s="120" t="inlineStr">
        <is>
          <t>INSS - Encargo Empresarial</t>
        </is>
      </c>
      <c r="E611" s="120" t="inlineStr">
        <is>
          <t>Folha de Pagamento referente ao 13º 2ª PARCELA (EDILMA BARROS MACEDO (INSS Empresa Terceiros - GPS))</t>
        </is>
      </c>
      <c r="F611" s="120" t="inlineStr"/>
      <c r="G611" s="120" t="n"/>
      <c r="H611" s="120" t="inlineStr">
        <is>
          <t>40233</t>
        </is>
      </c>
      <c r="I611" s="120" t="inlineStr">
        <is>
          <t>17/12/2021</t>
        </is>
      </c>
      <c r="J611" s="139" t="n">
        <v>155.4</v>
      </c>
    </row>
    <row r="612" ht="60" customHeight="1" s="74">
      <c r="A612" s="118" t="n">
        <v>603</v>
      </c>
      <c r="B612" s="118" t="inlineStr">
        <is>
          <t>Ministerio da Previdencia Social</t>
        </is>
      </c>
      <c r="C612" s="118" t="inlineStr">
        <is>
          <t>00394528000435</t>
        </is>
      </c>
      <c r="D612" s="118" t="inlineStr">
        <is>
          <t>INSS - Encargo Empresarial</t>
        </is>
      </c>
      <c r="E612" s="118" t="inlineStr">
        <is>
          <t>Folha de Pagamento referente ao 13º 2ª PARCELA (RANULFO CARLOS FAGUNDES (INSS Empresa - GPS))</t>
        </is>
      </c>
      <c r="F612" s="118" t="inlineStr"/>
      <c r="G612" s="118" t="n"/>
      <c r="H612" s="118" t="inlineStr">
        <is>
          <t>40233</t>
        </is>
      </c>
      <c r="I612" s="118" t="inlineStr">
        <is>
          <t>17/12/2021</t>
        </is>
      </c>
      <c r="J612" s="138" t="n">
        <v>486.13</v>
      </c>
    </row>
    <row r="613" ht="60" customHeight="1" s="74">
      <c r="A613" s="120" t="n">
        <v>604</v>
      </c>
      <c r="B613" s="120" t="inlineStr">
        <is>
          <t>Ministerio da Previdencia Social</t>
        </is>
      </c>
      <c r="C613" s="120" t="inlineStr">
        <is>
          <t>00394528000435</t>
        </is>
      </c>
      <c r="D613" s="120" t="inlineStr">
        <is>
          <t>INSS - Encargo Empresarial</t>
        </is>
      </c>
      <c r="E613" s="120" t="inlineStr">
        <is>
          <t>Folha de Pagamento referente ao 13º 2ª PARCELA (EDILMA BARROS MACEDO (INSS Empresa - GPS))</t>
        </is>
      </c>
      <c r="F613" s="120" t="inlineStr"/>
      <c r="G613" s="120" t="n"/>
      <c r="H613" s="120" t="inlineStr">
        <is>
          <t>40233</t>
        </is>
      </c>
      <c r="I613" s="120" t="inlineStr">
        <is>
          <t>17/12/2021</t>
        </is>
      </c>
      <c r="J613" s="139" t="n">
        <v>690.66</v>
      </c>
    </row>
    <row r="614" ht="60" customHeight="1" s="74">
      <c r="A614" s="118" t="n">
        <v>605</v>
      </c>
      <c r="B614" s="118" t="inlineStr">
        <is>
          <t>AMIL ASSISTENCIA MEDICA INTERNACIONAL S.A.</t>
        </is>
      </c>
      <c r="C614" s="118" t="inlineStr">
        <is>
          <t>29309127009478</t>
        </is>
      </c>
      <c r="D614" s="118" t="inlineStr">
        <is>
          <t>Folha de Pagamento</t>
        </is>
      </c>
      <c r="E614" s="118" t="inlineStr">
        <is>
          <t>Folha de Pagamento referente ao mês 12/2021 (RANULFO CARLOS FAGUNDES (Desconto Coparticipação Amil Saúde))</t>
        </is>
      </c>
      <c r="F614" s="118" t="inlineStr"/>
      <c r="G614" s="118" t="n"/>
      <c r="H614" s="118" t="inlineStr">
        <is>
          <t>23.237</t>
        </is>
      </c>
      <c r="I614" s="118" t="inlineStr">
        <is>
          <t>09/12/2021</t>
        </is>
      </c>
      <c r="J614" s="138" t="n">
        <v>127.25</v>
      </c>
    </row>
    <row r="615" ht="60" customHeight="1" s="74">
      <c r="A615" s="120" t="n">
        <v>606</v>
      </c>
      <c r="B615" s="120" t="inlineStr">
        <is>
          <t>RANULFO CARLOS FAGUNDES</t>
        </is>
      </c>
      <c r="C615" s="120" t="inlineStr">
        <is>
          <t>34277943187</t>
        </is>
      </c>
      <c r="D615" s="120" t="inlineStr">
        <is>
          <t>Folha de Pagamento</t>
        </is>
      </c>
      <c r="E615" s="120" t="inlineStr">
        <is>
          <t>Folha de Pagamento referente ao mês 12/2021 (RANULFO CARLOS FAGUNDES (Líquido da Folha Mensal))</t>
        </is>
      </c>
      <c r="F615" s="120" t="inlineStr"/>
      <c r="G615" s="120" t="n"/>
      <c r="H615" s="120" t="inlineStr">
        <is>
          <t>16.094</t>
        </is>
      </c>
      <c r="I615" s="120" t="inlineStr">
        <is>
          <t>28/12/2021</t>
        </is>
      </c>
      <c r="J615" s="139" t="n">
        <v>1775.35</v>
      </c>
    </row>
    <row r="616" ht="60" customHeight="1" s="74">
      <c r="A616" s="118" t="n">
        <v>607</v>
      </c>
      <c r="B616" s="118" t="inlineStr">
        <is>
          <t>EDILMA BARROS MACEDO</t>
        </is>
      </c>
      <c r="C616" s="118" t="inlineStr">
        <is>
          <t>48027979153</t>
        </is>
      </c>
      <c r="D616" s="118" t="inlineStr">
        <is>
          <t>Folha de Pagamento</t>
        </is>
      </c>
      <c r="E616" s="118" t="inlineStr">
        <is>
          <t>Folha de Pagamento referente ao mês 12/2021 (EDILMA BARROS MACEDO (Líquido da Folha Mensal))</t>
        </is>
      </c>
      <c r="F616" s="118" t="inlineStr"/>
      <c r="G616" s="118" t="n"/>
      <c r="H616" s="118" t="inlineStr">
        <is>
          <t>16.094</t>
        </is>
      </c>
      <c r="I616" s="118" t="inlineStr">
        <is>
          <t>28/12/2021</t>
        </is>
      </c>
      <c r="J616" s="138" t="n">
        <v>3459.39</v>
      </c>
    </row>
    <row r="617" ht="60" customHeight="1" s="74">
      <c r="A617" s="120" t="n">
        <v>608</v>
      </c>
      <c r="B617" s="120" t="inlineStr">
        <is>
          <t>AMIL ASSISTENCIA MEDICA INTERNACIONAL S.A.</t>
        </is>
      </c>
      <c r="C617" s="120" t="inlineStr">
        <is>
          <t>29309127009478</t>
        </is>
      </c>
      <c r="D617" s="120" t="inlineStr">
        <is>
          <t>Folha de Pagamento</t>
        </is>
      </c>
      <c r="E617" s="120" t="inlineStr">
        <is>
          <t>Folha de Pagamento referente ao mês 12/2021 (RANULFO CARLOS FAGUNDES (Plano Saúde Amil Dependente))</t>
        </is>
      </c>
      <c r="F617" s="120" t="inlineStr"/>
      <c r="G617" s="120" t="n"/>
      <c r="H617" s="120" t="inlineStr">
        <is>
          <t>23.237</t>
        </is>
      </c>
      <c r="I617" s="120" t="inlineStr">
        <is>
          <t>09/12/2021</t>
        </is>
      </c>
      <c r="J617" s="139" t="n">
        <v>478.06</v>
      </c>
    </row>
    <row r="618" ht="60" customHeight="1" s="74">
      <c r="A618" s="118" t="n">
        <v>609</v>
      </c>
      <c r="B618" s="118" t="inlineStr">
        <is>
          <t>Secretaria Da Receita Federal - SRF</t>
        </is>
      </c>
      <c r="C618" s="118" t="inlineStr">
        <is>
          <t>00394460005887</t>
        </is>
      </c>
      <c r="D618" s="118" t="inlineStr">
        <is>
          <t>Folha de Pagamento</t>
        </is>
      </c>
      <c r="E618" s="118" t="inlineStr">
        <is>
          <t>Folha de Pagamento referente ao mês 12/2021 (RANULFO CARLOS FAGUNDES (PIS Empresa (Salário) - Ctbl.))</t>
        </is>
      </c>
      <c r="F618" s="118" t="inlineStr"/>
      <c r="G618" s="118" t="n"/>
      <c r="H618" s="118" t="inlineStr">
        <is>
          <t>1.780</t>
        </is>
      </c>
      <c r="I618" s="118" t="inlineStr">
        <is>
          <t>18/01/2022</t>
        </is>
      </c>
      <c r="J618" s="138" t="n">
        <v>26.37</v>
      </c>
    </row>
    <row r="619" ht="60" customHeight="1" s="74">
      <c r="A619" s="120" t="n">
        <v>610</v>
      </c>
      <c r="B619" s="120" t="inlineStr">
        <is>
          <t>Secretaria Da Receita Federal - SRF</t>
        </is>
      </c>
      <c r="C619" s="120" t="inlineStr">
        <is>
          <t>00394460005887</t>
        </is>
      </c>
      <c r="D619" s="120" t="inlineStr">
        <is>
          <t>Folha de Pagamento</t>
        </is>
      </c>
      <c r="E619" s="120" t="inlineStr">
        <is>
          <t>Folha de Pagamento referente ao mês 12/2021 (EDILMA BARROS MACEDO (PIS Empresa (Salário) - Ctbl.))</t>
        </is>
      </c>
      <c r="F619" s="120" t="inlineStr"/>
      <c r="G619" s="120" t="n"/>
      <c r="H619" s="120" t="inlineStr">
        <is>
          <t>1.780</t>
        </is>
      </c>
      <c r="I619" s="120" t="inlineStr">
        <is>
          <t>18/01/2022</t>
        </is>
      </c>
      <c r="J619" s="139" t="n">
        <v>40.74</v>
      </c>
    </row>
    <row r="620" ht="60" customHeight="1" s="74">
      <c r="A620" s="118" t="n">
        <v>611</v>
      </c>
      <c r="B620" s="118" t="inlineStr">
        <is>
          <t>AMIL ASSISTENCIA MEDICA INTERNACIONAL S.A.</t>
        </is>
      </c>
      <c r="C620" s="118" t="inlineStr">
        <is>
          <t>29309127009478</t>
        </is>
      </c>
      <c r="D620" s="118" t="inlineStr">
        <is>
          <t>Folha de Pagamento</t>
        </is>
      </c>
      <c r="E620" s="118" t="inlineStr">
        <is>
          <t>Folha de Pagamento referente ao mês 12/2021 (RANULFO CARLOS FAGUNDES (Plano Saúde Amil Empresa))</t>
        </is>
      </c>
      <c r="F620" s="118" t="inlineStr"/>
      <c r="G620" s="118" t="n"/>
      <c r="H620" s="118" t="inlineStr">
        <is>
          <t>23.237</t>
        </is>
      </c>
      <c r="I620" s="118" t="inlineStr">
        <is>
          <t>09/12/2021</t>
        </is>
      </c>
      <c r="J620" s="138" t="n">
        <v>478.06</v>
      </c>
    </row>
    <row r="621" ht="60" customHeight="1" s="74">
      <c r="A621" s="120" t="n">
        <v>612</v>
      </c>
      <c r="B621" s="120" t="inlineStr">
        <is>
          <t>AMIL ASSISTENCIA MEDICA INTERNACIONAL S.A.</t>
        </is>
      </c>
      <c r="C621" s="120" t="inlineStr">
        <is>
          <t>29309127009478</t>
        </is>
      </c>
      <c r="D621" s="120" t="inlineStr">
        <is>
          <t>Folha de Pagamento</t>
        </is>
      </c>
      <c r="E621" s="120" t="inlineStr">
        <is>
          <t>Folha de Pagamento referente ao mês 12/2021 (EDILMA BARROS MACEDO (Plano Saúde Amil Empresa))</t>
        </is>
      </c>
      <c r="F621" s="120" t="inlineStr"/>
      <c r="G621" s="120" t="n"/>
      <c r="H621" s="120" t="inlineStr">
        <is>
          <t>23.237</t>
        </is>
      </c>
      <c r="I621" s="120" t="inlineStr">
        <is>
          <t>09/12/2021</t>
        </is>
      </c>
      <c r="J621" s="139" t="n">
        <v>478.06</v>
      </c>
    </row>
    <row r="622" ht="60" customHeight="1" s="74">
      <c r="A622" s="118" t="n">
        <v>613</v>
      </c>
      <c r="B622" s="118" t="inlineStr">
        <is>
          <t>Ministerio da Previdencia Social</t>
        </is>
      </c>
      <c r="C622" s="118" t="inlineStr">
        <is>
          <t>00394528000435</t>
        </is>
      </c>
      <c r="D622" s="118" t="inlineStr">
        <is>
          <t>Folha de Pagamento</t>
        </is>
      </c>
      <c r="E622" s="118" t="inlineStr">
        <is>
          <t>Folha de Pagamento referente ao mês 12/2021 (RANULFO CARLOS FAGUNDES (INSS Empresa S.A.T. - GPS))</t>
        </is>
      </c>
      <c r="F622" s="118" t="inlineStr"/>
      <c r="G622" s="118" t="n"/>
      <c r="H622" s="118" t="inlineStr">
        <is>
          <t>11.781</t>
        </is>
      </c>
      <c r="I622" s="118" t="inlineStr">
        <is>
          <t>18/01/2022</t>
        </is>
      </c>
      <c r="J622" s="138" t="n">
        <v>26.38</v>
      </c>
    </row>
    <row r="623" ht="60" customHeight="1" s="74">
      <c r="A623" s="120" t="n">
        <v>614</v>
      </c>
      <c r="B623" s="120" t="inlineStr">
        <is>
          <t>Ministerio da Previdencia Social</t>
        </is>
      </c>
      <c r="C623" s="120" t="inlineStr">
        <is>
          <t>00394528000435</t>
        </is>
      </c>
      <c r="D623" s="120" t="inlineStr">
        <is>
          <t>Folha de Pagamento</t>
        </is>
      </c>
      <c r="E623" s="120" t="inlineStr">
        <is>
          <t>Folha de Pagamento referente ao mês 12/2021 (EDILMA BARROS MACEDO (INSS Empresa S.A.T. - GPS))</t>
        </is>
      </c>
      <c r="F623" s="120" t="inlineStr"/>
      <c r="G623" s="120" t="n"/>
      <c r="H623" s="120" t="inlineStr">
        <is>
          <t>11.781</t>
        </is>
      </c>
      <c r="I623" s="120" t="inlineStr">
        <is>
          <t>18/01/2022</t>
        </is>
      </c>
      <c r="J623" s="139" t="n">
        <v>40.74</v>
      </c>
    </row>
    <row r="624" ht="60" customHeight="1" s="74">
      <c r="A624" s="118" t="n">
        <v>615</v>
      </c>
      <c r="B624" s="118" t="inlineStr">
        <is>
          <t>Ministerio da Previdencia Social</t>
        </is>
      </c>
      <c r="C624" s="118" t="inlineStr">
        <is>
          <t>00394528000435</t>
        </is>
      </c>
      <c r="D624" s="118" t="inlineStr">
        <is>
          <t>INSS - Encargo Empresarial</t>
        </is>
      </c>
      <c r="E624" s="118" t="inlineStr">
        <is>
          <t>Folha de Pagamento referente ao mês 12/2021 (RANULFO CARLOS FAGUNDES (INSS Empresa Terceiros - GPS))</t>
        </is>
      </c>
      <c r="F624" s="118" t="inlineStr"/>
      <c r="G624" s="118" t="n"/>
      <c r="H624" s="118" t="inlineStr">
        <is>
          <t>11.781</t>
        </is>
      </c>
      <c r="I624" s="118" t="inlineStr">
        <is>
          <t>18/01/2022</t>
        </is>
      </c>
      <c r="J624" s="138" t="n">
        <v>118.7</v>
      </c>
    </row>
    <row r="625" ht="60" customHeight="1" s="74">
      <c r="A625" s="120" t="n">
        <v>616</v>
      </c>
      <c r="B625" s="120" t="inlineStr">
        <is>
          <t>Ministerio da Previdencia Social</t>
        </is>
      </c>
      <c r="C625" s="120" t="inlineStr">
        <is>
          <t>00394528000435</t>
        </is>
      </c>
      <c r="D625" s="120" t="inlineStr">
        <is>
          <t>INSS - Encargo Empresarial</t>
        </is>
      </c>
      <c r="E625" s="120" t="inlineStr">
        <is>
          <t>Folha de Pagamento referente ao mês 12/2021 (EDILMA BARROS MACEDO (INSS Empresa Terceiros - GPS))</t>
        </is>
      </c>
      <c r="F625" s="120" t="inlineStr"/>
      <c r="G625" s="120" t="n"/>
      <c r="H625" s="120" t="inlineStr">
        <is>
          <t>11.781</t>
        </is>
      </c>
      <c r="I625" s="120" t="inlineStr">
        <is>
          <t>18/01/2022</t>
        </is>
      </c>
      <c r="J625" s="139" t="n">
        <v>183.33</v>
      </c>
    </row>
    <row r="626" ht="60" customHeight="1" s="74">
      <c r="A626" s="118" t="n">
        <v>617</v>
      </c>
      <c r="B626" s="118" t="inlineStr">
        <is>
          <t>Ministerio da Previdencia Social</t>
        </is>
      </c>
      <c r="C626" s="118" t="inlineStr">
        <is>
          <t>00394528000435</t>
        </is>
      </c>
      <c r="D626" s="118" t="inlineStr">
        <is>
          <t>INSS - Encargo Empresarial</t>
        </is>
      </c>
      <c r="E626" s="118" t="inlineStr">
        <is>
          <t>Folha de Pagamento referente ao mês 12/2021 (RANULFO CARLOS FAGUNDES (INSS Empresa - GPS))</t>
        </is>
      </c>
      <c r="F626" s="118" t="inlineStr"/>
      <c r="G626" s="118" t="n"/>
      <c r="H626" s="118" t="inlineStr">
        <is>
          <t>11.781</t>
        </is>
      </c>
      <c r="I626" s="118" t="inlineStr">
        <is>
          <t>18/01/2022</t>
        </is>
      </c>
      <c r="J626" s="138" t="n">
        <v>527.5700000000001</v>
      </c>
    </row>
    <row r="627" ht="60" customHeight="1" s="74">
      <c r="A627" s="120" t="n">
        <v>618</v>
      </c>
      <c r="B627" s="120" t="inlineStr">
        <is>
          <t>Ministerio da Previdencia Social</t>
        </is>
      </c>
      <c r="C627" s="120" t="inlineStr">
        <is>
          <t>00394528000435</t>
        </is>
      </c>
      <c r="D627" s="120" t="inlineStr">
        <is>
          <t>INSS - Encargo Empresarial</t>
        </is>
      </c>
      <c r="E627" s="120" t="inlineStr">
        <is>
          <t>Folha de Pagamento referente ao mês 12/2021 (EDILMA BARROS MACEDO (INSS Empresa - GPS))</t>
        </is>
      </c>
      <c r="F627" s="120" t="inlineStr"/>
      <c r="G627" s="120" t="n"/>
      <c r="H627" s="120" t="inlineStr">
        <is>
          <t>11.781</t>
        </is>
      </c>
      <c r="I627" s="120" t="inlineStr">
        <is>
          <t>18/01/2022</t>
        </is>
      </c>
      <c r="J627" s="139" t="n">
        <v>814.8200000000001</v>
      </c>
    </row>
    <row r="628" ht="60" customHeight="1" s="74">
      <c r="A628" s="118" t="n">
        <v>619</v>
      </c>
      <c r="B628" s="118" t="inlineStr">
        <is>
          <t>Secretaria Da Receita Federal - SRF</t>
        </is>
      </c>
      <c r="C628" s="118" t="inlineStr">
        <is>
          <t>00394460005887</t>
        </is>
      </c>
      <c r="D628" s="118" t="inlineStr">
        <is>
          <t>IRRF Pessoa Física</t>
        </is>
      </c>
      <c r="E628" s="118" t="inlineStr">
        <is>
          <t>Folha de Pagamento referente ao mês 12/2021 (RANULFO CARLOS FAGUNDES (IRRF S/Salários))</t>
        </is>
      </c>
      <c r="F628" s="118" t="inlineStr"/>
      <c r="G628" s="118" t="n"/>
      <c r="H628" s="118" t="inlineStr">
        <is>
          <t>15.990</t>
        </is>
      </c>
      <c r="I628" s="118" t="inlineStr">
        <is>
          <t>09/03/2022</t>
        </is>
      </c>
      <c r="J628" s="138" t="n">
        <v>23.27</v>
      </c>
    </row>
    <row r="629" ht="60" customHeight="1" s="74">
      <c r="A629" s="120" t="n">
        <v>620</v>
      </c>
      <c r="B629" s="120" t="inlineStr">
        <is>
          <t>Secretaria Da Receita Federal - SRF</t>
        </is>
      </c>
      <c r="C629" s="120" t="inlineStr">
        <is>
          <t>00394460005887</t>
        </is>
      </c>
      <c r="D629" s="120" t="inlineStr">
        <is>
          <t>IRRF Pessoa Física</t>
        </is>
      </c>
      <c r="E629" s="120" t="inlineStr">
        <is>
          <t>Folha de Pagamento referente ao mês 12/2021 (EDILMA BARROS MACEDO (IRRF S/Salários))</t>
        </is>
      </c>
      <c r="F629" s="120" t="inlineStr"/>
      <c r="G629" s="120" t="n"/>
      <c r="H629" s="120" t="inlineStr">
        <is>
          <t>15.990</t>
        </is>
      </c>
      <c r="I629" s="120" t="inlineStr">
        <is>
          <t>09/03/2022</t>
        </is>
      </c>
      <c r="J629" s="139" t="n">
        <v>193.06</v>
      </c>
    </row>
    <row r="630" ht="60" customHeight="1" s="74">
      <c r="A630" s="118" t="n">
        <v>621</v>
      </c>
      <c r="B630" s="118" t="inlineStr">
        <is>
          <t>Ministerio da Previdencia Social</t>
        </is>
      </c>
      <c r="C630" s="118" t="inlineStr">
        <is>
          <t>00394528000435</t>
        </is>
      </c>
      <c r="D630" s="118" t="inlineStr">
        <is>
          <t>INSS - Retenção Pessoa Física</t>
        </is>
      </c>
      <c r="E630" s="118" t="inlineStr">
        <is>
          <t>Folha de Pagamento referente ao mês 12/2021 (RANULFO CARLOS FAGUNDES (INSS S/Salários))</t>
        </is>
      </c>
      <c r="F630" s="118" t="inlineStr"/>
      <c r="G630" s="118" t="n"/>
      <c r="H630" s="118" t="inlineStr">
        <is>
          <t>11.781</t>
        </is>
      </c>
      <c r="I630" s="118" t="inlineStr">
        <is>
          <t>18/01/2022</t>
        </is>
      </c>
      <c r="J630" s="138" t="n">
        <v>233.94</v>
      </c>
    </row>
    <row r="631" ht="60" customHeight="1" s="74">
      <c r="A631" s="120" t="n">
        <v>622</v>
      </c>
      <c r="B631" s="120" t="inlineStr">
        <is>
          <t>Ministerio da Previdencia Social</t>
        </is>
      </c>
      <c r="C631" s="120" t="inlineStr">
        <is>
          <t>00394528000435</t>
        </is>
      </c>
      <c r="D631" s="120" t="inlineStr">
        <is>
          <t>INSS - Retenção Pessoa Física</t>
        </is>
      </c>
      <c r="E631" s="120" t="inlineStr">
        <is>
          <t>Folha de Pagamento referente ao mês 12/2021 (EDILMA BARROS MACEDO (INSS S/Salários))</t>
        </is>
      </c>
      <c r="F631" s="120" t="inlineStr"/>
      <c r="G631" s="120" t="n"/>
      <c r="H631" s="120" t="inlineStr">
        <is>
          <t>11.781</t>
        </is>
      </c>
      <c r="I631" s="120" t="inlineStr">
        <is>
          <t>18/01/2022</t>
        </is>
      </c>
      <c r="J631" s="139" t="n">
        <v>421.66</v>
      </c>
    </row>
    <row r="632" ht="60" customHeight="1" s="74">
      <c r="A632" s="118" t="n">
        <v>623</v>
      </c>
      <c r="B632" s="118" t="inlineStr">
        <is>
          <t>Caixa Economica Federal</t>
        </is>
      </c>
      <c r="C632" s="118" t="inlineStr">
        <is>
          <t>00360305000104</t>
        </is>
      </c>
      <c r="D632" s="118" t="inlineStr">
        <is>
          <t>Folha de Pagamento</t>
        </is>
      </c>
      <c r="E632" s="118" t="inlineStr">
        <is>
          <t>Folha de Pagamento referente ao mês 12/2021 (RANULFO CARLOS FAGUNDES (FGTS Empresa (Salário) - (SEFIP+GRRF) ))</t>
        </is>
      </c>
      <c r="F632" s="118" t="n"/>
      <c r="G632" s="118" t="n"/>
      <c r="H632" s="118" t="inlineStr">
        <is>
          <t>21.683</t>
        </is>
      </c>
      <c r="I632" s="118" t="inlineStr">
        <is>
          <t>05/01/2022</t>
        </is>
      </c>
      <c r="J632" s="138" t="n">
        <v>308.47</v>
      </c>
    </row>
    <row r="633" ht="60" customHeight="1" s="74">
      <c r="A633" s="120" t="n">
        <v>624</v>
      </c>
      <c r="B633" s="120" t="inlineStr">
        <is>
          <t>Caixa Economica Federal</t>
        </is>
      </c>
      <c r="C633" s="120" t="inlineStr">
        <is>
          <t>00360305000104</t>
        </is>
      </c>
      <c r="D633" s="120" t="inlineStr">
        <is>
          <t>Folha de Pagamento</t>
        </is>
      </c>
      <c r="E633" s="120" t="inlineStr">
        <is>
          <t>Folha de Pagamento referente ao mês 12/2021 (EDILMA BARROS MACEDO (FGTS Empresa (Salário) - (SEFIP+GRRF) ))</t>
        </is>
      </c>
      <c r="F633" s="120" t="inlineStr"/>
      <c r="G633" s="120" t="n"/>
      <c r="H633" s="120" t="inlineStr">
        <is>
          <t>21.683</t>
        </is>
      </c>
      <c r="I633" s="120" t="inlineStr">
        <is>
          <t>05/01/2022</t>
        </is>
      </c>
      <c r="J633" s="139" t="n">
        <v>464.38</v>
      </c>
    </row>
    <row r="634" ht="60" customHeight="1" s="74">
      <c r="A634" s="118" t="n">
        <v>625</v>
      </c>
      <c r="B634" s="118" t="inlineStr"/>
      <c r="C634" s="118" t="inlineStr"/>
      <c r="D634" s="118" t="inlineStr">
        <is>
          <t>Folha de Pagamento</t>
        </is>
      </c>
      <c r="E634" s="118" t="inlineStr">
        <is>
          <t>Seguro de Vida</t>
        </is>
      </c>
      <c r="F634" s="118" t="inlineStr"/>
      <c r="G634" s="118" t="n"/>
      <c r="H634" s="118" t="inlineStr">
        <is>
          <t>19.982</t>
        </is>
      </c>
      <c r="I634" s="118" t="inlineStr">
        <is>
          <t>15/03/2022</t>
        </is>
      </c>
      <c r="J634" s="138" t="n">
        <v>30.03</v>
      </c>
    </row>
    <row r="635" ht="60" customHeight="1" s="74">
      <c r="A635" s="120" t="n">
        <v>626</v>
      </c>
      <c r="B635" s="120" t="inlineStr"/>
      <c r="C635" s="120" t="inlineStr"/>
      <c r="D635" s="120" t="inlineStr">
        <is>
          <t>Folha de Pagamento</t>
        </is>
      </c>
      <c r="E635" s="120" t="inlineStr">
        <is>
          <t>Sodexo 12/2021</t>
        </is>
      </c>
      <c r="F635" s="120" t="inlineStr"/>
      <c r="G635" s="120" t="n"/>
      <c r="H635" s="120" t="inlineStr">
        <is>
          <t>40.100</t>
        </is>
      </c>
      <c r="I635" s="120" t="inlineStr">
        <is>
          <t>17/12/2021</t>
        </is>
      </c>
      <c r="J635" s="139" t="n">
        <v>1400</v>
      </c>
    </row>
    <row r="636" ht="60" customHeight="1" s="74">
      <c r="A636" s="118" t="n">
        <v>627</v>
      </c>
      <c r="B636" s="118" t="inlineStr">
        <is>
          <t>DEBORA BONAT</t>
        </is>
      </c>
      <c r="C636" s="118" t="inlineStr">
        <is>
          <t>87739739987</t>
        </is>
      </c>
      <c r="D636" s="118" t="inlineStr">
        <is>
          <t>RPA</t>
        </is>
      </c>
      <c r="E636" s="118" t="inlineStr">
        <is>
          <t>DEBORA BONAT</t>
        </is>
      </c>
      <c r="F636" s="118" t="n"/>
      <c r="G636" s="118" t="n"/>
      <c r="H636" s="118" t="inlineStr">
        <is>
          <t>20.378</t>
        </is>
      </c>
      <c r="I636" s="118" t="inlineStr">
        <is>
          <t>17/02/2021</t>
        </is>
      </c>
      <c r="J636" s="138" t="n">
        <v>16007.29</v>
      </c>
    </row>
    <row r="637" ht="60" customHeight="1" s="74">
      <c r="A637" s="120" t="n">
        <v>628</v>
      </c>
      <c r="B637" s="120" t="inlineStr">
        <is>
          <t>Ministerio da Previdencia Social</t>
        </is>
      </c>
      <c r="C637" s="120" t="inlineStr">
        <is>
          <t>00394528000435</t>
        </is>
      </c>
      <c r="D637" s="120" t="inlineStr">
        <is>
          <t>INSS - Retenção Pessoa Física</t>
        </is>
      </c>
      <c r="E637" s="120" t="inlineStr">
        <is>
          <t>INSS Retenção: DEBORA BONAT</t>
        </is>
      </c>
      <c r="F637" s="120" t="inlineStr"/>
      <c r="G637" s="120" t="n"/>
      <c r="H637" s="120" t="inlineStr">
        <is>
          <t>14.949</t>
        </is>
      </c>
      <c r="I637" s="120" t="inlineStr">
        <is>
          <t>18/03/2021</t>
        </is>
      </c>
      <c r="J637" s="139" t="n">
        <v>707.6900000000001</v>
      </c>
    </row>
    <row r="638" ht="60" customHeight="1" s="74">
      <c r="A638" s="118" t="n">
        <v>629</v>
      </c>
      <c r="B638" s="118" t="inlineStr">
        <is>
          <t>Secretaria Da Receita Federal - SRF</t>
        </is>
      </c>
      <c r="C638" s="118" t="inlineStr">
        <is>
          <t>00394460005887</t>
        </is>
      </c>
      <c r="D638" s="118" t="inlineStr">
        <is>
          <t>IRRF Pessoa Física</t>
        </is>
      </c>
      <c r="E638" s="118" t="inlineStr">
        <is>
          <t>IRRF Retenção: DEBORA BONAT</t>
        </is>
      </c>
      <c r="F638" s="118" t="n"/>
      <c r="G638" s="118" t="n"/>
      <c r="H638" s="118" t="inlineStr">
        <is>
          <t>15.123</t>
        </is>
      </c>
      <c r="I638" s="118" t="inlineStr">
        <is>
          <t>18/03/2021</t>
        </is>
      </c>
      <c r="J638" s="138" t="n">
        <v>5041.02</v>
      </c>
    </row>
    <row r="639" ht="60" customHeight="1" s="74">
      <c r="A639" s="120" t="n">
        <v>630</v>
      </c>
      <c r="B639" s="120" t="inlineStr">
        <is>
          <t>Prefeitura Militar De Brasilia</t>
        </is>
      </c>
      <c r="C639" s="120" t="inlineStr">
        <is>
          <t>09577927000163</t>
        </is>
      </c>
      <c r="D639" s="120" t="inlineStr">
        <is>
          <t>ISSQN</t>
        </is>
      </c>
      <c r="E639" s="120" t="inlineStr">
        <is>
          <t>ISSQN Retenção: DEBORA BONAT</t>
        </is>
      </c>
      <c r="F639" s="120" t="inlineStr"/>
      <c r="G639" s="120" t="n"/>
      <c r="H639" s="120" t="inlineStr">
        <is>
          <t>14.951</t>
        </is>
      </c>
      <c r="I639" s="120" t="inlineStr">
        <is>
          <t>18/03/2021</t>
        </is>
      </c>
      <c r="J639" s="139" t="n">
        <v>444</v>
      </c>
    </row>
    <row r="640" ht="60" customHeight="1" s="74">
      <c r="A640" s="118" t="n">
        <v>631</v>
      </c>
      <c r="B640" s="118" t="inlineStr">
        <is>
          <t>FABIANO HARTMANN PEIXOTO</t>
        </is>
      </c>
      <c r="C640" s="118" t="inlineStr">
        <is>
          <t>02012789951</t>
        </is>
      </c>
      <c r="D640" s="118" t="inlineStr">
        <is>
          <t>RPA</t>
        </is>
      </c>
      <c r="E640" s="118" t="inlineStr">
        <is>
          <t xml:space="preserve">Fabiano Peixoto </t>
        </is>
      </c>
      <c r="F640" s="118" t="n"/>
      <c r="G640" s="118" t="n"/>
      <c r="H640" s="118" t="inlineStr">
        <is>
          <t>20.379</t>
        </is>
      </c>
      <c r="I640" s="118" t="inlineStr">
        <is>
          <t>17/02/2021</t>
        </is>
      </c>
      <c r="J640" s="138" t="n">
        <v>16007.29</v>
      </c>
    </row>
    <row r="641" ht="60" customHeight="1" s="74">
      <c r="A641" s="120" t="n">
        <v>632</v>
      </c>
      <c r="B641" s="120" t="inlineStr">
        <is>
          <t>Ministerio da Previdencia Social</t>
        </is>
      </c>
      <c r="C641" s="120" t="inlineStr">
        <is>
          <t>00394528000435</t>
        </is>
      </c>
      <c r="D641" s="120" t="inlineStr">
        <is>
          <t>INSS - Retenção Pessoa Física</t>
        </is>
      </c>
      <c r="E641" s="120" t="inlineStr">
        <is>
          <t xml:space="preserve">INSS Retenção: Fabiano Peixoto </t>
        </is>
      </c>
      <c r="F641" s="120" t="inlineStr"/>
      <c r="G641" s="120" t="n"/>
      <c r="H641" s="120" t="inlineStr">
        <is>
          <t>14.949</t>
        </is>
      </c>
      <c r="I641" s="120" t="inlineStr">
        <is>
          <t>18/03/2021</t>
        </is>
      </c>
      <c r="J641" s="139" t="n">
        <v>707.6900000000001</v>
      </c>
    </row>
    <row r="642" ht="60" customHeight="1" s="74">
      <c r="A642" s="118" t="n">
        <v>633</v>
      </c>
      <c r="B642" s="118" t="inlineStr">
        <is>
          <t>Secretaria Da Receita Federal - SRF</t>
        </is>
      </c>
      <c r="C642" s="118" t="inlineStr">
        <is>
          <t>00394460005887</t>
        </is>
      </c>
      <c r="D642" s="118" t="inlineStr">
        <is>
          <t>IRRF Pessoa Física</t>
        </is>
      </c>
      <c r="E642" s="118" t="inlineStr">
        <is>
          <t xml:space="preserve">IRRF Retenção: Fabiano Peixoto </t>
        </is>
      </c>
      <c r="F642" s="118" t="n"/>
      <c r="G642" s="118" t="n"/>
      <c r="H642" s="118" t="inlineStr">
        <is>
          <t>15.123</t>
        </is>
      </c>
      <c r="I642" s="118" t="inlineStr">
        <is>
          <t>18/03/2021</t>
        </is>
      </c>
      <c r="J642" s="138" t="n">
        <v>5041.02</v>
      </c>
    </row>
    <row r="643" ht="60" customHeight="1" s="74">
      <c r="A643" s="120" t="n">
        <v>634</v>
      </c>
      <c r="B643" s="120" t="inlineStr">
        <is>
          <t>Prefeitura Militar De Brasilia</t>
        </is>
      </c>
      <c r="C643" s="120" t="inlineStr">
        <is>
          <t>09577927000163</t>
        </is>
      </c>
      <c r="D643" s="120" t="inlineStr">
        <is>
          <t>ISSQN</t>
        </is>
      </c>
      <c r="E643" s="120" t="inlineStr">
        <is>
          <t xml:space="preserve">ISSQN Retenção: Fabiano Peixoto </t>
        </is>
      </c>
      <c r="F643" s="120" t="inlineStr"/>
      <c r="G643" s="120" t="n"/>
      <c r="H643" s="120" t="inlineStr">
        <is>
          <t>14.951</t>
        </is>
      </c>
      <c r="I643" s="120" t="inlineStr">
        <is>
          <t>18/03/2021</t>
        </is>
      </c>
      <c r="J643" s="139" t="n">
        <v>444</v>
      </c>
    </row>
    <row r="644" ht="60" customHeight="1" s="74">
      <c r="A644" s="118" t="n">
        <v>635</v>
      </c>
      <c r="B644" s="118" t="inlineStr">
        <is>
          <t xml:space="preserve">ANA CLAUDIA FARRANHA SANTANA </t>
        </is>
      </c>
      <c r="C644" s="118" t="inlineStr">
        <is>
          <t>47087099515</t>
        </is>
      </c>
      <c r="D644" s="118" t="inlineStr">
        <is>
          <t>RPA</t>
        </is>
      </c>
      <c r="E644" s="118" t="inlineStr">
        <is>
          <t>ANA CLAUDIA FARRANHA SANTANA</t>
        </is>
      </c>
      <c r="F644" s="118" t="n"/>
      <c r="G644" s="118" t="n"/>
      <c r="H644" s="118" t="inlineStr">
        <is>
          <t>8C5FA7907B1BEAF2</t>
        </is>
      </c>
      <c r="I644" s="118" t="inlineStr">
        <is>
          <t>31/03/2021</t>
        </is>
      </c>
      <c r="J644" s="138" t="n">
        <v>8181.79</v>
      </c>
    </row>
    <row r="645" ht="60" customHeight="1" s="74">
      <c r="A645" s="120" t="n">
        <v>636</v>
      </c>
      <c r="B645" s="120" t="inlineStr">
        <is>
          <t>Ministerio da Previdencia Social</t>
        </is>
      </c>
      <c r="C645" s="120" t="inlineStr">
        <is>
          <t>00394528000435</t>
        </is>
      </c>
      <c r="D645" s="120" t="inlineStr">
        <is>
          <t>INSS - Retenção Pessoa Física</t>
        </is>
      </c>
      <c r="E645" s="120" t="inlineStr">
        <is>
          <t>INSS Retenção: ANA CLAUDIA FARRANHA SANTANA</t>
        </is>
      </c>
      <c r="F645" s="120" t="inlineStr"/>
      <c r="G645" s="120" t="n"/>
      <c r="H645" s="120" t="inlineStr">
        <is>
          <t>12.678</t>
        </is>
      </c>
      <c r="I645" s="120" t="inlineStr">
        <is>
          <t>16/04/2021</t>
        </is>
      </c>
      <c r="J645" s="139" t="n">
        <v>707.6900000000001</v>
      </c>
    </row>
    <row r="646" ht="60" customHeight="1" s="74">
      <c r="A646" s="118" t="n">
        <v>637</v>
      </c>
      <c r="B646" s="118" t="inlineStr">
        <is>
          <t>Secretaria Da Receita Federal - SRF</t>
        </is>
      </c>
      <c r="C646" s="118" t="inlineStr">
        <is>
          <t>00394460005887</t>
        </is>
      </c>
      <c r="D646" s="118" t="inlineStr">
        <is>
          <t>IRRF Pessoa Física</t>
        </is>
      </c>
      <c r="E646" s="118" t="inlineStr">
        <is>
          <t>IRRF Retenção: ANA CLAUDIA FARRANHA SANTANA</t>
        </is>
      </c>
      <c r="F646" s="118" t="inlineStr"/>
      <c r="G646" s="118" t="n"/>
      <c r="H646" s="118" t="inlineStr">
        <is>
          <t>12.635</t>
        </is>
      </c>
      <c r="I646" s="118" t="inlineStr">
        <is>
          <t>16/04/2021</t>
        </is>
      </c>
      <c r="J646" s="138" t="n">
        <v>1988.52</v>
      </c>
    </row>
    <row r="647" ht="60" customHeight="1" s="74">
      <c r="A647" s="120" t="n">
        <v>638</v>
      </c>
      <c r="B647" s="120" t="inlineStr">
        <is>
          <t>Prefeitura Militar De Brasilia</t>
        </is>
      </c>
      <c r="C647" s="120" t="inlineStr">
        <is>
          <t>09577927000163</t>
        </is>
      </c>
      <c r="D647" s="120" t="inlineStr">
        <is>
          <t>ISSQN</t>
        </is>
      </c>
      <c r="E647" s="120" t="inlineStr">
        <is>
          <t>ISSQN Retenção: ANA CLAUDIA FARRANHA SANTANA</t>
        </is>
      </c>
      <c r="F647" s="120" t="inlineStr"/>
      <c r="G647" s="120" t="n"/>
      <c r="H647" s="120" t="inlineStr">
        <is>
          <t>12.636</t>
        </is>
      </c>
      <c r="I647" s="120" t="inlineStr">
        <is>
          <t>16/04/2021</t>
        </is>
      </c>
      <c r="J647" s="139" t="n">
        <v>222</v>
      </c>
    </row>
    <row r="648" ht="60" customHeight="1" s="74">
      <c r="A648" s="118" t="n">
        <v>639</v>
      </c>
      <c r="B648" s="118" t="inlineStr">
        <is>
          <t>CAROLINE BEZERRA SOUZA</t>
        </is>
      </c>
      <c r="C648" s="118" t="inlineStr">
        <is>
          <t>82103321120</t>
        </is>
      </c>
      <c r="D648" s="118" t="inlineStr">
        <is>
          <t>RPA</t>
        </is>
      </c>
      <c r="E648" s="118" t="inlineStr">
        <is>
          <t xml:space="preserve">CAROLINE BEZERRA SOUZA </t>
        </is>
      </c>
      <c r="F648" s="118" t="inlineStr"/>
      <c r="G648" s="118" t="n"/>
      <c r="H648" s="118" t="inlineStr">
        <is>
          <t>4D1C6A73988DA6E4</t>
        </is>
      </c>
      <c r="I648" s="118" t="inlineStr">
        <is>
          <t>12/04/2021</t>
        </is>
      </c>
      <c r="J648" s="138" t="n">
        <v>5104.91</v>
      </c>
    </row>
    <row r="649" ht="60" customHeight="1" s="74">
      <c r="A649" s="120" t="n">
        <v>640</v>
      </c>
      <c r="B649" s="120" t="inlineStr">
        <is>
          <t>Ministerio da Previdencia Social</t>
        </is>
      </c>
      <c r="C649" s="120" t="inlineStr">
        <is>
          <t>00394528000435</t>
        </is>
      </c>
      <c r="D649" s="120" t="inlineStr">
        <is>
          <t>INSS - Retenção Pessoa Física</t>
        </is>
      </c>
      <c r="E649" s="120" t="inlineStr">
        <is>
          <t xml:space="preserve">INSS Retenção: CAROLINE BEZERRA SOUZA </t>
        </is>
      </c>
      <c r="F649" s="120" t="n"/>
      <c r="G649" s="120" t="n"/>
      <c r="H649" s="120" t="inlineStr">
        <is>
          <t>10.455</t>
        </is>
      </c>
      <c r="I649" s="120" t="inlineStr">
        <is>
          <t>18/05/2021</t>
        </is>
      </c>
      <c r="J649" s="139" t="n">
        <v>707.6900000000001</v>
      </c>
    </row>
    <row r="650" ht="60" customHeight="1" s="74">
      <c r="A650" s="118" t="n">
        <v>641</v>
      </c>
      <c r="B650" s="118" t="inlineStr">
        <is>
          <t>Secretaria Da Receita Federal - SRF</t>
        </is>
      </c>
      <c r="C650" s="118" t="inlineStr">
        <is>
          <t>00394460005887</t>
        </is>
      </c>
      <c r="D650" s="118" t="inlineStr">
        <is>
          <t>IRRF Pessoa Física</t>
        </is>
      </c>
      <c r="E650" s="118" t="inlineStr">
        <is>
          <t xml:space="preserve">IRRF Retenção: CAROLINE BEZERRA SOUZA </t>
        </is>
      </c>
      <c r="F650" s="118" t="n"/>
      <c r="G650" s="118" t="n"/>
      <c r="H650" s="118" t="inlineStr">
        <is>
          <t>13.561</t>
        </is>
      </c>
      <c r="I650" s="118" t="inlineStr">
        <is>
          <t>19/05/2021</t>
        </is>
      </c>
      <c r="J650" s="138" t="n">
        <v>870.64</v>
      </c>
    </row>
    <row r="651" ht="60" customHeight="1" s="74">
      <c r="A651" s="120" t="n">
        <v>642</v>
      </c>
      <c r="B651" s="120" t="inlineStr">
        <is>
          <t>Prefeitura Militar De Brasilia</t>
        </is>
      </c>
      <c r="C651" s="120" t="inlineStr">
        <is>
          <t>09577927000163</t>
        </is>
      </c>
      <c r="D651" s="120" t="inlineStr">
        <is>
          <t>ISSQN</t>
        </is>
      </c>
      <c r="E651" s="120" t="inlineStr">
        <is>
          <t xml:space="preserve">ISSQN Retenção: CAROLINE BEZERRA SOUZA </t>
        </is>
      </c>
      <c r="F651" s="120" t="n"/>
      <c r="G651" s="120" t="n"/>
      <c r="H651" s="120" t="inlineStr">
        <is>
          <t>10.457</t>
        </is>
      </c>
      <c r="I651" s="120" t="inlineStr">
        <is>
          <t>18/05/2021</t>
        </is>
      </c>
      <c r="J651" s="139" t="n">
        <v>351.75</v>
      </c>
    </row>
    <row r="652" ht="60" customHeight="1" s="74">
      <c r="A652" s="118" t="n">
        <v>643</v>
      </c>
      <c r="B652" s="118" t="inlineStr">
        <is>
          <t>DEBORA BONAT</t>
        </is>
      </c>
      <c r="C652" s="118" t="inlineStr">
        <is>
          <t>87739739987</t>
        </is>
      </c>
      <c r="D652" s="118" t="inlineStr">
        <is>
          <t>RPA</t>
        </is>
      </c>
      <c r="E652" s="118" t="inlineStr">
        <is>
          <t>DEBORA BONAT</t>
        </is>
      </c>
      <c r="F652" s="118" t="n"/>
      <c r="G652" s="118" t="n"/>
      <c r="H652" s="118" t="inlineStr">
        <is>
          <t>CA7F92D91083394F</t>
        </is>
      </c>
      <c r="I652" s="118" t="inlineStr">
        <is>
          <t>12/04/2021</t>
        </is>
      </c>
      <c r="J652" s="138" t="n">
        <v>14315.29</v>
      </c>
    </row>
    <row r="653" ht="60" customHeight="1" s="74">
      <c r="A653" s="120" t="n">
        <v>644</v>
      </c>
      <c r="B653" s="120" t="inlineStr">
        <is>
          <t>Ministerio da Previdencia Social</t>
        </is>
      </c>
      <c r="C653" s="120" t="inlineStr">
        <is>
          <t>00394528000435</t>
        </is>
      </c>
      <c r="D653" s="120" t="inlineStr">
        <is>
          <t>INSS - Retenção Pessoa Física</t>
        </is>
      </c>
      <c r="E653" s="120" t="inlineStr">
        <is>
          <t>INSS Retenção: DEBORA BONAT</t>
        </is>
      </c>
      <c r="F653" s="120" t="n"/>
      <c r="G653" s="120" t="n"/>
      <c r="H653" s="120" t="inlineStr">
        <is>
          <t>10.455</t>
        </is>
      </c>
      <c r="I653" s="120" t="inlineStr">
        <is>
          <t>18/05/2021</t>
        </is>
      </c>
      <c r="J653" s="139" t="n">
        <v>707.6900000000001</v>
      </c>
    </row>
    <row r="654" ht="60" customHeight="1" s="74">
      <c r="A654" s="118" t="n">
        <v>645</v>
      </c>
      <c r="B654" s="118" t="inlineStr">
        <is>
          <t>Secretaria Da Receita Federal - SRF</t>
        </is>
      </c>
      <c r="C654" s="118" t="inlineStr">
        <is>
          <t>00394460005887</t>
        </is>
      </c>
      <c r="D654" s="118" t="inlineStr">
        <is>
          <t>IRRF Pessoa Física</t>
        </is>
      </c>
      <c r="E654" s="118" t="inlineStr">
        <is>
          <t>IRRF Retenção: DEBORA BONAT</t>
        </is>
      </c>
      <c r="F654" s="118" t="n"/>
      <c r="G654" s="118" t="n"/>
      <c r="H654" s="118" t="inlineStr">
        <is>
          <t>13.561</t>
        </is>
      </c>
      <c r="I654" s="118" t="inlineStr">
        <is>
          <t>19/05/2021</t>
        </is>
      </c>
      <c r="J654" s="138" t="n">
        <v>4381.03</v>
      </c>
    </row>
    <row r="655" ht="60" customHeight="1" s="74">
      <c r="A655" s="120" t="n">
        <v>646</v>
      </c>
      <c r="B655" s="120" t="inlineStr">
        <is>
          <t>Prefeitura Militar De Brasilia</t>
        </is>
      </c>
      <c r="C655" s="120" t="inlineStr">
        <is>
          <t>09577927000163</t>
        </is>
      </c>
      <c r="D655" s="120" t="inlineStr">
        <is>
          <t>ISSQN</t>
        </is>
      </c>
      <c r="E655" s="120" t="inlineStr">
        <is>
          <t>ISSQN Retenção: DEBORA BONAT</t>
        </is>
      </c>
      <c r="F655" s="120" t="n"/>
      <c r="G655" s="120" t="n"/>
      <c r="H655" s="120" t="inlineStr">
        <is>
          <t>10.457</t>
        </is>
      </c>
      <c r="I655" s="120" t="inlineStr">
        <is>
          <t>18/05/2021</t>
        </is>
      </c>
      <c r="J655" s="139" t="n">
        <v>396</v>
      </c>
    </row>
    <row r="656" ht="60" customHeight="1" s="74">
      <c r="A656" s="118" t="n">
        <v>647</v>
      </c>
      <c r="B656" s="118" t="inlineStr">
        <is>
          <t>DEBORA BONAT</t>
        </is>
      </c>
      <c r="C656" s="118" t="inlineStr">
        <is>
          <t>87739739987</t>
        </is>
      </c>
      <c r="D656" s="118" t="inlineStr">
        <is>
          <t>RPA</t>
        </is>
      </c>
      <c r="E656" s="118" t="inlineStr">
        <is>
          <t>Devolução ref. a ISS em duplicidade ref. ao pgto de RPA para DEBORA BONAT.</t>
        </is>
      </c>
      <c r="F656" s="118" t="inlineStr"/>
      <c r="G656" s="118" t="n"/>
      <c r="H656" s="118" t="inlineStr">
        <is>
          <t>102.406</t>
        </is>
      </c>
      <c r="I656" s="118" t="inlineStr">
        <is>
          <t>12/07/2021</t>
        </is>
      </c>
      <c r="J656" s="138" t="n">
        <v>396</v>
      </c>
    </row>
    <row r="657" ht="60" customHeight="1" s="74">
      <c r="A657" s="120" t="n">
        <v>648</v>
      </c>
      <c r="B657" s="120" t="inlineStr">
        <is>
          <t>DEBORA BONAT</t>
        </is>
      </c>
      <c r="C657" s="120" t="inlineStr">
        <is>
          <t>87739739987</t>
        </is>
      </c>
      <c r="D657" s="120" t="inlineStr">
        <is>
          <t>RPA</t>
        </is>
      </c>
      <c r="E657" s="120" t="inlineStr">
        <is>
          <t xml:space="preserve">ISS em duplicidade ref. ao pgto de RPA para DEBORA BONAT, </t>
        </is>
      </c>
      <c r="F657" s="120" t="inlineStr"/>
      <c r="G657" s="120" t="n"/>
      <c r="H657" s="120" t="inlineStr">
        <is>
          <t xml:space="preserve">11.850 </t>
        </is>
      </c>
      <c r="I657" s="120" t="inlineStr">
        <is>
          <t>16/06/2021</t>
        </is>
      </c>
      <c r="J657" s="139" t="n">
        <v>396</v>
      </c>
    </row>
    <row r="658" ht="60" customHeight="1" s="74">
      <c r="A658" s="118" t="n">
        <v>649</v>
      </c>
      <c r="B658" s="118" t="inlineStr">
        <is>
          <t>CAROLINE BEZERRA VIEGAS DE LIMA</t>
        </is>
      </c>
      <c r="C658" s="118" t="inlineStr">
        <is>
          <t>82103321120</t>
        </is>
      </c>
      <c r="D658" s="118" t="inlineStr">
        <is>
          <t>RPA</t>
        </is>
      </c>
      <c r="E658" s="118" t="inlineStr">
        <is>
          <t>CAROLINE BEZERRA VIEGAS DE LIMA, referente as atividades realizadas no período de janeiro a abril de 2022.</t>
        </is>
      </c>
      <c r="F658" s="118" t="inlineStr"/>
      <c r="G658" s="118" t="n"/>
      <c r="H658" s="118" t="inlineStr">
        <is>
          <t xml:space="preserve">FE58EBF80AABD9D5         </t>
        </is>
      </c>
      <c r="I658" s="118" t="inlineStr">
        <is>
          <t>13/04/2022</t>
        </is>
      </c>
      <c r="J658" s="138" t="n">
        <v>5056.94</v>
      </c>
    </row>
    <row r="659" ht="60" customHeight="1" s="74">
      <c r="A659" s="120" t="n">
        <v>650</v>
      </c>
      <c r="B659" s="120" t="inlineStr">
        <is>
          <t>Ministerio da Previdencia Social</t>
        </is>
      </c>
      <c r="C659" s="120" t="inlineStr">
        <is>
          <t>00394528000435</t>
        </is>
      </c>
      <c r="D659" s="120" t="inlineStr">
        <is>
          <t>INSS - Retenção Pessoa Física</t>
        </is>
      </c>
      <c r="E659" s="120" t="inlineStr">
        <is>
          <t>INSS Retenção: CAROLINE BEZERRA VIEGAS DE LIMA, referente as atividades realizadas no período de janeiro a abril de 2022.</t>
        </is>
      </c>
      <c r="F659" s="120" t="inlineStr"/>
      <c r="G659" s="120" t="n"/>
      <c r="H659" s="120" t="inlineStr"/>
      <c r="I659" s="120" t="inlineStr">
        <is>
          <t>13/04/2022</t>
        </is>
      </c>
      <c r="J659" s="139" t="n">
        <v>773.85</v>
      </c>
    </row>
    <row r="660" ht="60" customHeight="1" s="74">
      <c r="A660" s="118" t="n">
        <v>651</v>
      </c>
      <c r="B660" s="118" t="inlineStr">
        <is>
          <t>Secretaria Da Receita Federal - SRF</t>
        </is>
      </c>
      <c r="C660" s="118" t="inlineStr">
        <is>
          <t>00394460005887</t>
        </is>
      </c>
      <c r="D660" s="118" t="inlineStr">
        <is>
          <t>IRRF Pessoa Física</t>
        </is>
      </c>
      <c r="E660" s="118" t="inlineStr">
        <is>
          <t>IRRF Retenção: CAROLINE BEZERRA VIEGAS DE LIMA, referente as atividades realizadas no período de janeiro a abril de 2022.</t>
        </is>
      </c>
      <c r="F660" s="118" t="inlineStr"/>
      <c r="G660" s="118" t="n"/>
      <c r="H660" s="118" t="inlineStr"/>
      <c r="I660" s="118" t="inlineStr">
        <is>
          <t>13/04/2022</t>
        </is>
      </c>
      <c r="J660" s="138" t="n">
        <v>852.46</v>
      </c>
    </row>
    <row r="661" ht="60" customHeight="1" s="74">
      <c r="A661" s="120" t="n">
        <v>652</v>
      </c>
      <c r="B661" s="120" t="inlineStr">
        <is>
          <t>Prefeitura Militar De Brasilia</t>
        </is>
      </c>
      <c r="C661" s="120" t="inlineStr">
        <is>
          <t>09577927000163</t>
        </is>
      </c>
      <c r="D661" s="120" t="inlineStr">
        <is>
          <t>ISSQN</t>
        </is>
      </c>
      <c r="E661" s="120" t="inlineStr">
        <is>
          <t>ISSQN Retenção: CAROLINE BEZERRA VIEGAS DE LIMA, referente as atividades realizadas no período de janeiro a abril de 2022.</t>
        </is>
      </c>
      <c r="F661" s="120" t="inlineStr"/>
      <c r="G661" s="120" t="n"/>
      <c r="H661" s="120" t="inlineStr"/>
      <c r="I661" s="120" t="inlineStr">
        <is>
          <t>13/04/2022</t>
        </is>
      </c>
      <c r="J661" s="139" t="n">
        <v>351.75</v>
      </c>
    </row>
    <row r="662" ht="60" customHeight="1" s="74">
      <c r="A662" s="118" t="n">
        <v>653</v>
      </c>
      <c r="B662" s="118" t="inlineStr">
        <is>
          <t>Caroline Bezerra Souza</t>
        </is>
      </c>
      <c r="C662" s="118" t="inlineStr">
        <is>
          <t>82103321120</t>
        </is>
      </c>
      <c r="D662" s="118" t="inlineStr">
        <is>
          <t>RPA</t>
        </is>
      </c>
      <c r="E662" s="118" t="inlineStr">
        <is>
          <t>Pagto a Sra. Caroline Souza ref. a execução de apoio logístico e organização das atividades realizadas no período do mês 01 a 05/2020 no Projeto Minter 67H (H/A: 105,00)</t>
        </is>
      </c>
      <c r="F662" s="118" t="inlineStr"/>
      <c r="G662" s="118" t="n"/>
      <c r="H662" s="118" t="inlineStr">
        <is>
          <t>36.132</t>
        </is>
      </c>
      <c r="I662" s="118" t="inlineStr">
        <is>
          <t>05/06/2020</t>
        </is>
      </c>
      <c r="J662" s="138" t="n">
        <v>5131.44</v>
      </c>
    </row>
    <row r="663" ht="60" customHeight="1" s="74">
      <c r="A663" s="120" t="n">
        <v>654</v>
      </c>
      <c r="B663" s="120" t="inlineStr">
        <is>
          <t>Ministerio da Previdencia Social</t>
        </is>
      </c>
      <c r="C663" s="120" t="inlineStr">
        <is>
          <t>00394528000435</t>
        </is>
      </c>
      <c r="D663" s="120" t="inlineStr">
        <is>
          <t>INSS - Retenção Pessoa Física</t>
        </is>
      </c>
      <c r="E663" s="120" t="inlineStr">
        <is>
          <t>INSS Retenção: Pagto a Sra. Caroline Souza ref. a execução de apoio logístico e organização das atividades realizadas no período do mês 01 a 05/2020 no Projeto Minter 67H (H/A: 105,00)</t>
        </is>
      </c>
      <c r="F663" s="120" t="inlineStr"/>
      <c r="G663" s="120" t="n"/>
      <c r="H663" s="120" t="inlineStr">
        <is>
          <t>16.496</t>
        </is>
      </c>
      <c r="I663" s="120" t="inlineStr">
        <is>
          <t>15/07/2020</t>
        </is>
      </c>
      <c r="J663" s="139" t="n">
        <v>671.11</v>
      </c>
    </row>
    <row r="664" ht="60" customHeight="1" s="74">
      <c r="A664" s="118" t="n">
        <v>655</v>
      </c>
      <c r="B664" s="118" t="inlineStr">
        <is>
          <t>Secretaria Da Receita Federal - Srf</t>
        </is>
      </c>
      <c r="C664" s="118" t="inlineStr">
        <is>
          <t>00394460005887</t>
        </is>
      </c>
      <c r="D664" s="118" t="inlineStr">
        <is>
          <t>IRRF Pessoa Física</t>
        </is>
      </c>
      <c r="E664" s="118" t="inlineStr">
        <is>
          <t>IRRF Retenção: Pagto a Sra. Caroline Souza ref. a execução de apoio logístico e organização das atividades realizadas no período do mês 01 a 05/2020 no Projeto Minter 67H (H/A: 105,00)</t>
        </is>
      </c>
      <c r="F664" s="118" t="inlineStr"/>
      <c r="G664" s="118" t="n"/>
      <c r="H664" s="118" t="inlineStr">
        <is>
          <t>11.184</t>
        </is>
      </c>
      <c r="I664" s="118" t="inlineStr">
        <is>
          <t>16/07/2020</t>
        </is>
      </c>
      <c r="J664" s="138" t="n">
        <v>880.7</v>
      </c>
    </row>
    <row r="665" ht="60" customHeight="1" s="74">
      <c r="A665" s="120" t="n">
        <v>656</v>
      </c>
      <c r="B665" s="120" t="inlineStr">
        <is>
          <t>Prefeitura Militar De Brasilia</t>
        </is>
      </c>
      <c r="C665" s="120" t="inlineStr">
        <is>
          <t>09577927000163</t>
        </is>
      </c>
      <c r="D665" s="120" t="inlineStr">
        <is>
          <t>ISSQN</t>
        </is>
      </c>
      <c r="E665" s="120" t="inlineStr">
        <is>
          <t>ISSQN Retenção: Pagto a Sra. Caroline Souza ref. a execução de apoio logístico e organização das atividades realizadas no período do mês 01 a 05/2020 no Projeto Minter 67H (H/A: 105,00)</t>
        </is>
      </c>
      <c r="F665" s="120" t="inlineStr"/>
      <c r="G665" s="120" t="n"/>
      <c r="H665" s="120" t="inlineStr">
        <is>
          <t>16.497</t>
        </is>
      </c>
      <c r="I665" s="120" t="inlineStr">
        <is>
          <t>15/07/2020</t>
        </is>
      </c>
      <c r="J665" s="139" t="n">
        <v>351.75</v>
      </c>
    </row>
    <row r="666" ht="60" customHeight="1" s="74">
      <c r="A666" s="118" t="n">
        <v>657</v>
      </c>
      <c r="B666" s="118" t="inlineStr">
        <is>
          <t>Ministerio da Previdencia Social</t>
        </is>
      </c>
      <c r="C666" s="118" t="inlineStr">
        <is>
          <t>00394528000435</t>
        </is>
      </c>
      <c r="D666" s="118" t="inlineStr">
        <is>
          <t>INSS - Encargo Empresarial</t>
        </is>
      </c>
      <c r="E666" s="118" t="inlineStr">
        <is>
          <t>Folha de Pagamento referente ao mês 05/2020 (RANULFO CARLOS FAGUNDES (INSS Empresa - GPS))</t>
        </is>
      </c>
      <c r="F666" s="118" t="inlineStr"/>
      <c r="G666" s="118" t="n"/>
      <c r="H666" s="118" t="inlineStr">
        <is>
          <t>14.216</t>
        </is>
      </c>
      <c r="I666" s="118" t="inlineStr">
        <is>
          <t>18/06/2020</t>
        </is>
      </c>
      <c r="J666" s="138" t="n">
        <v>407.36</v>
      </c>
    </row>
    <row r="667" ht="60" customHeight="1" s="74">
      <c r="A667" s="120" t="n">
        <v>658</v>
      </c>
      <c r="B667" s="120" t="inlineStr">
        <is>
          <t>Ministerio da Previdencia Social</t>
        </is>
      </c>
      <c r="C667" s="120" t="inlineStr">
        <is>
          <t>00394528000435</t>
        </is>
      </c>
      <c r="D667" s="120" t="inlineStr">
        <is>
          <t>INSS - Encargo Empresarial</t>
        </is>
      </c>
      <c r="E667" s="120" t="inlineStr">
        <is>
          <t>Folha de Pagamento referente ao mês 05/2020 (RANULFO CARLOS FAGUNDES (INSS Empresa Terceiros - GPS))</t>
        </is>
      </c>
      <c r="F667" s="120" t="inlineStr"/>
      <c r="G667" s="120" t="n"/>
      <c r="H667" s="120" t="inlineStr">
        <is>
          <t>14.216</t>
        </is>
      </c>
      <c r="I667" s="120" t="inlineStr">
        <is>
          <t>18/06/2020</t>
        </is>
      </c>
      <c r="J667" s="139" t="n">
        <v>91.66</v>
      </c>
    </row>
    <row r="668" ht="60" customHeight="1" s="74">
      <c r="A668" s="118" t="n">
        <v>659</v>
      </c>
      <c r="B668" s="118" t="inlineStr">
        <is>
          <t>Ministerio da Previdencia Social</t>
        </is>
      </c>
      <c r="C668" s="118" t="inlineStr">
        <is>
          <t>00394528000435</t>
        </is>
      </c>
      <c r="D668" s="118" t="inlineStr">
        <is>
          <t>Folha de Pagamento</t>
        </is>
      </c>
      <c r="E668" s="118" t="inlineStr">
        <is>
          <t>Folha de Pagamento referente ao mês 05/2020 (RANULFO CARLOS FAGUNDES (INSS Empresa S.A.T. - GPS))</t>
        </is>
      </c>
      <c r="F668" s="118" t="inlineStr"/>
      <c r="G668" s="118" t="n"/>
      <c r="H668" s="118" t="inlineStr">
        <is>
          <t>14.216</t>
        </is>
      </c>
      <c r="I668" s="118" t="inlineStr">
        <is>
          <t>18/06/2020</t>
        </is>
      </c>
      <c r="J668" s="138" t="n">
        <v>20.37</v>
      </c>
    </row>
    <row r="669" ht="60" customHeight="1" s="74">
      <c r="A669" s="120" t="n">
        <v>660</v>
      </c>
      <c r="B669" s="120" t="inlineStr">
        <is>
          <t>Secretaria Da Receita Federal - Srf</t>
        </is>
      </c>
      <c r="C669" s="120" t="inlineStr">
        <is>
          <t>00394460005887</t>
        </is>
      </c>
      <c r="D669" s="120" t="inlineStr">
        <is>
          <t>Folha de Pagamento</t>
        </is>
      </c>
      <c r="E669" s="120" t="inlineStr">
        <is>
          <t>Folha de Pagamento referente ao mês 05/2020 (RANULFO CARLOS FAGUNDES (PIS Empresa (Salário) - Ctbl.))</t>
        </is>
      </c>
      <c r="F669" s="120" t="inlineStr"/>
      <c r="G669" s="120" t="n"/>
      <c r="H669" s="120" t="inlineStr">
        <is>
          <t>13.744</t>
        </is>
      </c>
      <c r="I669" s="120" t="inlineStr">
        <is>
          <t>25/06/2020</t>
        </is>
      </c>
      <c r="J669" s="139" t="n">
        <v>20.36</v>
      </c>
    </row>
    <row r="670" ht="60" customHeight="1" s="74">
      <c r="A670" s="118" t="n">
        <v>661</v>
      </c>
      <c r="B670" s="118" t="inlineStr">
        <is>
          <t>RANULFO CARLOS FAGUNDES</t>
        </is>
      </c>
      <c r="C670" s="118" t="inlineStr">
        <is>
          <t>34277943187</t>
        </is>
      </c>
      <c r="D670" s="118" t="inlineStr">
        <is>
          <t>Folha de Pagamento</t>
        </is>
      </c>
      <c r="E670" s="118" t="inlineStr">
        <is>
          <t>Folha de Pagamento referente ao mês 05/2020 (RANULFO CARLOS FAGUNDES (Líquido da Folha Mensal))</t>
        </is>
      </c>
      <c r="F670" s="118" t="inlineStr"/>
      <c r="G670" s="118" t="n"/>
      <c r="H670" s="118" t="inlineStr">
        <is>
          <t>17.109</t>
        </is>
      </c>
      <c r="I670" s="118" t="inlineStr">
        <is>
          <t>28/05/2020</t>
        </is>
      </c>
      <c r="J670" s="138" t="n">
        <v>2419.15</v>
      </c>
    </row>
    <row r="671" ht="60" customHeight="1" s="74">
      <c r="A671" s="120" t="n">
        <v>662</v>
      </c>
      <c r="B671" s="120" t="inlineStr">
        <is>
          <t>Ministerio da Previdencia Social</t>
        </is>
      </c>
      <c r="C671" s="120" t="inlineStr">
        <is>
          <t>00394528000435</t>
        </is>
      </c>
      <c r="D671" s="120" t="inlineStr">
        <is>
          <t>INSS - Retenção Pessoa Física</t>
        </is>
      </c>
      <c r="E671" s="120" t="inlineStr">
        <is>
          <t>Folha de Pagamento referente ao mês 05/2020 (RANULFO CARLOS FAGUNDES (INSS S/Salários))</t>
        </is>
      </c>
      <c r="F671" s="120" t="inlineStr"/>
      <c r="G671" s="120" t="n"/>
      <c r="H671" s="120" t="inlineStr">
        <is>
          <t>14.216</t>
        </is>
      </c>
      <c r="I671" s="120" t="inlineStr">
        <is>
          <t>18/06/2020</t>
        </is>
      </c>
      <c r="J671" s="139" t="n">
        <v>167.63</v>
      </c>
    </row>
    <row r="672" ht="60" customHeight="1" s="74">
      <c r="A672" s="118" t="n">
        <v>663</v>
      </c>
      <c r="B672" s="118" t="inlineStr">
        <is>
          <t>Caixa Economica Federal</t>
        </is>
      </c>
      <c r="C672" s="118" t="inlineStr">
        <is>
          <t>00360305000104</t>
        </is>
      </c>
      <c r="D672" s="118" t="inlineStr">
        <is>
          <t>Folha de Pagamento</t>
        </is>
      </c>
      <c r="E672" s="118" t="inlineStr">
        <is>
          <t>Folha de Pagamento referente ao mês 05/2020 (RANULFO CARLOS FAGUNDES (FGTS Empresa (Salário) - (SEFIP+GRRF) ))</t>
        </is>
      </c>
      <c r="F672" s="118" t="inlineStr"/>
      <c r="G672" s="118" t="n"/>
      <c r="H672" s="118" t="inlineStr">
        <is>
          <t>12.302</t>
        </is>
      </c>
      <c r="I672" s="118" t="inlineStr">
        <is>
          <t>08/06/2020</t>
        </is>
      </c>
      <c r="J672" s="138" t="n">
        <v>162.94</v>
      </c>
    </row>
    <row r="673" ht="60" customHeight="1" s="74">
      <c r="A673" s="120" t="n">
        <v>664</v>
      </c>
      <c r="B673" s="120" t="inlineStr">
        <is>
          <t>EDILMA BARROS MACEDO</t>
        </is>
      </c>
      <c r="C673" s="120" t="inlineStr">
        <is>
          <t>48027979153</t>
        </is>
      </c>
      <c r="D673" s="120" t="inlineStr">
        <is>
          <t>Folha de Pagamento</t>
        </is>
      </c>
      <c r="E673" s="120" t="inlineStr">
        <is>
          <t>Folha de Pagamento referente ao mês 05/2020 (EDILMA BARROS MACEDO (Líquido da Folha Mensal))</t>
        </is>
      </c>
      <c r="F673" s="120" t="inlineStr"/>
      <c r="G673" s="120" t="n"/>
      <c r="H673" s="120" t="inlineStr">
        <is>
          <t>17.109</t>
        </is>
      </c>
      <c r="I673" s="120" t="inlineStr">
        <is>
          <t>28/05/2020</t>
        </is>
      </c>
      <c r="J673" s="139" t="n">
        <v>3120.6</v>
      </c>
    </row>
    <row r="674" ht="60" customHeight="1" s="74">
      <c r="A674" s="118" t="n">
        <v>665</v>
      </c>
      <c r="B674" s="118" t="inlineStr">
        <is>
          <t>Caixa Economica Federal</t>
        </is>
      </c>
      <c r="C674" s="118" t="inlineStr">
        <is>
          <t>00360305000104</t>
        </is>
      </c>
      <c r="D674" s="118" t="inlineStr">
        <is>
          <t>Folha de Pagamento</t>
        </is>
      </c>
      <c r="E674" s="118" t="inlineStr">
        <is>
          <t>Folha de Pagamento referente ao mês 05/2020 (EDILMA BARROS MACEDO (FGTS Empresa (Salário) - (SEFIP+GRRF) ))</t>
        </is>
      </c>
      <c r="F674" s="118" t="inlineStr"/>
      <c r="G674" s="118" t="n"/>
      <c r="H674" s="118" t="inlineStr">
        <is>
          <t>12.302</t>
        </is>
      </c>
      <c r="I674" s="118" t="inlineStr">
        <is>
          <t>08/06/2020</t>
        </is>
      </c>
      <c r="J674" s="138" t="n">
        <v>231.48</v>
      </c>
    </row>
    <row r="675" ht="60" customHeight="1" s="74">
      <c r="A675" s="120" t="n">
        <v>666</v>
      </c>
      <c r="B675" s="120" t="inlineStr">
        <is>
          <t>Ministerio da Previdencia Social</t>
        </is>
      </c>
      <c r="C675" s="120" t="inlineStr">
        <is>
          <t>00394528000435</t>
        </is>
      </c>
      <c r="D675" s="120" t="inlineStr">
        <is>
          <t>INSS - Encargo Empresarial</t>
        </is>
      </c>
      <c r="E675" s="120" t="inlineStr">
        <is>
          <t>Folha de Pagamento referente ao mês 05/2020 (EDILMA BARROS MACEDO (INSS Empresa - GPS))</t>
        </is>
      </c>
      <c r="F675" s="120" t="inlineStr"/>
      <c r="G675" s="120" t="n"/>
      <c r="H675" s="120" t="inlineStr">
        <is>
          <t>14.216</t>
        </is>
      </c>
      <c r="I675" s="120" t="inlineStr">
        <is>
          <t>18/06/2020</t>
        </is>
      </c>
      <c r="J675" s="139" t="n">
        <v>578.7</v>
      </c>
    </row>
    <row r="676" ht="60" customHeight="1" s="74">
      <c r="A676" s="118" t="n">
        <v>667</v>
      </c>
      <c r="B676" s="118" t="inlineStr">
        <is>
          <t>Secretaria Da Receita Federal - Srf</t>
        </is>
      </c>
      <c r="C676" s="118" t="inlineStr">
        <is>
          <t>00394460005887</t>
        </is>
      </c>
      <c r="D676" s="118" t="inlineStr">
        <is>
          <t>Folha de Pagamento</t>
        </is>
      </c>
      <c r="E676" s="118" t="inlineStr">
        <is>
          <t>Folha de Pagamento referente ao mês 05/2020 (EDILMA BARROS MACEDO (PIS Empresa (Salário) - Ctbl.))</t>
        </is>
      </c>
      <c r="F676" s="118" t="inlineStr"/>
      <c r="G676" s="118" t="n"/>
      <c r="H676" s="118" t="inlineStr">
        <is>
          <t>13.744</t>
        </is>
      </c>
      <c r="I676" s="118" t="inlineStr">
        <is>
          <t>25/06/2020</t>
        </is>
      </c>
      <c r="J676" s="138" t="n">
        <v>28.93</v>
      </c>
    </row>
    <row r="677" ht="60" customHeight="1" s="74">
      <c r="A677" s="120" t="n">
        <v>668</v>
      </c>
      <c r="B677" s="120" t="inlineStr">
        <is>
          <t>Ministerio da Previdencia Social</t>
        </is>
      </c>
      <c r="C677" s="120" t="inlineStr">
        <is>
          <t>00394528000435</t>
        </is>
      </c>
      <c r="D677" s="120" t="inlineStr">
        <is>
          <t>INSS - Retenção Pessoa Física</t>
        </is>
      </c>
      <c r="E677" s="120" t="inlineStr">
        <is>
          <t>Folha de Pagamento referente ao mês 05/2020 (EDILMA BARROS MACEDO (INSS S/Salários))</t>
        </is>
      </c>
      <c r="F677" s="120" t="inlineStr"/>
      <c r="G677" s="120" t="n"/>
      <c r="H677" s="120" t="inlineStr">
        <is>
          <t>14.216</t>
        </is>
      </c>
      <c r="I677" s="120" t="inlineStr">
        <is>
          <t>18/06/2020</t>
        </is>
      </c>
      <c r="J677" s="139" t="n">
        <v>268.86</v>
      </c>
    </row>
    <row r="678" ht="60" customHeight="1" s="74">
      <c r="A678" s="118" t="n">
        <v>669</v>
      </c>
      <c r="B678" s="118" t="inlineStr">
        <is>
          <t>Secretaria Da Receita Federal - Srf</t>
        </is>
      </c>
      <c r="C678" s="118" t="inlineStr">
        <is>
          <t>00394460005887</t>
        </is>
      </c>
      <c r="D678" s="118" t="inlineStr">
        <is>
          <t>IRRF Pessoa Física</t>
        </is>
      </c>
      <c r="E678" s="118" t="inlineStr">
        <is>
          <t>Folha de Pagamento referente ao mês 05/2020 (EDILMA BARROS MACEDO (IRRF S/Salários))</t>
        </is>
      </c>
      <c r="F678" s="118" t="inlineStr"/>
      <c r="G678" s="118" t="n"/>
      <c r="H678" s="118" t="inlineStr">
        <is>
          <t>14.216</t>
        </is>
      </c>
      <c r="I678" s="118" t="inlineStr">
        <is>
          <t>18/06/2020</t>
        </is>
      </c>
      <c r="J678" s="138" t="n">
        <v>54.04</v>
      </c>
    </row>
    <row r="679" ht="60" customHeight="1" s="74">
      <c r="A679" s="120" t="n">
        <v>670</v>
      </c>
      <c r="B679" s="120" t="inlineStr">
        <is>
          <t>Ministerio da Previdencia Social</t>
        </is>
      </c>
      <c r="C679" s="120" t="inlineStr">
        <is>
          <t>00394528000435</t>
        </is>
      </c>
      <c r="D679" s="120" t="inlineStr">
        <is>
          <t>Folha de Pagamento</t>
        </is>
      </c>
      <c r="E679" s="120" t="inlineStr">
        <is>
          <t>Folha de Pagamento referente ao mês 05/2020 (EDILMA BARROS MACEDO (INSS Empresa S.A.T. - GPS))</t>
        </is>
      </c>
      <c r="F679" s="120" t="inlineStr"/>
      <c r="G679" s="120" t="n"/>
      <c r="H679" s="120" t="inlineStr">
        <is>
          <t>14.216</t>
        </is>
      </c>
      <c r="I679" s="120" t="inlineStr">
        <is>
          <t>18/06/2020</t>
        </is>
      </c>
      <c r="J679" s="139" t="n">
        <v>28.94</v>
      </c>
    </row>
    <row r="680" ht="60" customHeight="1" s="74">
      <c r="A680" s="118" t="n">
        <v>671</v>
      </c>
      <c r="B680" s="118" t="inlineStr">
        <is>
          <t>Ministerio da Previdencia Social</t>
        </is>
      </c>
      <c r="C680" s="118" t="inlineStr">
        <is>
          <t>00394528000435</t>
        </is>
      </c>
      <c r="D680" s="118" t="inlineStr">
        <is>
          <t>INSS - Encargo Empresarial</t>
        </is>
      </c>
      <c r="E680" s="118" t="inlineStr">
        <is>
          <t>Folha de Pagamento referente ao mês 05/2020 (EDILMA BARROS MACEDO (INSS Empresa Terceiros - GPS))</t>
        </is>
      </c>
      <c r="F680" s="118" t="inlineStr"/>
      <c r="G680" s="118" t="n"/>
      <c r="H680" s="118" t="inlineStr">
        <is>
          <t>14.216</t>
        </is>
      </c>
      <c r="I680" s="118" t="inlineStr">
        <is>
          <t>18/06/2020</t>
        </is>
      </c>
      <c r="J680" s="138" t="n">
        <v>130.21</v>
      </c>
    </row>
    <row r="681" ht="60" customHeight="1" s="74">
      <c r="A681" s="120" t="n">
        <v>672</v>
      </c>
      <c r="B681" s="120" t="inlineStr">
        <is>
          <t>DANIELA MARQUES DE MORAES</t>
        </is>
      </c>
      <c r="C681" s="120" t="inlineStr">
        <is>
          <t>06208611857</t>
        </is>
      </c>
      <c r="D681" s="120" t="inlineStr">
        <is>
          <t>RPA</t>
        </is>
      </c>
      <c r="E681" s="120" t="inlineStr">
        <is>
          <t>DANIELA MARQUES DE MORAES</t>
        </is>
      </c>
      <c r="F681" s="120" t="n"/>
      <c r="G681" s="120" t="n"/>
      <c r="H681" s="120" t="inlineStr">
        <is>
          <t>CD1B027CEE5495E8</t>
        </is>
      </c>
      <c r="I681" s="120" t="inlineStr">
        <is>
          <t>14/05/2021</t>
        </is>
      </c>
      <c r="J681" s="139" t="n">
        <v>8181.78</v>
      </c>
    </row>
    <row r="682" ht="60" customHeight="1" s="74">
      <c r="A682" s="118" t="n">
        <v>673</v>
      </c>
      <c r="B682" s="118" t="inlineStr">
        <is>
          <t>Ministerio da Previdencia Social</t>
        </is>
      </c>
      <c r="C682" s="118" t="inlineStr">
        <is>
          <t>00394528000435</t>
        </is>
      </c>
      <c r="D682" s="118" t="inlineStr">
        <is>
          <t>INSS - Retenção Pessoa Física</t>
        </is>
      </c>
      <c r="E682" s="118" t="inlineStr">
        <is>
          <t>INSS Retenção: DANIELA MARQUES DE MORAES</t>
        </is>
      </c>
      <c r="F682" s="118" t="n"/>
      <c r="G682" s="118" t="n"/>
      <c r="H682" s="118" t="inlineStr">
        <is>
          <t>16.898</t>
        </is>
      </c>
      <c r="I682" s="118" t="inlineStr">
        <is>
          <t>14/05/2021</t>
        </is>
      </c>
      <c r="J682" s="138" t="n">
        <v>707.6900000000001</v>
      </c>
    </row>
    <row r="683" ht="60" customHeight="1" s="74">
      <c r="A683" s="120" t="n">
        <v>674</v>
      </c>
      <c r="B683" s="120" t="inlineStr">
        <is>
          <t>Secretaria Da Receita Federal - SRF</t>
        </is>
      </c>
      <c r="C683" s="120" t="inlineStr">
        <is>
          <t>00394460005887</t>
        </is>
      </c>
      <c r="D683" s="120" t="inlineStr">
        <is>
          <t>IRRF Pessoa Física</t>
        </is>
      </c>
      <c r="E683" s="120" t="inlineStr">
        <is>
          <t>IRRF Retenção: DANIELA MARQUES DE MORAES</t>
        </is>
      </c>
      <c r="F683" s="120" t="n"/>
      <c r="G683" s="120" t="n"/>
      <c r="H683" s="120" t="inlineStr">
        <is>
          <t xml:space="preserve">16.895 </t>
        </is>
      </c>
      <c r="I683" s="120" t="inlineStr">
        <is>
          <t>14/05/2021</t>
        </is>
      </c>
      <c r="J683" s="139" t="n">
        <v>1988.53</v>
      </c>
    </row>
    <row r="684" ht="60" customHeight="1" s="74">
      <c r="A684" s="118" t="n">
        <v>675</v>
      </c>
      <c r="B684" s="118" t="inlineStr">
        <is>
          <t>Prefeitura Militar De Brasilia</t>
        </is>
      </c>
      <c r="C684" s="118" t="inlineStr">
        <is>
          <t>09577927000163</t>
        </is>
      </c>
      <c r="D684" s="118" t="inlineStr">
        <is>
          <t>ISSQN</t>
        </is>
      </c>
      <c r="E684" s="118" t="inlineStr">
        <is>
          <t>ISSQN Retenção: DANIELA MARQUES DE MORAES</t>
        </is>
      </c>
      <c r="F684" s="118" t="n"/>
      <c r="G684" s="118" t="n"/>
      <c r="H684" s="118" t="inlineStr">
        <is>
          <t xml:space="preserve">16.897 </t>
        </is>
      </c>
      <c r="I684" s="118" t="inlineStr">
        <is>
          <t>14/05/2021</t>
        </is>
      </c>
      <c r="J684" s="138" t="n">
        <v>222</v>
      </c>
    </row>
    <row r="685" ht="60" customHeight="1" s="74">
      <c r="A685" s="120" t="n">
        <v>676</v>
      </c>
      <c r="B685" s="120" t="inlineStr">
        <is>
          <t>DANIELA MARQUES DE MORAES</t>
        </is>
      </c>
      <c r="C685" s="120" t="inlineStr">
        <is>
          <t>06208611857</t>
        </is>
      </c>
      <c r="D685" s="120" t="inlineStr">
        <is>
          <t>RPA</t>
        </is>
      </c>
      <c r="E685" s="120" t="inlineStr">
        <is>
          <t>Devolução de ISS pago em duplicidade ref. RPA de DANIELA MARQUES DE MORAES.</t>
        </is>
      </c>
      <c r="F685" s="120" t="inlineStr"/>
      <c r="G685" s="120" t="n"/>
      <c r="H685" s="120" t="inlineStr">
        <is>
          <t>102.406</t>
        </is>
      </c>
      <c r="I685" s="120" t="inlineStr">
        <is>
          <t>12/07/2021</t>
        </is>
      </c>
      <c r="J685" s="139" t="n">
        <v>222</v>
      </c>
    </row>
    <row r="686" ht="60" customHeight="1" s="74">
      <c r="A686" s="118" t="n">
        <v>677</v>
      </c>
      <c r="B686" s="118" t="inlineStr">
        <is>
          <t>DANIELA MARQUES DE MORAES</t>
        </is>
      </c>
      <c r="C686" s="118" t="inlineStr">
        <is>
          <t>06208611857</t>
        </is>
      </c>
      <c r="D686" s="118" t="inlineStr">
        <is>
          <t>RPA</t>
        </is>
      </c>
      <c r="E686" s="118" t="inlineStr">
        <is>
          <t>ISS em duplicidade ref. RPA de DANIELA MARQUES DE MORAES.</t>
        </is>
      </c>
      <c r="F686" s="118" t="inlineStr"/>
      <c r="G686" s="118" t="n"/>
      <c r="H686" s="118" t="inlineStr">
        <is>
          <t xml:space="preserve">11.850 </t>
        </is>
      </c>
      <c r="I686" s="118" t="inlineStr">
        <is>
          <t>16/06/2021</t>
        </is>
      </c>
      <c r="J686" s="138" t="n">
        <v>222</v>
      </c>
    </row>
    <row r="687" ht="60" customHeight="1" s="74">
      <c r="A687" s="120" t="n">
        <v>678</v>
      </c>
      <c r="B687" s="120" t="inlineStr">
        <is>
          <t>DEBORA BONAT</t>
        </is>
      </c>
      <c r="C687" s="120" t="inlineStr">
        <is>
          <t>87739739987</t>
        </is>
      </c>
      <c r="D687" s="120" t="inlineStr">
        <is>
          <t>RPA</t>
        </is>
      </c>
      <c r="E687" s="120" t="inlineStr">
        <is>
          <t>DEBORA BONAT</t>
        </is>
      </c>
      <c r="F687" s="120" t="inlineStr"/>
      <c r="G687" s="120" t="n"/>
      <c r="H687" s="120" t="inlineStr">
        <is>
          <t xml:space="preserve">A6C0177DDE1F9CB3         </t>
        </is>
      </c>
      <c r="I687" s="120" t="inlineStr">
        <is>
          <t>21/05/2021</t>
        </is>
      </c>
      <c r="J687" s="139" t="n">
        <v>14315.28</v>
      </c>
    </row>
    <row r="688" ht="60" customHeight="1" s="74">
      <c r="A688" s="118" t="n">
        <v>679</v>
      </c>
      <c r="B688" s="118" t="inlineStr">
        <is>
          <t>Ministerio da Previdencia Social</t>
        </is>
      </c>
      <c r="C688" s="118" t="inlineStr">
        <is>
          <t>00394528000435</t>
        </is>
      </c>
      <c r="D688" s="118" t="inlineStr">
        <is>
          <t>INSS - Retenção Pessoa Física</t>
        </is>
      </c>
      <c r="E688" s="118" t="inlineStr">
        <is>
          <t>INSS Retenção: DEBORA BONAT</t>
        </is>
      </c>
      <c r="F688" s="118" t="n"/>
      <c r="G688" s="118" t="n"/>
      <c r="H688" s="118" t="inlineStr">
        <is>
          <t xml:space="preserve">13.614 </t>
        </is>
      </c>
      <c r="I688" s="118" t="inlineStr">
        <is>
          <t>21/05/2021</t>
        </is>
      </c>
      <c r="J688" s="138" t="n">
        <v>707.6900000000001</v>
      </c>
    </row>
    <row r="689" ht="60" customHeight="1" s="74">
      <c r="A689" s="120" t="n">
        <v>680</v>
      </c>
      <c r="B689" s="120" t="inlineStr">
        <is>
          <t>Secretaria Da Receita Federal - SRF</t>
        </is>
      </c>
      <c r="C689" s="120" t="inlineStr">
        <is>
          <t>00394460005887</t>
        </is>
      </c>
      <c r="D689" s="120" t="inlineStr">
        <is>
          <t>IRRF Pessoa Física</t>
        </is>
      </c>
      <c r="E689" s="120" t="inlineStr">
        <is>
          <t>IRRF Retenção: DEBORA BONAT</t>
        </is>
      </c>
      <c r="F689" s="120" t="n"/>
      <c r="G689" s="120" t="n"/>
      <c r="H689" s="120" t="inlineStr">
        <is>
          <t>13.615</t>
        </is>
      </c>
      <c r="I689" s="120" t="inlineStr">
        <is>
          <t>21/05/2021</t>
        </is>
      </c>
      <c r="J689" s="139" t="n">
        <v>4381.03</v>
      </c>
    </row>
    <row r="690" ht="60" customHeight="1" s="74">
      <c r="A690" s="118" t="n">
        <v>681</v>
      </c>
      <c r="B690" s="118" t="inlineStr">
        <is>
          <t>Prefeitura Militar De Brasilia</t>
        </is>
      </c>
      <c r="C690" s="118" t="inlineStr">
        <is>
          <t>09577927000163</t>
        </is>
      </c>
      <c r="D690" s="118" t="inlineStr">
        <is>
          <t>ISSQN</t>
        </is>
      </c>
      <c r="E690" s="118" t="inlineStr">
        <is>
          <t>ISSQN Retenção: DEBORA BONAT</t>
        </is>
      </c>
      <c r="F690" s="118" t="n"/>
      <c r="G690" s="118" t="n"/>
      <c r="H690" s="118" t="inlineStr">
        <is>
          <t>13.617</t>
        </is>
      </c>
      <c r="I690" s="118" t="inlineStr">
        <is>
          <t>21/05/2021</t>
        </is>
      </c>
      <c r="J690" s="138" t="n">
        <v>396</v>
      </c>
    </row>
    <row r="691" ht="60" customHeight="1" s="74">
      <c r="A691" s="120" t="n">
        <v>682</v>
      </c>
      <c r="B691" s="120" t="inlineStr">
        <is>
          <t>RANULFO CARLOS FAGUNDES</t>
        </is>
      </c>
      <c r="C691" s="120" t="inlineStr">
        <is>
          <t>34277943187</t>
        </is>
      </c>
      <c r="D691" s="120" t="inlineStr">
        <is>
          <t>Folha de Pagamento</t>
        </is>
      </c>
      <c r="E691" s="120" t="inlineStr">
        <is>
          <t>Folha de Pagamento referente ao mês 06/2020 (RANULFO CARLOS FAGUNDES (Líquido da Folha Mensal))</t>
        </is>
      </c>
      <c r="F691" s="120" t="inlineStr"/>
      <c r="G691" s="120" t="n"/>
      <c r="H691" s="120" t="inlineStr">
        <is>
          <t>18.101</t>
        </is>
      </c>
      <c r="I691" s="120" t="inlineStr">
        <is>
          <t>29/06/2020</t>
        </is>
      </c>
      <c r="J691" s="139" t="n">
        <v>2632.44</v>
      </c>
    </row>
    <row r="692" ht="60" customHeight="1" s="74">
      <c r="A692" s="118" t="n">
        <v>683</v>
      </c>
      <c r="B692" s="118" t="inlineStr">
        <is>
          <t>Caixa Economica Federal</t>
        </is>
      </c>
      <c r="C692" s="118" t="inlineStr">
        <is>
          <t>00360305000104</t>
        </is>
      </c>
      <c r="D692" s="118" t="inlineStr">
        <is>
          <t>Folha de Pagamento</t>
        </is>
      </c>
      <c r="E692" s="118" t="inlineStr">
        <is>
          <t>Folha de Pagamento referente ao mês 07/2020 (RANULFO CARLOS FAGUNDES (FGTS Empresa (Salário) - (SEFIP+GRRF) ))</t>
        </is>
      </c>
      <c r="F692" s="118" t="inlineStr"/>
      <c r="G692" s="118" t="n"/>
      <c r="H692" s="118" t="inlineStr">
        <is>
          <t>26.370</t>
        </is>
      </c>
      <c r="I692" s="118" t="inlineStr">
        <is>
          <t>05/08/2020</t>
        </is>
      </c>
      <c r="J692" s="138" t="n">
        <v>181.04</v>
      </c>
    </row>
    <row r="693" ht="60" customHeight="1" s="74">
      <c r="A693" s="120" t="n">
        <v>684</v>
      </c>
      <c r="B693" s="120" t="inlineStr">
        <is>
          <t>Ministerio da Previdencia Social</t>
        </is>
      </c>
      <c r="C693" s="120" t="inlineStr">
        <is>
          <t>00394528000435</t>
        </is>
      </c>
      <c r="D693" s="120" t="inlineStr">
        <is>
          <t>INSS - Encargo Empresarial</t>
        </is>
      </c>
      <c r="E693" s="120" t="inlineStr">
        <is>
          <t>Folha de Pagamento referente ao mês 07/2020 (RANULFO CARLOS FAGUNDES (INSS Empresa Terceiros - GPS))</t>
        </is>
      </c>
      <c r="F693" s="120" t="inlineStr"/>
      <c r="G693" s="120" t="n"/>
      <c r="H693" s="120" t="inlineStr">
        <is>
          <t>22.573</t>
        </is>
      </c>
      <c r="I693" s="120" t="inlineStr">
        <is>
          <t>20/08/2020</t>
        </is>
      </c>
      <c r="J693" s="139" t="n">
        <v>101.84</v>
      </c>
    </row>
    <row r="694" ht="60" customHeight="1" s="74">
      <c r="A694" s="118" t="n">
        <v>685</v>
      </c>
      <c r="B694" s="118" t="inlineStr">
        <is>
          <t>Ministerio da Previdencia Social</t>
        </is>
      </c>
      <c r="C694" s="118" t="inlineStr">
        <is>
          <t>00394528000435</t>
        </is>
      </c>
      <c r="D694" s="118" t="inlineStr">
        <is>
          <t>Folha de Pagamento</t>
        </is>
      </c>
      <c r="E694" s="118" t="inlineStr">
        <is>
          <t>Folha de Pagamento referente ao mês 07/2020 (RANULFO CARLOS FAGUNDES (INSS Empresa S.A.T. - GPS))</t>
        </is>
      </c>
      <c r="F694" s="118" t="inlineStr"/>
      <c r="G694" s="118" t="n"/>
      <c r="H694" s="118" t="inlineStr">
        <is>
          <t>22.573</t>
        </is>
      </c>
      <c r="I694" s="118" t="inlineStr">
        <is>
          <t>20/08/2020</t>
        </is>
      </c>
      <c r="J694" s="138" t="n">
        <v>22.63</v>
      </c>
    </row>
    <row r="695" ht="60" customHeight="1" s="74">
      <c r="A695" s="120" t="n">
        <v>686</v>
      </c>
      <c r="B695" s="120" t="inlineStr">
        <is>
          <t>Ministerio da Previdencia Social</t>
        </is>
      </c>
      <c r="C695" s="120" t="inlineStr">
        <is>
          <t>00394528000435</t>
        </is>
      </c>
      <c r="D695" s="120" t="inlineStr">
        <is>
          <t>INSS - Encargo Empresarial</t>
        </is>
      </c>
      <c r="E695" s="120" t="inlineStr">
        <is>
          <t>Folha de Pagamento referente ao mês 07/2020 (RANULFO CARLOS FAGUNDES (INSS Empresa - GPS))</t>
        </is>
      </c>
      <c r="F695" s="120" t="inlineStr"/>
      <c r="G695" s="120" t="n"/>
      <c r="H695" s="120" t="inlineStr">
        <is>
          <t>22.573</t>
        </is>
      </c>
      <c r="I695" s="120" t="inlineStr">
        <is>
          <t>20/08/2020</t>
        </is>
      </c>
      <c r="J695" s="139" t="n">
        <v>452.62</v>
      </c>
    </row>
    <row r="696" ht="60" customHeight="1" s="74">
      <c r="A696" s="118" t="n">
        <v>687</v>
      </c>
      <c r="B696" s="118" t="inlineStr">
        <is>
          <t>Sul America Cia De Seguros Ltda</t>
        </is>
      </c>
      <c r="C696" s="118" t="inlineStr">
        <is>
          <t>33041062000109</t>
        </is>
      </c>
      <c r="D696" s="118" t="inlineStr">
        <is>
          <t>Folha de Pagamento</t>
        </is>
      </c>
      <c r="E696" s="118" t="inlineStr">
        <is>
          <t>Folha de Pagamento referente ao mês 07/2020 (RANULFO CARLOS FAGUNDES (Custo Empresa A.Méd. SulAmérica)) e dependente</t>
        </is>
      </c>
      <c r="F696" s="118" t="inlineStr"/>
      <c r="G696" s="118" t="n"/>
      <c r="H696" s="118" t="inlineStr">
        <is>
          <t>14.657</t>
        </is>
      </c>
      <c r="I696" s="118" t="inlineStr">
        <is>
          <t>02/07/2020</t>
        </is>
      </c>
      <c r="J696" s="138" t="n">
        <v>508.5</v>
      </c>
    </row>
    <row r="697" ht="60" customHeight="1" s="74">
      <c r="A697" s="120" t="n">
        <v>688</v>
      </c>
      <c r="B697" s="120" t="inlineStr">
        <is>
          <t>Secretaria Da Receita Federal - Srf</t>
        </is>
      </c>
      <c r="C697" s="120" t="inlineStr">
        <is>
          <t>00394460005887</t>
        </is>
      </c>
      <c r="D697" s="120" t="inlineStr">
        <is>
          <t>Folha de Pagamento</t>
        </is>
      </c>
      <c r="E697" s="120" t="inlineStr">
        <is>
          <t>Folha de Pagamento referente ao mês 07/2020 (RANULFO CARLOS FAGUNDES (PIS Empresa (Salário) - Ctbl.))</t>
        </is>
      </c>
      <c r="F697" s="120" t="inlineStr"/>
      <c r="G697" s="120" t="n"/>
      <c r="H697" s="120" t="inlineStr">
        <is>
          <t>11.182</t>
        </is>
      </c>
      <c r="I697" s="120" t="inlineStr">
        <is>
          <t>16/07/2020</t>
        </is>
      </c>
      <c r="J697" s="139" t="n">
        <v>22.63</v>
      </c>
    </row>
    <row r="698" ht="60" customHeight="1" s="74">
      <c r="A698" s="118" t="n">
        <v>689</v>
      </c>
      <c r="B698" s="118" t="inlineStr">
        <is>
          <t>Ministerio da Previdencia Social</t>
        </is>
      </c>
      <c r="C698" s="118" t="inlineStr">
        <is>
          <t>00394528000435</t>
        </is>
      </c>
      <c r="D698" s="118" t="inlineStr">
        <is>
          <t>INSS - Retenção Pessoa Física</t>
        </is>
      </c>
      <c r="E698" s="118" t="inlineStr">
        <is>
          <t>Folha de Pagamento referente ao mês 07/2020 (RANULFO CARLOS FAGUNDES (INSS S/Salários))</t>
        </is>
      </c>
      <c r="F698" s="118" t="inlineStr"/>
      <c r="G698" s="118" t="n"/>
      <c r="H698" s="118" t="inlineStr">
        <is>
          <t>22.573</t>
        </is>
      </c>
      <c r="I698" s="118" t="inlineStr">
        <is>
          <t>20/08/2020</t>
        </is>
      </c>
      <c r="J698" s="138" t="n">
        <v>193.21</v>
      </c>
    </row>
    <row r="699" ht="60" customHeight="1" s="74">
      <c r="A699" s="120" t="n">
        <v>690</v>
      </c>
      <c r="B699" s="120" t="inlineStr">
        <is>
          <t>Secretaria Da Receita Federal - Srf</t>
        </is>
      </c>
      <c r="C699" s="120" t="inlineStr">
        <is>
          <t>00394460005887</t>
        </is>
      </c>
      <c r="D699" s="120" t="inlineStr">
        <is>
          <t>IRRF Pessoa Física</t>
        </is>
      </c>
      <c r="E699" s="120" t="inlineStr">
        <is>
          <t>Folha de Pagamento referente ao mês 07/2020 (RANULFO CARLOS FAGUNDES (IRRF S/Salários))</t>
        </is>
      </c>
      <c r="F699" s="120" t="inlineStr"/>
      <c r="G699" s="120" t="n"/>
      <c r="H699" s="120" t="inlineStr">
        <is>
          <t>12.868</t>
        </is>
      </c>
      <c r="I699" s="120" t="inlineStr">
        <is>
          <t>19/08/2020</t>
        </is>
      </c>
      <c r="J699" s="139" t="n">
        <v>12.44</v>
      </c>
    </row>
    <row r="700" ht="60" customHeight="1" s="74">
      <c r="A700" s="118" t="n">
        <v>691</v>
      </c>
      <c r="B700" s="118" t="inlineStr">
        <is>
          <t>Ministerio da Previdencia Social</t>
        </is>
      </c>
      <c r="C700" s="118" t="inlineStr">
        <is>
          <t>00394528000435</t>
        </is>
      </c>
      <c r="D700" s="118" t="inlineStr">
        <is>
          <t>INSS - Encargo Empresarial</t>
        </is>
      </c>
      <c r="E700" s="118" t="inlineStr">
        <is>
          <t>Folha de Pagamento referente ao mês 07/2020 (EDILMA BARROS MACEDO (INSS Empresa - GPS))</t>
        </is>
      </c>
      <c r="F700" s="118" t="inlineStr"/>
      <c r="G700" s="118" t="n"/>
      <c r="H700" s="118" t="inlineStr">
        <is>
          <t>22.573</t>
        </is>
      </c>
      <c r="I700" s="118" t="inlineStr">
        <is>
          <t>20/08/2020</t>
        </is>
      </c>
      <c r="J700" s="138" t="n">
        <v>643</v>
      </c>
    </row>
    <row r="701" ht="60" customHeight="1" s="74">
      <c r="A701" s="120" t="n">
        <v>692</v>
      </c>
      <c r="B701" s="120" t="inlineStr">
        <is>
          <t>Sul America Cia De Seguros Ltda</t>
        </is>
      </c>
      <c r="C701" s="120" t="inlineStr">
        <is>
          <t>33041062000109</t>
        </is>
      </c>
      <c r="D701" s="120" t="inlineStr">
        <is>
          <t>Folha de Pagamento</t>
        </is>
      </c>
      <c r="E701" s="120" t="inlineStr">
        <is>
          <t>Folha de Pagamento referente ao mês 07/2020 (EDILMA BARROS MACEDO (Custo Empresa A.Méd. SulAmérica))</t>
        </is>
      </c>
      <c r="F701" s="120" t="inlineStr"/>
      <c r="G701" s="120" t="n"/>
      <c r="H701" s="120" t="inlineStr">
        <is>
          <t>14.657</t>
        </is>
      </c>
      <c r="I701" s="120" t="inlineStr">
        <is>
          <t>02/07/2020</t>
        </is>
      </c>
      <c r="J701" s="139" t="n">
        <v>508.5</v>
      </c>
    </row>
    <row r="702" ht="60" customHeight="1" s="74">
      <c r="A702" s="118" t="n">
        <v>693</v>
      </c>
      <c r="B702" s="118" t="inlineStr">
        <is>
          <t>Secretaria Da Receita Federal - Srf</t>
        </is>
      </c>
      <c r="C702" s="118" t="inlineStr">
        <is>
          <t>00394460005887</t>
        </is>
      </c>
      <c r="D702" s="118" t="inlineStr">
        <is>
          <t>IRRF Pessoa Física</t>
        </is>
      </c>
      <c r="E702" s="118" t="inlineStr">
        <is>
          <t>Folha de Pagamento referente ao mês 07/2020 (EDILMA BARROS MACEDO (IRRF S/Salários))</t>
        </is>
      </c>
      <c r="F702" s="118" t="inlineStr"/>
      <c r="G702" s="118" t="n"/>
      <c r="H702" s="118" t="inlineStr">
        <is>
          <t>12.868</t>
        </is>
      </c>
      <c r="I702" s="118" t="inlineStr">
        <is>
          <t>19/08/2020</t>
        </is>
      </c>
      <c r="J702" s="138" t="n">
        <v>81.09</v>
      </c>
    </row>
    <row r="703" ht="60" customHeight="1" s="74">
      <c r="A703" s="120" t="n">
        <v>694</v>
      </c>
      <c r="B703" s="120" t="inlineStr">
        <is>
          <t>Ministerio da Previdencia Social</t>
        </is>
      </c>
      <c r="C703" s="120" t="inlineStr">
        <is>
          <t>00394528000435</t>
        </is>
      </c>
      <c r="D703" s="120" t="inlineStr">
        <is>
          <t>INSS - Encargo Empresarial</t>
        </is>
      </c>
      <c r="E703" s="120" t="inlineStr">
        <is>
          <t>Folha de Pagamento referente ao mês 07/2020 (EDILMA BARROS MACEDO (INSS Empresa Terceiros - GPS))</t>
        </is>
      </c>
      <c r="F703" s="120" t="inlineStr"/>
      <c r="G703" s="120" t="n"/>
      <c r="H703" s="120" t="inlineStr">
        <is>
          <t>22.573</t>
        </is>
      </c>
      <c r="I703" s="120" t="inlineStr">
        <is>
          <t>20/08/2020</t>
        </is>
      </c>
      <c r="J703" s="139" t="n">
        <v>144.68</v>
      </c>
    </row>
    <row r="704" ht="60" customHeight="1" s="74">
      <c r="A704" s="118" t="n">
        <v>695</v>
      </c>
      <c r="B704" s="118" t="inlineStr">
        <is>
          <t>Ministerio da Previdencia Social</t>
        </is>
      </c>
      <c r="C704" s="118" t="inlineStr">
        <is>
          <t>00394528000435</t>
        </is>
      </c>
      <c r="D704" s="118" t="inlineStr">
        <is>
          <t>Folha de Pagamento</t>
        </is>
      </c>
      <c r="E704" s="118" t="inlineStr">
        <is>
          <t>Folha de Pagamento referente ao mês 07/2020 (EDILMA BARROS MACEDO (INSS Empresa S.A.T. - GPS))</t>
        </is>
      </c>
      <c r="F704" s="118" t="inlineStr"/>
      <c r="G704" s="118" t="n"/>
      <c r="H704" s="118" t="inlineStr">
        <is>
          <t>22.573</t>
        </is>
      </c>
      <c r="I704" s="118" t="inlineStr">
        <is>
          <t>20/08/2020</t>
        </is>
      </c>
      <c r="J704" s="138" t="n">
        <v>32.15</v>
      </c>
    </row>
    <row r="705" ht="60" customHeight="1" s="74">
      <c r="A705" s="120" t="n">
        <v>696</v>
      </c>
      <c r="B705" s="120" t="inlineStr">
        <is>
          <t>Secretaria Da Receita Federal - Srf</t>
        </is>
      </c>
      <c r="C705" s="120" t="inlineStr">
        <is>
          <t>00394460005887</t>
        </is>
      </c>
      <c r="D705" s="120" t="inlineStr">
        <is>
          <t>Folha de Pagamento</t>
        </is>
      </c>
      <c r="E705" s="120" t="inlineStr">
        <is>
          <t>Folha de Pagamento referente ao mês 07/2020 (EDILMA BARROS MACEDO (PIS Empresa (Salário) - Ctbl.))</t>
        </is>
      </c>
      <c r="F705" s="120" t="inlineStr"/>
      <c r="G705" s="120" t="n"/>
      <c r="H705" s="120" t="inlineStr">
        <is>
          <t>11.182</t>
        </is>
      </c>
      <c r="I705" s="120" t="inlineStr">
        <is>
          <t>16/07/2020</t>
        </is>
      </c>
      <c r="J705" s="139" t="n">
        <v>32.15</v>
      </c>
    </row>
    <row r="706" ht="60" customHeight="1" s="74">
      <c r="A706" s="118" t="n">
        <v>697</v>
      </c>
      <c r="B706" s="118" t="inlineStr">
        <is>
          <t>EDILMA BARROS MACEDO</t>
        </is>
      </c>
      <c r="C706" s="118" t="inlineStr">
        <is>
          <t>48027979153</t>
        </is>
      </c>
      <c r="D706" s="118" t="inlineStr">
        <is>
          <t>Folha de Pagamento</t>
        </is>
      </c>
      <c r="E706" s="118" t="inlineStr">
        <is>
          <t>Folha de Pagamento referente ao mês 06/2020 (EDILMA BARROS MACEDO (Líquido da Folha Mensal))</t>
        </is>
      </c>
      <c r="F706" s="118" t="inlineStr"/>
      <c r="G706" s="118" t="n"/>
      <c r="H706" s="118" t="inlineStr">
        <is>
          <t>18.101</t>
        </is>
      </c>
      <c r="I706" s="118" t="inlineStr">
        <is>
          <t>29/06/2020</t>
        </is>
      </c>
      <c r="J706" s="138" t="n">
        <v>3399.86</v>
      </c>
    </row>
    <row r="707" ht="60" customHeight="1" s="74">
      <c r="A707" s="120" t="n">
        <v>698</v>
      </c>
      <c r="B707" s="120" t="inlineStr">
        <is>
          <t>Caixa Economica Federal</t>
        </is>
      </c>
      <c r="C707" s="120" t="inlineStr">
        <is>
          <t>00360305000104</t>
        </is>
      </c>
      <c r="D707" s="120" t="inlineStr">
        <is>
          <t>Folha de Pagamento</t>
        </is>
      </c>
      <c r="E707" s="120" t="inlineStr">
        <is>
          <t>Folha de Pagamento referente ao mês 07/2020 (EDILMA BARROS MACEDO (FGTS Empresa (Salário) - (SEFIP+GRRF) ))</t>
        </is>
      </c>
      <c r="F707" s="120" t="inlineStr"/>
      <c r="G707" s="120" t="n"/>
      <c r="H707" s="120" t="inlineStr">
        <is>
          <t>26.370</t>
        </is>
      </c>
      <c r="I707" s="120" t="inlineStr">
        <is>
          <t>05/08/2020</t>
        </is>
      </c>
      <c r="J707" s="139" t="n">
        <v>257.2</v>
      </c>
    </row>
    <row r="708" ht="60" customHeight="1" s="74">
      <c r="A708" s="118" t="n">
        <v>699</v>
      </c>
      <c r="B708" s="118" t="inlineStr">
        <is>
          <t>Ministerio da Previdencia Social</t>
        </is>
      </c>
      <c r="C708" s="118" t="inlineStr">
        <is>
          <t>00394528000435</t>
        </is>
      </c>
      <c r="D708" s="118" t="inlineStr">
        <is>
          <t>INSS - Retenção Pessoa Física</t>
        </is>
      </c>
      <c r="E708" s="118" t="inlineStr">
        <is>
          <t>Folha de Pagamento referente ao mês 06/2020 (EDILMA BARROS MACEDO (INSS S/Salários))</t>
        </is>
      </c>
      <c r="F708" s="118" t="n"/>
      <c r="G708" s="118" t="n"/>
      <c r="H708" s="118" t="inlineStr">
        <is>
          <t>22.573</t>
        </is>
      </c>
      <c r="I708" s="118" t="inlineStr">
        <is>
          <t>20/08/2020</t>
        </is>
      </c>
      <c r="J708" s="138" t="n">
        <v>309.05</v>
      </c>
    </row>
    <row r="709" ht="60" customHeight="1" s="74">
      <c r="A709" s="120" t="n">
        <v>700</v>
      </c>
      <c r="B709" s="120" t="inlineStr">
        <is>
          <t>Marcus Faro de Castro</t>
        </is>
      </c>
      <c r="C709" s="120" t="inlineStr">
        <is>
          <t>73676411749</t>
        </is>
      </c>
      <c r="D709" s="120" t="inlineStr">
        <is>
          <t>RPA</t>
        </is>
      </c>
      <c r="E709" s="120" t="inlineStr">
        <is>
          <t>Marcus Faro de Castro,</t>
        </is>
      </c>
      <c r="F709" s="120" t="inlineStr"/>
      <c r="G709" s="120" t="n"/>
      <c r="H709" s="120" t="inlineStr">
        <is>
          <t xml:space="preserve">B1004F12B8FFEF69         </t>
        </is>
      </c>
      <c r="I709" s="120" t="inlineStr">
        <is>
          <t>09/06/2021</t>
        </is>
      </c>
      <c r="J709" s="139" t="n">
        <v>16007.28</v>
      </c>
    </row>
    <row r="710" ht="60" customHeight="1" s="74">
      <c r="A710" s="118" t="n">
        <v>701</v>
      </c>
      <c r="B710" s="118" t="inlineStr">
        <is>
          <t>Ministerio da Previdencia Social</t>
        </is>
      </c>
      <c r="C710" s="118" t="inlineStr">
        <is>
          <t>00394528000435</t>
        </is>
      </c>
      <c r="D710" s="118" t="inlineStr">
        <is>
          <t>INSS - Retenção Pessoa Física</t>
        </is>
      </c>
      <c r="E710" s="118" t="inlineStr">
        <is>
          <t>INSS Retenção: Marcus Faro de Castro,</t>
        </is>
      </c>
      <c r="F710" s="118" t="n"/>
      <c r="G710" s="118" t="n"/>
      <c r="H710" s="118" t="inlineStr">
        <is>
          <t>13.939</t>
        </is>
      </c>
      <c r="I710" s="118" t="inlineStr">
        <is>
          <t>09/06/2021</t>
        </is>
      </c>
      <c r="J710" s="138" t="n">
        <v>707.6900000000001</v>
      </c>
    </row>
    <row r="711" ht="60" customHeight="1" s="74">
      <c r="A711" s="120" t="n">
        <v>702</v>
      </c>
      <c r="B711" s="120" t="inlineStr">
        <is>
          <t>Secretaria Da Receita Federal - SRF</t>
        </is>
      </c>
      <c r="C711" s="120" t="inlineStr">
        <is>
          <t>00394460005887</t>
        </is>
      </c>
      <c r="D711" s="120" t="inlineStr">
        <is>
          <t>IRRF Pessoa Física</t>
        </is>
      </c>
      <c r="E711" s="120" t="inlineStr">
        <is>
          <t>IRRF Retenção: Marcus Faro de Castro,</t>
        </is>
      </c>
      <c r="F711" s="120" t="n"/>
      <c r="G711" s="120" t="n"/>
      <c r="H711" s="120" t="inlineStr">
        <is>
          <t>13.940</t>
        </is>
      </c>
      <c r="I711" s="120" t="inlineStr">
        <is>
          <t>09/06/2021</t>
        </is>
      </c>
      <c r="J711" s="139" t="n">
        <v>5041.03</v>
      </c>
    </row>
    <row r="712" ht="60" customHeight="1" s="74">
      <c r="A712" s="118" t="n">
        <v>703</v>
      </c>
      <c r="B712" s="118" t="inlineStr">
        <is>
          <t>Prefeitura Militar De Brasilia</t>
        </is>
      </c>
      <c r="C712" s="118" t="inlineStr">
        <is>
          <t>09577927000163</t>
        </is>
      </c>
      <c r="D712" s="118" t="inlineStr">
        <is>
          <t>ISSQN</t>
        </is>
      </c>
      <c r="E712" s="118" t="inlineStr">
        <is>
          <t>ISSQN Retenção: Marcus Faro de Castro,</t>
        </is>
      </c>
      <c r="F712" s="118" t="n"/>
      <c r="G712" s="118" t="n"/>
      <c r="H712" s="118" t="inlineStr">
        <is>
          <t>13.942</t>
        </is>
      </c>
      <c r="I712" s="118" t="inlineStr">
        <is>
          <t>09/06/2021</t>
        </is>
      </c>
      <c r="J712" s="138" t="n">
        <v>444</v>
      </c>
    </row>
    <row r="713" ht="60" customHeight="1" s="74">
      <c r="A713" s="120" t="n">
        <v>704</v>
      </c>
      <c r="B713" s="120" t="inlineStr">
        <is>
          <t>HENRIQUE ARAUJO COSTA</t>
        </is>
      </c>
      <c r="C713" s="120" t="inlineStr">
        <is>
          <t>88745740100</t>
        </is>
      </c>
      <c r="D713" s="120" t="inlineStr">
        <is>
          <t>RPA</t>
        </is>
      </c>
      <c r="E713" s="120" t="inlineStr">
        <is>
          <t>HENRIQUE ARAUJO COSTA</t>
        </is>
      </c>
      <c r="F713" s="120" t="inlineStr"/>
      <c r="G713" s="120" t="n"/>
      <c r="H713" s="120" t="inlineStr">
        <is>
          <t xml:space="preserve">B49E88190F9A25E8         </t>
        </is>
      </c>
      <c r="I713" s="120" t="inlineStr">
        <is>
          <t>09/06/2021</t>
        </is>
      </c>
      <c r="J713" s="139" t="n">
        <v>8181.78</v>
      </c>
    </row>
    <row r="714" ht="60" customHeight="1" s="74">
      <c r="A714" s="118" t="n">
        <v>705</v>
      </c>
      <c r="B714" s="118" t="inlineStr">
        <is>
          <t>Ministerio da Previdencia Social</t>
        </is>
      </c>
      <c r="C714" s="118" t="inlineStr">
        <is>
          <t>00394528000435</t>
        </is>
      </c>
      <c r="D714" s="118" t="inlineStr">
        <is>
          <t>INSS - Retenção Pessoa Física</t>
        </is>
      </c>
      <c r="E714" s="118" t="inlineStr">
        <is>
          <t>INSS Retenção: HENRIQUE ARAUJO COSTA</t>
        </is>
      </c>
      <c r="F714" s="118" t="n"/>
      <c r="G714" s="118" t="n"/>
      <c r="H714" s="118" t="inlineStr">
        <is>
          <t>13.931</t>
        </is>
      </c>
      <c r="I714" s="118" t="inlineStr">
        <is>
          <t>09/06/2021</t>
        </is>
      </c>
      <c r="J714" s="138" t="n">
        <v>707.6900000000001</v>
      </c>
    </row>
    <row r="715" ht="60" customHeight="1" s="74">
      <c r="A715" s="120" t="n">
        <v>706</v>
      </c>
      <c r="B715" s="120" t="inlineStr">
        <is>
          <t>Secretaria Da Receita Federal - SRF</t>
        </is>
      </c>
      <c r="C715" s="120" t="inlineStr">
        <is>
          <t>00394460005887</t>
        </is>
      </c>
      <c r="D715" s="120" t="inlineStr">
        <is>
          <t>IRRF Pessoa Física</t>
        </is>
      </c>
      <c r="E715" s="120" t="inlineStr">
        <is>
          <t>IRRF Retenção: HENRIQUE ARAUJO COSTA</t>
        </is>
      </c>
      <c r="F715" s="120" t="n"/>
      <c r="G715" s="120" t="n"/>
      <c r="H715" s="120" t="inlineStr">
        <is>
          <t>13.932</t>
        </is>
      </c>
      <c r="I715" s="120" t="inlineStr">
        <is>
          <t>09/06/2021</t>
        </is>
      </c>
      <c r="J715" s="139" t="n">
        <v>1988.53</v>
      </c>
    </row>
    <row r="716" ht="60" customHeight="1" s="74">
      <c r="A716" s="118" t="n">
        <v>707</v>
      </c>
      <c r="B716" s="118" t="inlineStr">
        <is>
          <t>Prefeitura Militar De Brasilia</t>
        </is>
      </c>
      <c r="C716" s="118" t="inlineStr">
        <is>
          <t>09577927000163</t>
        </is>
      </c>
      <c r="D716" s="118" t="inlineStr">
        <is>
          <t>ISSQN</t>
        </is>
      </c>
      <c r="E716" s="118" t="inlineStr">
        <is>
          <t>ISSQN Retenção: HENRIQUE ARAUJO COSTA</t>
        </is>
      </c>
      <c r="F716" s="118" t="n"/>
      <c r="G716" s="118" t="n"/>
      <c r="H716" s="118" t="inlineStr">
        <is>
          <t>13.934</t>
        </is>
      </c>
      <c r="I716" s="118" t="inlineStr">
        <is>
          <t>09/06/2021</t>
        </is>
      </c>
      <c r="J716" s="138" t="n">
        <v>222</v>
      </c>
    </row>
    <row r="717" ht="60" customHeight="1" s="74">
      <c r="A717" s="120" t="n">
        <v>708</v>
      </c>
      <c r="B717" s="120" t="inlineStr">
        <is>
          <t xml:space="preserve">Roberta Simões Nascimento </t>
        </is>
      </c>
      <c r="C717" s="120" t="inlineStr">
        <is>
          <t>05223932412</t>
        </is>
      </c>
      <c r="D717" s="120" t="inlineStr">
        <is>
          <t>RPA</t>
        </is>
      </c>
      <c r="E717" s="120" t="inlineStr">
        <is>
          <t xml:space="preserve">Roberta Simões Nascimento </t>
        </is>
      </c>
      <c r="F717" s="120" t="inlineStr"/>
      <c r="G717" s="120" t="n"/>
      <c r="H717" s="120" t="inlineStr">
        <is>
          <t xml:space="preserve">6F4F35C600C2AB39         </t>
        </is>
      </c>
      <c r="I717" s="120" t="inlineStr">
        <is>
          <t>09/06/2021</t>
        </is>
      </c>
      <c r="J717" s="139" t="n">
        <v>16007.28</v>
      </c>
    </row>
    <row r="718" ht="60" customHeight="1" s="74">
      <c r="A718" s="118" t="n">
        <v>709</v>
      </c>
      <c r="B718" s="118" t="inlineStr">
        <is>
          <t>Ministerio da Previdencia Social</t>
        </is>
      </c>
      <c r="C718" s="118" t="inlineStr">
        <is>
          <t>00394528000435</t>
        </is>
      </c>
      <c r="D718" s="118" t="inlineStr">
        <is>
          <t>INSS - Retenção Pessoa Física</t>
        </is>
      </c>
      <c r="E718" s="118" t="inlineStr">
        <is>
          <t xml:space="preserve">INSS Retenção: Roberta Simões Nascimento </t>
        </is>
      </c>
      <c r="F718" s="118" t="n"/>
      <c r="G718" s="118" t="n"/>
      <c r="H718" s="118" t="inlineStr">
        <is>
          <t>13.935</t>
        </is>
      </c>
      <c r="I718" s="118" t="inlineStr">
        <is>
          <t>09/06/2021</t>
        </is>
      </c>
      <c r="J718" s="138" t="n">
        <v>707.6900000000001</v>
      </c>
    </row>
    <row r="719" ht="60" customHeight="1" s="74">
      <c r="A719" s="120" t="n">
        <v>710</v>
      </c>
      <c r="B719" s="120" t="inlineStr">
        <is>
          <t>Secretaria Da Receita Federal - SRF</t>
        </is>
      </c>
      <c r="C719" s="120" t="inlineStr">
        <is>
          <t>00394460005887</t>
        </is>
      </c>
      <c r="D719" s="120" t="inlineStr">
        <is>
          <t>IRRF Pessoa Física</t>
        </is>
      </c>
      <c r="E719" s="120" t="inlineStr">
        <is>
          <t xml:space="preserve">IRRF Retenção: Roberta Simões Nascimento </t>
        </is>
      </c>
      <c r="F719" s="120" t="n"/>
      <c r="G719" s="120" t="n"/>
      <c r="H719" s="120" t="inlineStr">
        <is>
          <t>13.936</t>
        </is>
      </c>
      <c r="I719" s="120" t="inlineStr">
        <is>
          <t>09/06/2021</t>
        </is>
      </c>
      <c r="J719" s="139" t="n">
        <v>5041.03</v>
      </c>
    </row>
    <row r="720" ht="60" customHeight="1" s="74">
      <c r="A720" s="118" t="n">
        <v>711</v>
      </c>
      <c r="B720" s="118" t="inlineStr">
        <is>
          <t>Prefeitura Militar De Brasilia</t>
        </is>
      </c>
      <c r="C720" s="118" t="inlineStr">
        <is>
          <t>09577927000163</t>
        </is>
      </c>
      <c r="D720" s="118" t="inlineStr">
        <is>
          <t>ISSQN</t>
        </is>
      </c>
      <c r="E720" s="118" t="inlineStr">
        <is>
          <t xml:space="preserve">ISSQN Retenção: Roberta Simões Nascimento </t>
        </is>
      </c>
      <c r="F720" s="118" t="n"/>
      <c r="G720" s="118" t="n"/>
      <c r="H720" s="118" t="inlineStr">
        <is>
          <t>13.938</t>
        </is>
      </c>
      <c r="I720" s="118" t="inlineStr">
        <is>
          <t>09/06/2021</t>
        </is>
      </c>
      <c r="J720" s="138" t="n">
        <v>444</v>
      </c>
    </row>
    <row r="721" ht="60" customHeight="1" s="74">
      <c r="A721" s="120" t="n">
        <v>712</v>
      </c>
      <c r="B721" s="120" t="inlineStr">
        <is>
          <t xml:space="preserve">Reynaldo Soares da Fonseca </t>
        </is>
      </c>
      <c r="C721" s="120" t="inlineStr">
        <is>
          <t>21614172315</t>
        </is>
      </c>
      <c r="D721" s="120" t="inlineStr">
        <is>
          <t>RPA</t>
        </is>
      </c>
      <c r="E721" s="120" t="inlineStr">
        <is>
          <t xml:space="preserve">Reynaldo Soares da Fonseca </t>
        </is>
      </c>
      <c r="F721" s="120" t="inlineStr"/>
      <c r="G721" s="120" t="n"/>
      <c r="H721" s="120" t="inlineStr">
        <is>
          <t xml:space="preserve">FA84BD8471CA9108         </t>
        </is>
      </c>
      <c r="I721" s="120" t="inlineStr">
        <is>
          <t>09/06/2021</t>
        </is>
      </c>
      <c r="J721" s="139" t="n">
        <v>16007.28</v>
      </c>
    </row>
    <row r="722" ht="60" customHeight="1" s="74">
      <c r="A722" s="118" t="n">
        <v>713</v>
      </c>
      <c r="B722" s="118" t="inlineStr">
        <is>
          <t>Ministerio da Previdencia Social</t>
        </is>
      </c>
      <c r="C722" s="118" t="inlineStr">
        <is>
          <t>00394528000435</t>
        </is>
      </c>
      <c r="D722" s="118" t="inlineStr">
        <is>
          <t>INSS - Retenção Pessoa Física</t>
        </is>
      </c>
      <c r="E722" s="118" t="inlineStr">
        <is>
          <t xml:space="preserve">INSS Retenção: Reynaldo Soares da Fonseca </t>
        </is>
      </c>
      <c r="F722" s="118" t="n"/>
      <c r="G722" s="118" t="n"/>
      <c r="H722" s="118" t="inlineStr">
        <is>
          <t>13.943</t>
        </is>
      </c>
      <c r="I722" s="118" t="inlineStr">
        <is>
          <t>09/06/2021</t>
        </is>
      </c>
      <c r="J722" s="138" t="n">
        <v>707.6900000000001</v>
      </c>
    </row>
    <row r="723" ht="60" customHeight="1" s="74">
      <c r="A723" s="120" t="n">
        <v>714</v>
      </c>
      <c r="B723" s="120" t="inlineStr">
        <is>
          <t>Secretaria Da Receita Federal - SRF</t>
        </is>
      </c>
      <c r="C723" s="120" t="inlineStr">
        <is>
          <t>00394460005887</t>
        </is>
      </c>
      <c r="D723" s="120" t="inlineStr">
        <is>
          <t>IRRF Pessoa Física</t>
        </is>
      </c>
      <c r="E723" s="120" t="inlineStr">
        <is>
          <t xml:space="preserve">IRRF Retenção: Reynaldo Soares da Fonseca </t>
        </is>
      </c>
      <c r="F723" s="120" t="n"/>
      <c r="G723" s="120" t="n"/>
      <c r="H723" s="120" t="inlineStr">
        <is>
          <t>13.944</t>
        </is>
      </c>
      <c r="I723" s="120" t="inlineStr">
        <is>
          <t>09/06/2021</t>
        </is>
      </c>
      <c r="J723" s="139" t="n">
        <v>5041.03</v>
      </c>
    </row>
    <row r="724" ht="60" customHeight="1" s="74">
      <c r="A724" s="118" t="n">
        <v>715</v>
      </c>
      <c r="B724" s="118" t="inlineStr">
        <is>
          <t>Prefeitura Militar De Brasilia</t>
        </is>
      </c>
      <c r="C724" s="118" t="inlineStr">
        <is>
          <t>09577927000163</t>
        </is>
      </c>
      <c r="D724" s="118" t="inlineStr">
        <is>
          <t>ISSQN</t>
        </is>
      </c>
      <c r="E724" s="118" t="inlineStr">
        <is>
          <t xml:space="preserve">ISSQN Retenção: Reynaldo Soares da Fonseca </t>
        </is>
      </c>
      <c r="F724" s="118" t="n"/>
      <c r="G724" s="118" t="n"/>
      <c r="H724" s="118" t="inlineStr">
        <is>
          <t>13.946</t>
        </is>
      </c>
      <c r="I724" s="118" t="inlineStr">
        <is>
          <t>09/06/2021</t>
        </is>
      </c>
      <c r="J724" s="138" t="n">
        <v>444</v>
      </c>
    </row>
    <row r="725" ht="60" customHeight="1" s="74">
      <c r="A725" s="120" t="n">
        <v>716</v>
      </c>
      <c r="B725" s="120" t="inlineStr">
        <is>
          <t>ALEXANDRE ARAUJO COSTA</t>
        </is>
      </c>
      <c r="C725" s="120" t="inlineStr">
        <is>
          <t>66513456134</t>
        </is>
      </c>
      <c r="D725" s="120" t="inlineStr">
        <is>
          <t>RPA</t>
        </is>
      </c>
      <c r="E725" s="120" t="inlineStr">
        <is>
          <t>ALEXANDRE ARAUJO COSTA</t>
        </is>
      </c>
      <c r="F725" s="120" t="inlineStr"/>
      <c r="G725" s="120" t="n"/>
      <c r="H725" s="120" t="inlineStr">
        <is>
          <t xml:space="preserve">CFF6E51A40A71C20         </t>
        </is>
      </c>
      <c r="I725" s="120" t="inlineStr">
        <is>
          <t>16/06/2021</t>
        </is>
      </c>
      <c r="J725" s="139" t="n">
        <v>8181.78</v>
      </c>
    </row>
    <row r="726" ht="60" customHeight="1" s="74">
      <c r="A726" s="118" t="n">
        <v>717</v>
      </c>
      <c r="B726" s="118" t="inlineStr">
        <is>
          <t>Ministerio da Previdencia Social</t>
        </is>
      </c>
      <c r="C726" s="118" t="inlineStr">
        <is>
          <t>00394528000435</t>
        </is>
      </c>
      <c r="D726" s="118" t="inlineStr">
        <is>
          <t>INSS - Retenção Pessoa Física</t>
        </is>
      </c>
      <c r="E726" s="118" t="inlineStr">
        <is>
          <t>INSS Retenção: ALEXANDRE ARAUJO COSTA</t>
        </is>
      </c>
      <c r="F726" s="118" t="n"/>
      <c r="G726" s="118" t="n"/>
      <c r="H726" s="118" t="inlineStr">
        <is>
          <t>11.838</t>
        </is>
      </c>
      <c r="I726" s="118" t="inlineStr">
        <is>
          <t>16/06/2021</t>
        </is>
      </c>
      <c r="J726" s="138" t="n">
        <v>707.6900000000001</v>
      </c>
    </row>
    <row r="727" ht="60" customHeight="1" s="74">
      <c r="A727" s="120" t="n">
        <v>718</v>
      </c>
      <c r="B727" s="120" t="inlineStr">
        <is>
          <t>Secretaria Da Receita Federal - SRF</t>
        </is>
      </c>
      <c r="C727" s="120" t="inlineStr">
        <is>
          <t>00394460005887</t>
        </is>
      </c>
      <c r="D727" s="120" t="inlineStr">
        <is>
          <t>IRRF Pessoa Física</t>
        </is>
      </c>
      <c r="E727" s="120" t="inlineStr">
        <is>
          <t>IRRF Retenção: ALEXANDRE ARAUJO COSTA</t>
        </is>
      </c>
      <c r="F727" s="120" t="n"/>
      <c r="G727" s="120" t="n"/>
      <c r="H727" s="120" t="inlineStr">
        <is>
          <t>11.839</t>
        </is>
      </c>
      <c r="I727" s="120" t="inlineStr">
        <is>
          <t>16/06/2021</t>
        </is>
      </c>
      <c r="J727" s="139" t="n">
        <v>1988.53</v>
      </c>
    </row>
    <row r="728" ht="60" customHeight="1" s="74">
      <c r="A728" s="118" t="n">
        <v>719</v>
      </c>
      <c r="B728" s="118" t="inlineStr">
        <is>
          <t>Prefeitura Militar De Brasilia</t>
        </is>
      </c>
      <c r="C728" s="118" t="inlineStr">
        <is>
          <t>09577927000163</t>
        </is>
      </c>
      <c r="D728" s="118" t="inlineStr">
        <is>
          <t>ISSQN</t>
        </is>
      </c>
      <c r="E728" s="118" t="inlineStr">
        <is>
          <t>ISSQN Retenção: ALEXANDRE ARAUJO COSTA</t>
        </is>
      </c>
      <c r="F728" s="118" t="n"/>
      <c r="G728" s="118" t="n"/>
      <c r="H728" s="118" t="inlineStr">
        <is>
          <t>11.841</t>
        </is>
      </c>
      <c r="I728" s="118" t="inlineStr">
        <is>
          <t>16/06/2021</t>
        </is>
      </c>
      <c r="J728" s="138" t="n">
        <v>222</v>
      </c>
    </row>
    <row r="729" ht="60" customHeight="1" s="74">
      <c r="A729" s="120" t="n">
        <v>720</v>
      </c>
      <c r="B729" s="120" t="inlineStr">
        <is>
          <t>Othon de Azevedo Lopes</t>
        </is>
      </c>
      <c r="C729" s="120" t="inlineStr">
        <is>
          <t>64555313100</t>
        </is>
      </c>
      <c r="D729" s="120" t="inlineStr">
        <is>
          <t>RPA</t>
        </is>
      </c>
      <c r="E729" s="120" t="inlineStr">
        <is>
          <t>Pagamento a Othon Lopes, referente a 120Hrs (H/A R$220,00) de atividades de coordenação técnica e pedagógica no período de 12/2019 a 05/2020.</t>
        </is>
      </c>
      <c r="F729" s="120" t="inlineStr"/>
      <c r="G729" s="120" t="n"/>
      <c r="H729" s="120" t="inlineStr">
        <is>
          <t>26.215</t>
        </is>
      </c>
      <c r="I729" s="120" t="inlineStr">
        <is>
          <t>07/08/2020</t>
        </is>
      </c>
      <c r="J729" s="139" t="n">
        <v>18994.81</v>
      </c>
    </row>
    <row r="730" ht="60" customHeight="1" s="74">
      <c r="A730" s="118" t="n">
        <v>721</v>
      </c>
      <c r="B730" s="118" t="inlineStr">
        <is>
          <t>Ministerio da Previdencia Social</t>
        </is>
      </c>
      <c r="C730" s="118" t="inlineStr">
        <is>
          <t>00394528000435</t>
        </is>
      </c>
      <c r="D730" s="118" t="inlineStr">
        <is>
          <t>INSS - Retenção Pessoa Física</t>
        </is>
      </c>
      <c r="E730" s="118" t="inlineStr">
        <is>
          <t>INSS Retenção: Pagamento a Othon Lopes, referente a 120Hrs (H/A R$220,00) de atividades de coordenação técnica e pedagógica no período de 12/2019 a 05/2020.</t>
        </is>
      </c>
      <c r="F730" s="118" t="inlineStr"/>
      <c r="G730" s="118" t="n"/>
      <c r="H730" s="118" t="inlineStr">
        <is>
          <t>13.860</t>
        </is>
      </c>
      <c r="I730" s="118" t="inlineStr">
        <is>
          <t>17/09/2020</t>
        </is>
      </c>
      <c r="J730" s="138" t="n">
        <v>671.11</v>
      </c>
    </row>
    <row r="731" ht="60" customHeight="1" s="74">
      <c r="A731" s="120" t="n">
        <v>722</v>
      </c>
      <c r="B731" s="120" t="inlineStr">
        <is>
          <t>Secretaria Da Receita Federal - Srf</t>
        </is>
      </c>
      <c r="C731" s="120" t="inlineStr">
        <is>
          <t>00394460005887</t>
        </is>
      </c>
      <c r="D731" s="120" t="inlineStr">
        <is>
          <t>IRRF Pessoa Física</t>
        </is>
      </c>
      <c r="E731" s="120" t="inlineStr">
        <is>
          <t>IRRF Retenção: Pagamento a Othon Lopes, referente a 120Hrs (H/A R$220,00) de atividades de coordenação técnica e pedagógica no período de 12/2019 a 05/2020.</t>
        </is>
      </c>
      <c r="F731" s="120" t="inlineStr"/>
      <c r="G731" s="120" t="n"/>
      <c r="H731" s="120" t="inlineStr">
        <is>
          <t>12.862</t>
        </is>
      </c>
      <c r="I731" s="120" t="inlineStr">
        <is>
          <t>17/09/2020</t>
        </is>
      </c>
      <c r="J731" s="139" t="n">
        <v>6206.08</v>
      </c>
    </row>
    <row r="732" ht="60" customHeight="1" s="74">
      <c r="A732" s="118" t="n">
        <v>723</v>
      </c>
      <c r="B732" s="118" t="inlineStr">
        <is>
          <t>Prefeitura Militar De Brasilia</t>
        </is>
      </c>
      <c r="C732" s="118" t="inlineStr">
        <is>
          <t>09577927000163</t>
        </is>
      </c>
      <c r="D732" s="118" t="inlineStr">
        <is>
          <t>ISSQN</t>
        </is>
      </c>
      <c r="E732" s="118" t="inlineStr">
        <is>
          <t>ISSQN Retenção: Pagamento a Othon Lopes, referente a 120Hrs (H/A R$220,00) de atividades de coordenação técnica e pedagógica no período de 12/2019 a 05/2020.</t>
        </is>
      </c>
      <c r="F732" s="118" t="inlineStr"/>
      <c r="G732" s="118" t="n"/>
      <c r="H732" s="118" t="inlineStr">
        <is>
          <t>13.863</t>
        </is>
      </c>
      <c r="I732" s="118" t="inlineStr">
        <is>
          <t>17/09/2020</t>
        </is>
      </c>
      <c r="J732" s="138" t="n">
        <v>528</v>
      </c>
    </row>
    <row r="733" ht="60" customHeight="1" s="74">
      <c r="A733" s="120" t="n">
        <v>724</v>
      </c>
      <c r="B733" s="120" t="inlineStr">
        <is>
          <t>DEBORA BONAT</t>
        </is>
      </c>
      <c r="C733" s="120" t="inlineStr">
        <is>
          <t>87739739987</t>
        </is>
      </c>
      <c r="D733" s="120" t="inlineStr">
        <is>
          <t>RPA</t>
        </is>
      </c>
      <c r="E733" s="120" t="inlineStr">
        <is>
          <t>Pagamento a Debora Bonat, referente a 120Hrs (H/A R$220,00) de atividades de coordenação técnica e pedagógica no período de 12/2019 a 05/2020.</t>
        </is>
      </c>
      <c r="F733" s="120" t="inlineStr"/>
      <c r="G733" s="120" t="n"/>
      <c r="H733" s="120" t="inlineStr">
        <is>
          <t>26.216</t>
        </is>
      </c>
      <c r="I733" s="120" t="inlineStr">
        <is>
          <t>07/08/2020</t>
        </is>
      </c>
      <c r="J733" s="139" t="n">
        <v>18994.81</v>
      </c>
    </row>
    <row r="734" ht="60" customHeight="1" s="74">
      <c r="A734" s="118" t="n">
        <v>725</v>
      </c>
      <c r="B734" s="118" t="inlineStr">
        <is>
          <t>Ministerio da Previdencia Social</t>
        </is>
      </c>
      <c r="C734" s="118" t="inlineStr">
        <is>
          <t>00394528000435</t>
        </is>
      </c>
      <c r="D734" s="118" t="inlineStr">
        <is>
          <t>INSS - Retenção Pessoa Física</t>
        </is>
      </c>
      <c r="E734" s="118" t="inlineStr">
        <is>
          <t>INSS Retenção: Pagamento a Debora Bonat, referente a 120Hrs (H/A R$220,00) de atividades de coordenação técnica e pedagógica no período de 12/2019 a 05/2020.</t>
        </is>
      </c>
      <c r="F734" s="118" t="inlineStr"/>
      <c r="G734" s="118" t="n"/>
      <c r="H734" s="118" t="inlineStr">
        <is>
          <t>13.860</t>
        </is>
      </c>
      <c r="I734" s="118" t="inlineStr">
        <is>
          <t>17/09/2020</t>
        </is>
      </c>
      <c r="J734" s="138" t="n">
        <v>671.11</v>
      </c>
    </row>
    <row r="735" ht="60" customHeight="1" s="74">
      <c r="A735" s="120" t="n">
        <v>726</v>
      </c>
      <c r="B735" s="120" t="inlineStr">
        <is>
          <t>Secretaria Da Receita Federal - Srf</t>
        </is>
      </c>
      <c r="C735" s="120" t="inlineStr">
        <is>
          <t>00394460005887</t>
        </is>
      </c>
      <c r="D735" s="120" t="inlineStr">
        <is>
          <t>IRRF Pessoa Física</t>
        </is>
      </c>
      <c r="E735" s="120" t="inlineStr">
        <is>
          <t>IRRF Retenção: Pagamento a Debora Bonat, referente a 120Hrs (H/A R$220,00) de atividades de coordenação técnica e pedagógica no período de 12/2019 a 05/2020.</t>
        </is>
      </c>
      <c r="F735" s="120" t="inlineStr"/>
      <c r="G735" s="120" t="n"/>
      <c r="H735" s="120" t="inlineStr">
        <is>
          <t>12.862</t>
        </is>
      </c>
      <c r="I735" s="120" t="inlineStr">
        <is>
          <t>17/09/2020</t>
        </is>
      </c>
      <c r="J735" s="139" t="n">
        <v>6206.08</v>
      </c>
    </row>
    <row r="736" ht="60" customHeight="1" s="74">
      <c r="A736" s="118" t="n">
        <v>727</v>
      </c>
      <c r="B736" s="118" t="inlineStr">
        <is>
          <t>Prefeitura Militar De Brasilia</t>
        </is>
      </c>
      <c r="C736" s="118" t="inlineStr">
        <is>
          <t>09577927000163</t>
        </is>
      </c>
      <c r="D736" s="118" t="inlineStr">
        <is>
          <t>ISSQN</t>
        </is>
      </c>
      <c r="E736" s="118" t="inlineStr">
        <is>
          <t>ISSQN Retenção: Pagamento a Debora Bonat, referente a 120Hrs (H/A R$220,00) de atividades de coordenação técnica e pedagógica no período de 12/2019 a 05/2020.</t>
        </is>
      </c>
      <c r="F736" s="118" t="inlineStr"/>
      <c r="G736" s="118" t="n"/>
      <c r="H736" s="118" t="inlineStr">
        <is>
          <t>13.863</t>
        </is>
      </c>
      <c r="I736" s="118" t="inlineStr">
        <is>
          <t>17/09/2020</t>
        </is>
      </c>
      <c r="J736" s="138" t="n">
        <v>528</v>
      </c>
    </row>
    <row r="737" ht="60" customHeight="1" s="74">
      <c r="A737" s="120" t="n">
        <v>728</v>
      </c>
      <c r="B737" s="120" t="inlineStr">
        <is>
          <t>TARCISIO VIEIRA DE CARVALHO NETO</t>
        </is>
      </c>
      <c r="C737" s="120" t="inlineStr">
        <is>
          <t>64558240163</t>
        </is>
      </c>
      <c r="D737" s="120" t="inlineStr">
        <is>
          <t>RPA</t>
        </is>
      </c>
      <c r="E737" s="120" t="inlineStr">
        <is>
          <t>TARCISIO VIEIRA DE CARVALHO NETO</t>
        </is>
      </c>
      <c r="F737" s="120" t="inlineStr"/>
      <c r="G737" s="120" t="n"/>
      <c r="H737" s="120" t="inlineStr">
        <is>
          <t xml:space="preserve">72826400D3FCE612         </t>
        </is>
      </c>
      <c r="I737" s="120" t="inlineStr">
        <is>
          <t>25/06/2021</t>
        </is>
      </c>
      <c r="J737" s="139" t="n">
        <v>16007.28</v>
      </c>
    </row>
    <row r="738" ht="60" customHeight="1" s="74">
      <c r="A738" s="118" t="n">
        <v>729</v>
      </c>
      <c r="B738" s="118" t="inlineStr">
        <is>
          <t>Ministerio da Previdencia Social</t>
        </is>
      </c>
      <c r="C738" s="118" t="inlineStr">
        <is>
          <t>00394528000435</t>
        </is>
      </c>
      <c r="D738" s="118" t="inlineStr">
        <is>
          <t>INSS - Retenção Pessoa Física</t>
        </is>
      </c>
      <c r="E738" s="118" t="inlineStr">
        <is>
          <t>INSS Retenção: TARCISIO VIEIRA DE CARVALHO NETO</t>
        </is>
      </c>
      <c r="F738" s="118" t="n"/>
      <c r="G738" s="118" t="n"/>
      <c r="H738" s="118" t="inlineStr">
        <is>
          <t xml:space="preserve">31.424 </t>
        </is>
      </c>
      <c r="I738" s="118" t="inlineStr">
        <is>
          <t>30/06/2021</t>
        </is>
      </c>
      <c r="J738" s="138" t="n">
        <v>707.6900000000001</v>
      </c>
    </row>
    <row r="739" ht="60" customHeight="1" s="74">
      <c r="A739" s="120" t="n">
        <v>730</v>
      </c>
      <c r="B739" s="120" t="inlineStr">
        <is>
          <t>Secretaria Da Receita Federal - SRF</t>
        </is>
      </c>
      <c r="C739" s="120" t="inlineStr">
        <is>
          <t>00394460005887</t>
        </is>
      </c>
      <c r="D739" s="120" t="inlineStr">
        <is>
          <t>IRRF Pessoa Física</t>
        </is>
      </c>
      <c r="E739" s="120" t="inlineStr">
        <is>
          <t>IRRF Retenção: TARCISIO VIEIRA DE CARVALHO NETO</t>
        </is>
      </c>
      <c r="F739" s="120" t="n"/>
      <c r="G739" s="120" t="n"/>
      <c r="H739" s="120" t="inlineStr">
        <is>
          <t xml:space="preserve">31.425 </t>
        </is>
      </c>
      <c r="I739" s="120" t="inlineStr">
        <is>
          <t>30/06/2021</t>
        </is>
      </c>
      <c r="J739" s="139" t="n">
        <v>5041.03</v>
      </c>
    </row>
    <row r="740" ht="60" customHeight="1" s="74">
      <c r="A740" s="118" t="n">
        <v>731</v>
      </c>
      <c r="B740" s="118" t="inlineStr">
        <is>
          <t>Prefeitura Militar De Brasilia</t>
        </is>
      </c>
      <c r="C740" s="118" t="inlineStr">
        <is>
          <t>09577927000163</t>
        </is>
      </c>
      <c r="D740" s="118" t="inlineStr">
        <is>
          <t>ISSQN</t>
        </is>
      </c>
      <c r="E740" s="118" t="inlineStr">
        <is>
          <t>ISSQN Retenção: TARCISIO VIEIRA DE CARVALHO NETO</t>
        </is>
      </c>
      <c r="F740" s="118" t="n"/>
      <c r="G740" s="118" t="n"/>
      <c r="H740" s="118" t="inlineStr">
        <is>
          <t>31.427</t>
        </is>
      </c>
      <c r="I740" s="118" t="inlineStr">
        <is>
          <t>30/06/2021</t>
        </is>
      </c>
      <c r="J740" s="138" t="n">
        <v>444</v>
      </c>
    </row>
    <row r="741" ht="60" customHeight="1" s="74">
      <c r="A741" s="120" t="n">
        <v>732</v>
      </c>
      <c r="B741" s="120" t="inlineStr">
        <is>
          <t>DEBORA BONAT</t>
        </is>
      </c>
      <c r="C741" s="120" t="inlineStr">
        <is>
          <t>87739739987</t>
        </is>
      </c>
      <c r="D741" s="120" t="inlineStr">
        <is>
          <t>RPA</t>
        </is>
      </c>
      <c r="E741" s="120" t="inlineStr">
        <is>
          <t>DEBORA BONAT</t>
        </is>
      </c>
      <c r="F741" s="120" t="inlineStr"/>
      <c r="G741" s="120" t="n"/>
      <c r="H741" s="120" t="inlineStr">
        <is>
          <t xml:space="preserve">0600B80F85DD35E6         </t>
        </is>
      </c>
      <c r="I741" s="120" t="inlineStr">
        <is>
          <t>30/07/2021</t>
        </is>
      </c>
      <c r="J741" s="139" t="n">
        <v>15866.28</v>
      </c>
    </row>
    <row r="742" ht="60" customHeight="1" s="74">
      <c r="A742" s="118" t="n">
        <v>733</v>
      </c>
      <c r="B742" s="118" t="inlineStr">
        <is>
          <t>Ministerio da Previdencia Social</t>
        </is>
      </c>
      <c r="C742" s="118" t="inlineStr">
        <is>
          <t>00394528000435</t>
        </is>
      </c>
      <c r="D742" s="118" t="inlineStr">
        <is>
          <t>INSS - Retenção Pessoa Física</t>
        </is>
      </c>
      <c r="E742" s="118" t="inlineStr">
        <is>
          <t>INSS Retenção: DEBORA BONAT</t>
        </is>
      </c>
      <c r="F742" s="118" t="n"/>
      <c r="G742" s="118" t="n"/>
      <c r="H742" s="118" t="inlineStr">
        <is>
          <t>33.181</t>
        </is>
      </c>
      <c r="I742" s="118" t="inlineStr">
        <is>
          <t>30/07/2021</t>
        </is>
      </c>
      <c r="J742" s="138" t="n">
        <v>707.6900000000001</v>
      </c>
    </row>
    <row r="743" ht="60" customHeight="1" s="74">
      <c r="A743" s="120" t="n">
        <v>734</v>
      </c>
      <c r="B743" s="120" t="inlineStr">
        <is>
          <t>Secretaria Da Receita Federal - SRF</t>
        </is>
      </c>
      <c r="C743" s="120" t="inlineStr">
        <is>
          <t>00394460005887</t>
        </is>
      </c>
      <c r="D743" s="120" t="inlineStr">
        <is>
          <t>IRRF Pessoa Física</t>
        </is>
      </c>
      <c r="E743" s="120" t="inlineStr">
        <is>
          <t>IRRF Retenção: DEBORA BONAT</t>
        </is>
      </c>
      <c r="F743" s="120" t="n"/>
      <c r="G743" s="120" t="n"/>
      <c r="H743" s="120" t="inlineStr">
        <is>
          <t>33.182</t>
        </is>
      </c>
      <c r="I743" s="120" t="inlineStr">
        <is>
          <t>30/07/2021</t>
        </is>
      </c>
      <c r="J743" s="139" t="n">
        <v>4986.03</v>
      </c>
    </row>
    <row r="744" ht="60" customHeight="1" s="74">
      <c r="A744" s="118" t="n">
        <v>735</v>
      </c>
      <c r="B744" s="118" t="inlineStr">
        <is>
          <t>Prefeitura Militar De Brasilia</t>
        </is>
      </c>
      <c r="C744" s="118" t="inlineStr">
        <is>
          <t>09577927000163</t>
        </is>
      </c>
      <c r="D744" s="118" t="inlineStr">
        <is>
          <t>ISSQN</t>
        </is>
      </c>
      <c r="E744" s="118" t="inlineStr">
        <is>
          <t>ISSQN Retenção: DEBORA BONAT</t>
        </is>
      </c>
      <c r="F744" s="118" t="n"/>
      <c r="G744" s="118" t="n"/>
      <c r="H744" s="118" t="inlineStr">
        <is>
          <t>33.183</t>
        </is>
      </c>
      <c r="I744" s="118" t="inlineStr">
        <is>
          <t>30/07/2021</t>
        </is>
      </c>
      <c r="J744" s="138" t="n">
        <v>440</v>
      </c>
    </row>
    <row r="745" ht="60" customHeight="1" s="74">
      <c r="A745" s="120" t="n">
        <v>736</v>
      </c>
      <c r="B745" s="120" t="inlineStr">
        <is>
          <t xml:space="preserve">MARCIO NUNES IORIO ARANHA OLIVEIRA </t>
        </is>
      </c>
      <c r="C745" s="120" t="inlineStr">
        <is>
          <t>64552594168</t>
        </is>
      </c>
      <c r="D745" s="120" t="inlineStr">
        <is>
          <t>RPA</t>
        </is>
      </c>
      <c r="E745" s="120" t="inlineStr">
        <is>
          <t>MARCIO NUNES IORIO ARANHA OLIVEIRA</t>
        </is>
      </c>
      <c r="F745" s="120" t="inlineStr"/>
      <c r="G745" s="120" t="n"/>
      <c r="H745" s="120" t="inlineStr">
        <is>
          <t xml:space="preserve">14D340A8F2559BEC         </t>
        </is>
      </c>
      <c r="I745" s="120" t="inlineStr">
        <is>
          <t>30/07/2021</t>
        </is>
      </c>
      <c r="J745" s="139" t="n">
        <v>15866.28</v>
      </c>
    </row>
    <row r="746" ht="60" customHeight="1" s="74">
      <c r="A746" s="118" t="n">
        <v>737</v>
      </c>
      <c r="B746" s="118" t="inlineStr">
        <is>
          <t>Ministerio da Previdencia Social</t>
        </is>
      </c>
      <c r="C746" s="118" t="inlineStr">
        <is>
          <t>00394528000435</t>
        </is>
      </c>
      <c r="D746" s="118" t="inlineStr">
        <is>
          <t>INSS - Retenção Pessoa Física</t>
        </is>
      </c>
      <c r="E746" s="118" t="inlineStr">
        <is>
          <t>INSS Retenção: MARCIO NUNES IORIO ARANHA OLIVEIRA</t>
        </is>
      </c>
      <c r="F746" s="118" t="n"/>
      <c r="G746" s="118" t="n"/>
      <c r="H746" s="118" t="inlineStr">
        <is>
          <t>33.184</t>
        </is>
      </c>
      <c r="I746" s="118" t="inlineStr">
        <is>
          <t>30/07/2021</t>
        </is>
      </c>
      <c r="J746" s="138" t="n">
        <v>707.6900000000001</v>
      </c>
    </row>
    <row r="747" ht="60" customHeight="1" s="74">
      <c r="A747" s="120" t="n">
        <v>738</v>
      </c>
      <c r="B747" s="120" t="inlineStr">
        <is>
          <t>Secretaria Da Receita Federal - SRF</t>
        </is>
      </c>
      <c r="C747" s="120" t="inlineStr">
        <is>
          <t>00394460005887</t>
        </is>
      </c>
      <c r="D747" s="120" t="inlineStr">
        <is>
          <t>IRRF Pessoa Física</t>
        </is>
      </c>
      <c r="E747" s="120" t="inlineStr">
        <is>
          <t>IRRF Retenção: MARCIO NUNES IORIO ARANHA OLIVEIRA</t>
        </is>
      </c>
      <c r="F747" s="120" t="n"/>
      <c r="G747" s="120" t="n"/>
      <c r="H747" s="120" t="inlineStr">
        <is>
          <t>33.185</t>
        </is>
      </c>
      <c r="I747" s="120" t="inlineStr">
        <is>
          <t>30/07/2021</t>
        </is>
      </c>
      <c r="J747" s="139" t="n">
        <v>4986.03</v>
      </c>
    </row>
    <row r="748" ht="60" customHeight="1" s="74">
      <c r="A748" s="118" t="n">
        <v>739</v>
      </c>
      <c r="B748" s="118" t="inlineStr">
        <is>
          <t>Prefeitura Militar De Brasilia</t>
        </is>
      </c>
      <c r="C748" s="118" t="inlineStr">
        <is>
          <t>09577927000163</t>
        </is>
      </c>
      <c r="D748" s="118" t="inlineStr">
        <is>
          <t>ISSQN</t>
        </is>
      </c>
      <c r="E748" s="118" t="inlineStr">
        <is>
          <t>ISSQN Retenção: MARCIO NUNES IORIO ARANHA OLIVEIRA</t>
        </is>
      </c>
      <c r="F748" s="118" t="n"/>
      <c r="G748" s="118" t="n"/>
      <c r="H748" s="118" t="inlineStr">
        <is>
          <t>33.187</t>
        </is>
      </c>
      <c r="I748" s="118" t="inlineStr">
        <is>
          <t>30/07/2021</t>
        </is>
      </c>
      <c r="J748" s="138" t="n">
        <v>440</v>
      </c>
    </row>
    <row r="749" ht="60" customHeight="1" s="74">
      <c r="A749" s="120" t="n">
        <v>740</v>
      </c>
      <c r="B749" s="120" t="inlineStr">
        <is>
          <t>CAROLINE BEZERRA SOUZA</t>
        </is>
      </c>
      <c r="C749" s="120" t="inlineStr">
        <is>
          <t>82103321120</t>
        </is>
      </c>
      <c r="D749" s="120" t="inlineStr">
        <is>
          <t>RPA</t>
        </is>
      </c>
      <c r="E749" s="120" t="inlineStr">
        <is>
          <t>CAROLINE BEZERRA SOUZA</t>
        </is>
      </c>
      <c r="F749" s="120" t="inlineStr"/>
      <c r="G749" s="120" t="n"/>
      <c r="H749" s="120" t="inlineStr">
        <is>
          <t>32.845</t>
        </is>
      </c>
      <c r="I749" s="120" t="inlineStr">
        <is>
          <t>30/09/2020</t>
        </is>
      </c>
      <c r="J749" s="139" t="n">
        <v>5131.44</v>
      </c>
    </row>
    <row r="750" ht="60" customHeight="1" s="74">
      <c r="A750" s="118" t="n">
        <v>741</v>
      </c>
      <c r="B750" s="118" t="inlineStr">
        <is>
          <t>Ministerio da Previdencia Social</t>
        </is>
      </c>
      <c r="C750" s="118" t="inlineStr">
        <is>
          <t>00394528000435</t>
        </is>
      </c>
      <c r="D750" s="118" t="inlineStr">
        <is>
          <t>INSS - Retenção Pessoa Física</t>
        </is>
      </c>
      <c r="E750" s="118" t="inlineStr">
        <is>
          <t>INSS Retenção: CAROLINE BEZERRA SOUZA</t>
        </is>
      </c>
      <c r="F750" s="118" t="inlineStr"/>
      <c r="G750" s="118" t="n"/>
      <c r="H750" s="118" t="inlineStr">
        <is>
          <t>28.448</t>
        </is>
      </c>
      <c r="I750" s="118" t="inlineStr">
        <is>
          <t>05/10/2020</t>
        </is>
      </c>
      <c r="J750" s="138" t="n">
        <v>671.11</v>
      </c>
    </row>
    <row r="751" ht="60" customHeight="1" s="74">
      <c r="A751" s="120" t="n">
        <v>742</v>
      </c>
      <c r="B751" s="120" t="inlineStr">
        <is>
          <t>Secretaria Da Receita Federal - Srf</t>
        </is>
      </c>
      <c r="C751" s="120" t="inlineStr">
        <is>
          <t>00394460005887</t>
        </is>
      </c>
      <c r="D751" s="120" t="inlineStr">
        <is>
          <t>IRRF Pessoa Física</t>
        </is>
      </c>
      <c r="E751" s="120" t="inlineStr">
        <is>
          <t>IRRF Retenção: CAROLINE BEZERRA SOUZA</t>
        </is>
      </c>
      <c r="F751" s="120" t="inlineStr"/>
      <c r="G751" s="120" t="n"/>
      <c r="H751" s="120" t="inlineStr">
        <is>
          <t>17.525</t>
        </is>
      </c>
      <c r="I751" s="120" t="inlineStr">
        <is>
          <t>15/01/2021</t>
        </is>
      </c>
      <c r="J751" s="139" t="n">
        <v>880.7</v>
      </c>
    </row>
    <row r="752" ht="60" customHeight="1" s="74">
      <c r="A752" s="118" t="n">
        <v>743</v>
      </c>
      <c r="B752" s="118" t="inlineStr">
        <is>
          <t>Prefeitura Militar De Brasilia</t>
        </is>
      </c>
      <c r="C752" s="118" t="inlineStr">
        <is>
          <t>09577927000163</t>
        </is>
      </c>
      <c r="D752" s="118" t="inlineStr">
        <is>
          <t>ISSQN</t>
        </is>
      </c>
      <c r="E752" s="118" t="inlineStr">
        <is>
          <t>ISSQN Retenção: CAROLINE BEZERRA SOUZA</t>
        </is>
      </c>
      <c r="F752" s="118" t="inlineStr"/>
      <c r="G752" s="118" t="n"/>
      <c r="H752" s="118" t="inlineStr">
        <is>
          <t>17.526</t>
        </is>
      </c>
      <c r="I752" s="118" t="inlineStr">
        <is>
          <t>15/01/2021</t>
        </is>
      </c>
      <c r="J752" s="138" t="n">
        <v>351.75</v>
      </c>
    </row>
    <row r="753" ht="60" customHeight="1" s="74">
      <c r="A753" s="120" t="n">
        <v>744</v>
      </c>
      <c r="B753" s="120" t="inlineStr">
        <is>
          <t>CAROLINE BEZERRA SOUZA</t>
        </is>
      </c>
      <c r="C753" s="120" t="inlineStr">
        <is>
          <t>82103321120</t>
        </is>
      </c>
      <c r="D753" s="120" t="inlineStr">
        <is>
          <t>RPA</t>
        </is>
      </c>
      <c r="E753" s="120" t="inlineStr">
        <is>
          <t>CAROLINE BEZERRA SOUZA</t>
        </is>
      </c>
      <c r="F753" s="120" t="inlineStr"/>
      <c r="G753" s="120" t="n"/>
      <c r="H753" s="120" t="inlineStr"/>
      <c r="I753" s="120" t="inlineStr">
        <is>
          <t>20/08/2021</t>
        </is>
      </c>
      <c r="J753" s="139" t="n">
        <v>5104.91</v>
      </c>
    </row>
    <row r="754" ht="60" customHeight="1" s="74">
      <c r="A754" s="118" t="n">
        <v>745</v>
      </c>
      <c r="B754" s="118" t="inlineStr">
        <is>
          <t>Ministerio da Previdencia Social</t>
        </is>
      </c>
      <c r="C754" s="118" t="inlineStr">
        <is>
          <t>00394528000435</t>
        </is>
      </c>
      <c r="D754" s="118" t="inlineStr">
        <is>
          <t>INSS - Retenção Pessoa Física</t>
        </is>
      </c>
      <c r="E754" s="118" t="inlineStr">
        <is>
          <t>INSS Retenção: CAROLINE BEZERRA SOUZA</t>
        </is>
      </c>
      <c r="F754" s="118" t="n"/>
      <c r="G754" s="118" t="n"/>
      <c r="H754" s="118" t="inlineStr">
        <is>
          <t>27.415</t>
        </is>
      </c>
      <c r="I754" s="118" t="inlineStr">
        <is>
          <t>20/08/2021</t>
        </is>
      </c>
      <c r="J754" s="138" t="n">
        <v>707.6900000000001</v>
      </c>
    </row>
    <row r="755" ht="60" customHeight="1" s="74">
      <c r="A755" s="120" t="n">
        <v>746</v>
      </c>
      <c r="B755" s="120" t="inlineStr">
        <is>
          <t>Secretaria Da Receita Federal - SRF</t>
        </is>
      </c>
      <c r="C755" s="120" t="inlineStr">
        <is>
          <t>00394460005887</t>
        </is>
      </c>
      <c r="D755" s="120" t="inlineStr">
        <is>
          <t>IRRF Pessoa Física</t>
        </is>
      </c>
      <c r="E755" s="120" t="inlineStr">
        <is>
          <t>IRRF Retenção: CAROLINE BEZERRA SOUZA</t>
        </is>
      </c>
      <c r="F755" s="120" t="n"/>
      <c r="G755" s="120" t="n"/>
      <c r="H755" s="120" t="inlineStr">
        <is>
          <t>27.416</t>
        </is>
      </c>
      <c r="I755" s="120" t="inlineStr">
        <is>
          <t>20/08/2021</t>
        </is>
      </c>
      <c r="J755" s="139" t="n">
        <v>870.65</v>
      </c>
    </row>
    <row r="756" ht="60" customHeight="1" s="74">
      <c r="A756" s="118" t="n">
        <v>747</v>
      </c>
      <c r="B756" s="118" t="inlineStr">
        <is>
          <t>Prefeitura Militar De Brasilia</t>
        </is>
      </c>
      <c r="C756" s="118" t="inlineStr">
        <is>
          <t>09577927000163</t>
        </is>
      </c>
      <c r="D756" s="118" t="inlineStr">
        <is>
          <t>ISSQN</t>
        </is>
      </c>
      <c r="E756" s="118" t="inlineStr">
        <is>
          <t>ISSQN Retenção: CAROLINE BEZERRA SOUZA</t>
        </is>
      </c>
      <c r="F756" s="118" t="n"/>
      <c r="G756" s="118" t="n"/>
      <c r="H756" s="118" t="inlineStr">
        <is>
          <t>27.418</t>
        </is>
      </c>
      <c r="I756" s="118" t="inlineStr">
        <is>
          <t>20/08/2021</t>
        </is>
      </c>
      <c r="J756" s="138" t="n">
        <v>351.75</v>
      </c>
    </row>
    <row r="757" ht="60" customHeight="1" s="74">
      <c r="A757" s="120" t="n">
        <v>748</v>
      </c>
      <c r="B757" s="120" t="inlineStr">
        <is>
          <t>MARCIO NUNES IORIO ARANHA OLIVEIRA</t>
        </is>
      </c>
      <c r="C757" s="120" t="inlineStr">
        <is>
          <t>64552594168</t>
        </is>
      </c>
      <c r="D757" s="120" t="inlineStr">
        <is>
          <t>RPA</t>
        </is>
      </c>
      <c r="E757" s="120" t="inlineStr">
        <is>
          <t>MARCIO NUNES IORIO ARANHA OLIVEIRA</t>
        </is>
      </c>
      <c r="F757" s="120" t="inlineStr"/>
      <c r="G757" s="120" t="n"/>
      <c r="H757" s="120" t="inlineStr">
        <is>
          <t xml:space="preserve">FD40B7582E713DED         </t>
        </is>
      </c>
      <c r="I757" s="120" t="inlineStr">
        <is>
          <t>06/09/2021</t>
        </is>
      </c>
      <c r="J757" s="139" t="n">
        <v>15866.28</v>
      </c>
    </row>
    <row r="758" ht="60" customHeight="1" s="74">
      <c r="A758" s="118" t="n">
        <v>749</v>
      </c>
      <c r="B758" s="118" t="inlineStr">
        <is>
          <t>Ministerio da Previdencia Social</t>
        </is>
      </c>
      <c r="C758" s="118" t="inlineStr">
        <is>
          <t>00394528000435</t>
        </is>
      </c>
      <c r="D758" s="118" t="inlineStr">
        <is>
          <t>INSS - Retenção Pessoa Física</t>
        </is>
      </c>
      <c r="E758" s="118" t="inlineStr">
        <is>
          <t>INSS Retenção: MARCIO NUNES IORIO ARANHA OLIVEIRA</t>
        </is>
      </c>
      <c r="F758" s="118" t="n"/>
      <c r="G758" s="118" t="n"/>
      <c r="H758" s="118" t="inlineStr">
        <is>
          <t>32.902</t>
        </is>
      </c>
      <c r="I758" s="118" t="inlineStr">
        <is>
          <t>06/09/2021</t>
        </is>
      </c>
      <c r="J758" s="138" t="n">
        <v>707.6900000000001</v>
      </c>
    </row>
    <row r="759" ht="60" customHeight="1" s="74">
      <c r="A759" s="120" t="n">
        <v>750</v>
      </c>
      <c r="B759" s="120" t="inlineStr">
        <is>
          <t>Secretaria Da Receita Federal - SRF</t>
        </is>
      </c>
      <c r="C759" s="120" t="inlineStr">
        <is>
          <t>00394460005887</t>
        </is>
      </c>
      <c r="D759" s="120" t="inlineStr">
        <is>
          <t>IRRF Pessoa Física</t>
        </is>
      </c>
      <c r="E759" s="120" t="inlineStr">
        <is>
          <t>IRRF Retenção: MARCIO NUNES IORIO ARANHA OLIVEIRA</t>
        </is>
      </c>
      <c r="F759" s="120" t="n"/>
      <c r="G759" s="120" t="n"/>
      <c r="H759" s="120" t="inlineStr">
        <is>
          <t>32.903</t>
        </is>
      </c>
      <c r="I759" s="120" t="inlineStr">
        <is>
          <t>06/09/2021</t>
        </is>
      </c>
      <c r="J759" s="139" t="n">
        <v>4986.03</v>
      </c>
    </row>
    <row r="760" ht="60" customHeight="1" s="74">
      <c r="A760" s="118" t="n">
        <v>751</v>
      </c>
      <c r="B760" s="118" t="inlineStr">
        <is>
          <t>Prefeitura Militar De Brasilia</t>
        </is>
      </c>
      <c r="C760" s="118" t="inlineStr">
        <is>
          <t>09577927000163</t>
        </is>
      </c>
      <c r="D760" s="118" t="inlineStr">
        <is>
          <t>ISSQN</t>
        </is>
      </c>
      <c r="E760" s="118" t="inlineStr">
        <is>
          <t>ISSQN Retenção: MARCIO NUNES IORIO ARANHA OLIVEIRA</t>
        </is>
      </c>
      <c r="F760" s="118" t="n"/>
      <c r="G760" s="118" t="n"/>
      <c r="H760" s="118" t="inlineStr">
        <is>
          <t>32.905</t>
        </is>
      </c>
      <c r="I760" s="118" t="inlineStr">
        <is>
          <t>06/09/2021</t>
        </is>
      </c>
      <c r="J760" s="138" t="n">
        <v>440</v>
      </c>
    </row>
    <row r="761" ht="60" customHeight="1" s="74">
      <c r="A761" s="120" t="n">
        <v>752</v>
      </c>
      <c r="B761" s="120" t="inlineStr">
        <is>
          <t>DEBORA BONAT</t>
        </is>
      </c>
      <c r="C761" s="120" t="inlineStr">
        <is>
          <t>87739739987</t>
        </is>
      </c>
      <c r="D761" s="120" t="inlineStr">
        <is>
          <t>RPA</t>
        </is>
      </c>
      <c r="E761" s="120" t="inlineStr">
        <is>
          <t>DEBORA BONAT</t>
        </is>
      </c>
      <c r="F761" s="120" t="inlineStr"/>
      <c r="G761" s="120" t="n"/>
      <c r="H761" s="120" t="inlineStr">
        <is>
          <t xml:space="preserve">0758784F60A56675         </t>
        </is>
      </c>
      <c r="I761" s="120" t="inlineStr">
        <is>
          <t>06/09/2021</t>
        </is>
      </c>
      <c r="J761" s="139" t="n">
        <v>15866.28</v>
      </c>
    </row>
    <row r="762" ht="60" customHeight="1" s="74">
      <c r="A762" s="118" t="n">
        <v>753</v>
      </c>
      <c r="B762" s="118" t="inlineStr">
        <is>
          <t>Ministerio da Previdencia Social</t>
        </is>
      </c>
      <c r="C762" s="118" t="inlineStr">
        <is>
          <t>00394528000435</t>
        </is>
      </c>
      <c r="D762" s="118" t="inlineStr">
        <is>
          <t>INSS - Retenção Pessoa Física</t>
        </is>
      </c>
      <c r="E762" s="118" t="inlineStr">
        <is>
          <t>INSS Retenção: DEBORA BONAT</t>
        </is>
      </c>
      <c r="F762" s="118" t="n"/>
      <c r="G762" s="118" t="n"/>
      <c r="H762" s="118" t="inlineStr">
        <is>
          <t>32.906</t>
        </is>
      </c>
      <c r="I762" s="118" t="inlineStr">
        <is>
          <t>06/09/2021</t>
        </is>
      </c>
      <c r="J762" s="138" t="n">
        <v>707.6900000000001</v>
      </c>
    </row>
    <row r="763" ht="60" customHeight="1" s="74">
      <c r="A763" s="120" t="n">
        <v>754</v>
      </c>
      <c r="B763" s="120" t="inlineStr">
        <is>
          <t>Secretaria Da Receita Federal - SRF</t>
        </is>
      </c>
      <c r="C763" s="120" t="inlineStr">
        <is>
          <t>00394460005887</t>
        </is>
      </c>
      <c r="D763" s="120" t="inlineStr">
        <is>
          <t>IRRF Pessoa Física</t>
        </is>
      </c>
      <c r="E763" s="120" t="inlineStr">
        <is>
          <t>IRRF Retenção: DEBORA BONAT</t>
        </is>
      </c>
      <c r="F763" s="120" t="n"/>
      <c r="G763" s="120" t="n"/>
      <c r="H763" s="120" t="inlineStr">
        <is>
          <t>32.907</t>
        </is>
      </c>
      <c r="I763" s="120" t="inlineStr">
        <is>
          <t>06/09/2021</t>
        </is>
      </c>
      <c r="J763" s="139" t="n">
        <v>4986.03</v>
      </c>
    </row>
    <row r="764" ht="60" customHeight="1" s="74">
      <c r="A764" s="118" t="n">
        <v>755</v>
      </c>
      <c r="B764" s="118" t="inlineStr">
        <is>
          <t>Prefeitura Militar De Brasilia</t>
        </is>
      </c>
      <c r="C764" s="118" t="inlineStr">
        <is>
          <t>09577927000163</t>
        </is>
      </c>
      <c r="D764" s="118" t="inlineStr">
        <is>
          <t>ISSQN</t>
        </is>
      </c>
      <c r="E764" s="118" t="inlineStr">
        <is>
          <t>ISSQN Retenção: DEBORA BONAT</t>
        </is>
      </c>
      <c r="F764" s="118" t="n"/>
      <c r="G764" s="118" t="n"/>
      <c r="H764" s="118" t="inlineStr">
        <is>
          <t>32.909</t>
        </is>
      </c>
      <c r="I764" s="118" t="inlineStr">
        <is>
          <t>06/09/2021</t>
        </is>
      </c>
      <c r="J764" s="138" t="n">
        <v>440</v>
      </c>
    </row>
    <row r="765" ht="60" customHeight="1" s="74">
      <c r="A765" s="120" t="n">
        <v>756</v>
      </c>
      <c r="B765" s="120" t="inlineStr">
        <is>
          <t>OTHON DE AZEVEDO LOPES</t>
        </is>
      </c>
      <c r="C765" s="120" t="inlineStr">
        <is>
          <t>64555313100</t>
        </is>
      </c>
      <c r="D765" s="120" t="inlineStr">
        <is>
          <t>RPA</t>
        </is>
      </c>
      <c r="E765" s="120" t="inlineStr">
        <is>
          <t>OTHON DE AZEVEDO LOPES</t>
        </is>
      </c>
      <c r="F765" s="120" t="n"/>
      <c r="G765" s="120" t="n"/>
      <c r="H765" s="120" t="inlineStr">
        <is>
          <t>31.457</t>
        </is>
      </c>
      <c r="I765" s="120" t="inlineStr">
        <is>
          <t>27/11/2020</t>
        </is>
      </c>
      <c r="J765" s="139" t="n">
        <v>8208.309999999999</v>
      </c>
    </row>
    <row r="766" ht="60" customHeight="1" s="74">
      <c r="A766" s="118" t="n">
        <v>757</v>
      </c>
      <c r="B766" s="118" t="inlineStr">
        <is>
          <t>Ministerio da Previdencia Social</t>
        </is>
      </c>
      <c r="C766" s="118" t="inlineStr">
        <is>
          <t>00394528000435</t>
        </is>
      </c>
      <c r="D766" s="118" t="inlineStr">
        <is>
          <t>INSS - Retenção Pessoa Física</t>
        </is>
      </c>
      <c r="E766" s="118" t="inlineStr">
        <is>
          <t>INSS Retenção: OTHON DE AZEVEDO LOPES</t>
        </is>
      </c>
      <c r="F766" s="118" t="inlineStr"/>
      <c r="G766" s="118" t="n"/>
      <c r="H766" s="118" t="inlineStr">
        <is>
          <t>16.044</t>
        </is>
      </c>
      <c r="I766" s="118" t="inlineStr">
        <is>
          <t>09/12/2020</t>
        </is>
      </c>
      <c r="J766" s="138" t="n">
        <v>671.11</v>
      </c>
    </row>
    <row r="767" ht="60" customHeight="1" s="74">
      <c r="A767" s="120" t="n">
        <v>758</v>
      </c>
      <c r="B767" s="120" t="inlineStr">
        <is>
          <t>Secretaria Da Receita Federal - SRF</t>
        </is>
      </c>
      <c r="C767" s="120" t="inlineStr">
        <is>
          <t>00394460005887</t>
        </is>
      </c>
      <c r="D767" s="120" t="inlineStr">
        <is>
          <t>IRRF Pessoa Física</t>
        </is>
      </c>
      <c r="E767" s="120" t="inlineStr">
        <is>
          <t>IRRF Retenção: OTHON DE AZEVEDO LOPES</t>
        </is>
      </c>
      <c r="F767" s="120" t="inlineStr"/>
      <c r="G767" s="120" t="n"/>
      <c r="H767" s="120" t="inlineStr">
        <is>
          <t>16.048</t>
        </is>
      </c>
      <c r="I767" s="120" t="inlineStr">
        <is>
          <t>09/12/2020</t>
        </is>
      </c>
      <c r="J767" s="139" t="n">
        <v>1998.58</v>
      </c>
    </row>
    <row r="768" ht="60" customHeight="1" s="74">
      <c r="A768" s="118" t="n">
        <v>759</v>
      </c>
      <c r="B768" s="118" t="inlineStr">
        <is>
          <t>Prefeitura Militar De Brasilia</t>
        </is>
      </c>
      <c r="C768" s="118" t="inlineStr">
        <is>
          <t>09577927000163</t>
        </is>
      </c>
      <c r="D768" s="118" t="inlineStr">
        <is>
          <t>ISSQN</t>
        </is>
      </c>
      <c r="E768" s="118" t="inlineStr">
        <is>
          <t>ISSQN Retenção: OTHON DE AZEVEDO LOPES</t>
        </is>
      </c>
      <c r="F768" s="118" t="inlineStr"/>
      <c r="G768" s="118" t="n"/>
      <c r="H768" s="118" t="inlineStr">
        <is>
          <t>16.046</t>
        </is>
      </c>
      <c r="I768" s="118" t="inlineStr">
        <is>
          <t>09/12/2020</t>
        </is>
      </c>
      <c r="J768" s="138" t="n">
        <v>222</v>
      </c>
    </row>
    <row r="769" ht="60" customHeight="1" s="74">
      <c r="A769" s="120" t="n">
        <v>760</v>
      </c>
      <c r="B769" s="120" t="inlineStr">
        <is>
          <t>Marcio Nunes Iorio Aranha Oliveira</t>
        </is>
      </c>
      <c r="C769" s="120" t="inlineStr">
        <is>
          <t>64552594168</t>
        </is>
      </c>
      <c r="D769" s="120" t="inlineStr">
        <is>
          <t>RPA</t>
        </is>
      </c>
      <c r="E769" s="120" t="inlineStr">
        <is>
          <t>Marcio Nunes Iorio Aranha Oliveira</t>
        </is>
      </c>
      <c r="F769" s="120" t="inlineStr"/>
      <c r="G769" s="120" t="n"/>
      <c r="H769" s="120" t="inlineStr">
        <is>
          <t>31.458</t>
        </is>
      </c>
      <c r="I769" s="120" t="inlineStr">
        <is>
          <t>27/11/2020</t>
        </is>
      </c>
      <c r="J769" s="139" t="n">
        <v>8208.309999999999</v>
      </c>
    </row>
    <row r="770" ht="60" customHeight="1" s="74">
      <c r="A770" s="118" t="n">
        <v>761</v>
      </c>
      <c r="B770" s="118" t="inlineStr">
        <is>
          <t>Ministerio da Previdencia Social</t>
        </is>
      </c>
      <c r="C770" s="118" t="inlineStr">
        <is>
          <t>00394528000435</t>
        </is>
      </c>
      <c r="D770" s="118" t="inlineStr">
        <is>
          <t>INSS - Retenção Pessoa Física</t>
        </is>
      </c>
      <c r="E770" s="118" t="inlineStr">
        <is>
          <t>INSS Retenção: Marcio Nunes Iorio Aranha Oliveira</t>
        </is>
      </c>
      <c r="F770" s="118" t="inlineStr"/>
      <c r="G770" s="118" t="n"/>
      <c r="H770" s="118" t="inlineStr">
        <is>
          <t>16.044</t>
        </is>
      </c>
      <c r="I770" s="118" t="inlineStr">
        <is>
          <t>09/12/2020</t>
        </is>
      </c>
      <c r="J770" s="138" t="n">
        <v>671.11</v>
      </c>
    </row>
    <row r="771" ht="60" customHeight="1" s="74">
      <c r="A771" s="120" t="n">
        <v>762</v>
      </c>
      <c r="B771" s="120" t="inlineStr">
        <is>
          <t>Secretaria Da Receita Federal - SRF</t>
        </is>
      </c>
      <c r="C771" s="120" t="inlineStr">
        <is>
          <t>00394460005887</t>
        </is>
      </c>
      <c r="D771" s="120" t="inlineStr">
        <is>
          <t>IRRF Pessoa Física</t>
        </is>
      </c>
      <c r="E771" s="120" t="inlineStr">
        <is>
          <t>IRRF Retenção: Marcio Nunes Iorio Aranha Oliveira</t>
        </is>
      </c>
      <c r="F771" s="120" t="inlineStr"/>
      <c r="G771" s="120" t="n"/>
      <c r="H771" s="120" t="inlineStr">
        <is>
          <t>16.048</t>
        </is>
      </c>
      <c r="I771" s="120" t="inlineStr">
        <is>
          <t>09/12/2020</t>
        </is>
      </c>
      <c r="J771" s="139" t="n">
        <v>1998.58</v>
      </c>
    </row>
    <row r="772" ht="60" customHeight="1" s="74">
      <c r="A772" s="118" t="n">
        <v>763</v>
      </c>
      <c r="B772" s="118" t="inlineStr">
        <is>
          <t>Prefeitura Militar De Brasilia</t>
        </is>
      </c>
      <c r="C772" s="118" t="inlineStr">
        <is>
          <t>09577927000163</t>
        </is>
      </c>
      <c r="D772" s="118" t="inlineStr">
        <is>
          <t>ISSQN</t>
        </is>
      </c>
      <c r="E772" s="118" t="inlineStr">
        <is>
          <t>ISSQN Retenção: Marcio Nunes Iorio Aranha Oliveira</t>
        </is>
      </c>
      <c r="F772" s="118" t="inlineStr"/>
      <c r="G772" s="118" t="n"/>
      <c r="H772" s="118" t="inlineStr">
        <is>
          <t>16.046</t>
        </is>
      </c>
      <c r="I772" s="118" t="inlineStr">
        <is>
          <t>09/12/2020</t>
        </is>
      </c>
      <c r="J772" s="138" t="n">
        <v>222</v>
      </c>
    </row>
    <row r="773" ht="60" customHeight="1" s="74">
      <c r="A773" s="120" t="n">
        <v>764</v>
      </c>
      <c r="B773" s="120" t="inlineStr">
        <is>
          <t xml:space="preserve">MARCIO NUNES IORIO ARANHA OLIVEIRA </t>
        </is>
      </c>
      <c r="C773" s="120" t="inlineStr">
        <is>
          <t>64552594168</t>
        </is>
      </c>
      <c r="D773" s="120" t="inlineStr">
        <is>
          <t>RPA</t>
        </is>
      </c>
      <c r="E773" s="120" t="inlineStr">
        <is>
          <t>MARCIO NUNES IORIO ARANHA OLIVEIRA , referente ao pagamento das atividades de coordenação técnica e pedagogia no período de 12 agosto a dezembro de 2020</t>
        </is>
      </c>
      <c r="F773" s="120" t="n"/>
      <c r="G773" s="120" t="n"/>
      <c r="H773" s="120" t="inlineStr">
        <is>
          <t>47.893</t>
        </is>
      </c>
      <c r="I773" s="120" t="inlineStr">
        <is>
          <t>18/12/2020</t>
        </is>
      </c>
      <c r="J773" s="139" t="n">
        <v>18348.57</v>
      </c>
    </row>
    <row r="774" ht="60" customHeight="1" s="74">
      <c r="A774" s="118" t="n">
        <v>765</v>
      </c>
      <c r="B774" s="118" t="inlineStr">
        <is>
          <t>Ministerio da Previdencia Social</t>
        </is>
      </c>
      <c r="C774" s="118" t="inlineStr">
        <is>
          <t>00394528000435</t>
        </is>
      </c>
      <c r="D774" s="118" t="inlineStr">
        <is>
          <t>INSS - Retenção Pessoa Física</t>
        </is>
      </c>
      <c r="E774" s="118" t="inlineStr">
        <is>
          <t>INSS Retenção: MARCIO NUNES IORIO ARANHA OLIVEIRA , referente ao pagamento das atividades de coordenação técnica e pedagogia no período de 12 agosto a dezembro de 2020</t>
        </is>
      </c>
      <c r="F774" s="118" t="inlineStr"/>
      <c r="G774" s="118" t="n"/>
      <c r="H774" s="118" t="inlineStr">
        <is>
          <t>13.570</t>
        </is>
      </c>
      <c r="I774" s="118" t="inlineStr">
        <is>
          <t>19/01/2021</t>
        </is>
      </c>
      <c r="J774" s="138" t="n">
        <v>671.11</v>
      </c>
    </row>
    <row r="775" ht="60" customHeight="1" s="74">
      <c r="A775" s="120" t="n">
        <v>766</v>
      </c>
      <c r="B775" s="120" t="inlineStr">
        <is>
          <t>Secretaria Da Receita Federal - Srf</t>
        </is>
      </c>
      <c r="C775" s="120" t="inlineStr">
        <is>
          <t>00394460005887</t>
        </is>
      </c>
      <c r="D775" s="120" t="inlineStr">
        <is>
          <t>IRRF Pessoa Física</t>
        </is>
      </c>
      <c r="E775" s="120" t="inlineStr">
        <is>
          <t>IRRF Retenção: MARCIO NUNES IORIO ARANHA OLIVEIRA , referente ao pagamento das atividades de coordenação técnica e pedagogia no período de 12 agosto a dezembro de 2020</t>
        </is>
      </c>
      <c r="F775" s="120" t="inlineStr"/>
      <c r="G775" s="120" t="n"/>
      <c r="H775" s="120" t="inlineStr">
        <is>
          <t>13.190</t>
        </is>
      </c>
      <c r="I775" s="120" t="inlineStr">
        <is>
          <t>22/01/2021</t>
        </is>
      </c>
      <c r="J775" s="139" t="n">
        <v>5954</v>
      </c>
    </row>
    <row r="776" ht="60" customHeight="1" s="74">
      <c r="A776" s="118" t="n">
        <v>767</v>
      </c>
      <c r="B776" s="118" t="inlineStr">
        <is>
          <t>Prefeitura Militar De Brasilia</t>
        </is>
      </c>
      <c r="C776" s="118" t="inlineStr">
        <is>
          <t>09577927000163</t>
        </is>
      </c>
      <c r="D776" s="118" t="inlineStr">
        <is>
          <t>ISSQN</t>
        </is>
      </c>
      <c r="E776" s="118" t="inlineStr">
        <is>
          <t>ISSQN Retenção: MARCIO NUNES IORIO ARANHA OLIVEIRA , referente ao pagamento das atividades de coordenação técnica e pedagogia no período de 12 agosto a dezembro de 2020</t>
        </is>
      </c>
      <c r="F776" s="118" t="n"/>
      <c r="G776" s="118" t="n"/>
      <c r="H776" s="118" t="inlineStr">
        <is>
          <t>13.571</t>
        </is>
      </c>
      <c r="I776" s="118" t="inlineStr">
        <is>
          <t>19/01/2021</t>
        </is>
      </c>
      <c r="J776" s="138" t="n">
        <v>509.66</v>
      </c>
    </row>
    <row r="777" ht="60" customHeight="1" s="74">
      <c r="A777" s="120" t="n">
        <v>768</v>
      </c>
      <c r="B777" s="120" t="inlineStr">
        <is>
          <t>OTHON DE AZEVEDO LOPES</t>
        </is>
      </c>
      <c r="C777" s="120" t="inlineStr">
        <is>
          <t>64555313100</t>
        </is>
      </c>
      <c r="D777" s="120" t="inlineStr">
        <is>
          <t>RPA</t>
        </is>
      </c>
      <c r="E777" s="120" t="inlineStr">
        <is>
          <t>OTHON DE AZEVEDO LOPES</t>
        </is>
      </c>
      <c r="F777" s="120" t="n"/>
      <c r="G777" s="120" t="n"/>
      <c r="H777" s="120" t="inlineStr">
        <is>
          <t>47.892</t>
        </is>
      </c>
      <c r="I777" s="120" t="inlineStr">
        <is>
          <t>18/12/2020</t>
        </is>
      </c>
      <c r="J777" s="139" t="n">
        <v>10335.06</v>
      </c>
    </row>
    <row r="778" ht="60" customHeight="1" s="74">
      <c r="A778" s="118" t="n">
        <v>769</v>
      </c>
      <c r="B778" s="118" t="inlineStr">
        <is>
          <t>Ministerio da Previdencia Social</t>
        </is>
      </c>
      <c r="C778" s="118" t="inlineStr">
        <is>
          <t>00394528000435</t>
        </is>
      </c>
      <c r="D778" s="118" t="inlineStr">
        <is>
          <t>INSS - Retenção Pessoa Física</t>
        </is>
      </c>
      <c r="E778" s="118" t="inlineStr">
        <is>
          <t>INSS Retenção: OTHON DE AZEVEDO LOPES</t>
        </is>
      </c>
      <c r="F778" s="118" t="inlineStr"/>
      <c r="G778" s="118" t="n"/>
      <c r="H778" s="118" t="inlineStr">
        <is>
          <t>13.570</t>
        </is>
      </c>
      <c r="I778" s="118" t="inlineStr">
        <is>
          <t>19/01/2021</t>
        </is>
      </c>
      <c r="J778" s="138" t="n">
        <v>671.11</v>
      </c>
    </row>
    <row r="779" ht="60" customHeight="1" s="74">
      <c r="A779" s="120" t="n">
        <v>770</v>
      </c>
      <c r="B779" s="120" t="inlineStr">
        <is>
          <t>Secretaria Da Receita Federal - Srf</t>
        </is>
      </c>
      <c r="C779" s="120" t="inlineStr">
        <is>
          <t>00394460005887</t>
        </is>
      </c>
      <c r="D779" s="120" t="inlineStr">
        <is>
          <t>IRRF Pessoa Física</t>
        </is>
      </c>
      <c r="E779" s="120" t="inlineStr">
        <is>
          <t>IRRF Retenção: OTHON DE AZEVEDO LOPES</t>
        </is>
      </c>
      <c r="F779" s="120" t="inlineStr"/>
      <c r="G779" s="120" t="n"/>
      <c r="H779" s="120" t="inlineStr">
        <is>
          <t>13.190</t>
        </is>
      </c>
      <c r="I779" s="120" t="inlineStr">
        <is>
          <t>22/01/2021</t>
        </is>
      </c>
      <c r="J779" s="139" t="n">
        <v>2828.17</v>
      </c>
    </row>
    <row r="780" ht="60" customHeight="1" s="74">
      <c r="A780" s="118" t="n">
        <v>771</v>
      </c>
      <c r="B780" s="118" t="inlineStr">
        <is>
          <t>Prefeitura Militar De Brasilia</t>
        </is>
      </c>
      <c r="C780" s="118" t="inlineStr">
        <is>
          <t>09577927000163</t>
        </is>
      </c>
      <c r="D780" s="118" t="inlineStr">
        <is>
          <t>ISSQN</t>
        </is>
      </c>
      <c r="E780" s="118" t="inlineStr">
        <is>
          <t>ISSQN Retenção: OTHON DE AZEVEDO LOPES</t>
        </is>
      </c>
      <c r="F780" s="118" t="inlineStr"/>
      <c r="G780" s="118" t="n"/>
      <c r="H780" s="118" t="inlineStr">
        <is>
          <t>13.571</t>
        </is>
      </c>
      <c r="I780" s="118" t="inlineStr">
        <is>
          <t>19/01/2021</t>
        </is>
      </c>
      <c r="J780" s="138" t="n">
        <v>282.33</v>
      </c>
    </row>
    <row r="781" ht="60" customHeight="1" s="74">
      <c r="A781" s="120" t="n">
        <v>772</v>
      </c>
      <c r="B781" s="120" t="inlineStr">
        <is>
          <t>CAROLINE BEZERRA VIEGAS DE LIMA</t>
        </is>
      </c>
      <c r="C781" s="120" t="inlineStr">
        <is>
          <t>82103321120</t>
        </is>
      </c>
      <c r="D781" s="120" t="inlineStr">
        <is>
          <t>RPA</t>
        </is>
      </c>
      <c r="E781" s="120" t="inlineStr">
        <is>
          <t>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781" s="120" t="inlineStr"/>
      <c r="G781" s="120" t="n"/>
      <c r="H781" s="120" t="inlineStr">
        <is>
          <t xml:space="preserve">0966F95459B3DD4F         </t>
        </is>
      </c>
      <c r="I781" s="120" t="inlineStr">
        <is>
          <t>20/09/2022</t>
        </is>
      </c>
      <c r="J781" s="139" t="n">
        <v>5265.41</v>
      </c>
    </row>
    <row r="782" ht="60" customHeight="1" s="74">
      <c r="A782" s="118" t="n">
        <v>773</v>
      </c>
      <c r="B782" s="118" t="inlineStr">
        <is>
          <t>Ministerio da Previdencia Social</t>
        </is>
      </c>
      <c r="C782" s="118" t="inlineStr">
        <is>
          <t>00394528000435</t>
        </is>
      </c>
      <c r="D782" s="118" t="inlineStr">
        <is>
          <t>INSS - Retenção Pessoa Física</t>
        </is>
      </c>
      <c r="E782" s="118" t="inlineStr">
        <is>
          <t>INSS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782" s="118" t="inlineStr"/>
      <c r="G782" s="118" t="n"/>
      <c r="H782" s="118" t="inlineStr"/>
      <c r="I782" s="118" t="inlineStr">
        <is>
          <t>20/09/2022</t>
        </is>
      </c>
      <c r="J782" s="138" t="n">
        <v>779.59</v>
      </c>
    </row>
    <row r="783" ht="60" customHeight="1" s="74">
      <c r="A783" s="120" t="n">
        <v>774</v>
      </c>
      <c r="B783" s="120" t="inlineStr">
        <is>
          <t>Secretaria Da Receita Federal - SRF</t>
        </is>
      </c>
      <c r="C783" s="120" t="inlineStr">
        <is>
          <t>00394460005887</t>
        </is>
      </c>
      <c r="D783" s="120" t="inlineStr">
        <is>
          <t>IRRF Pessoa Física</t>
        </is>
      </c>
      <c r="E783" s="120" t="inlineStr">
        <is>
          <t>IRRF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783" s="120" t="inlineStr"/>
      <c r="G783" s="120" t="n"/>
      <c r="H783" s="120" t="inlineStr"/>
      <c r="I783" s="120" t="inlineStr">
        <is>
          <t>20/09/2022</t>
        </is>
      </c>
      <c r="J783" s="139" t="n">
        <v>937.5</v>
      </c>
    </row>
    <row r="784" ht="60" customHeight="1" s="74">
      <c r="A784" s="118" t="n">
        <v>775</v>
      </c>
      <c r="B784" s="118" t="inlineStr">
        <is>
          <t>Prefeitura Militar De Brasilia</t>
        </is>
      </c>
      <c r="C784" s="118" t="inlineStr">
        <is>
          <t>09577927000163</t>
        </is>
      </c>
      <c r="D784" s="118" t="inlineStr">
        <is>
          <t>ISSQN</t>
        </is>
      </c>
      <c r="E784" s="118" t="inlineStr">
        <is>
          <t>ISSQN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784" s="118" t="inlineStr"/>
      <c r="G784" s="118" t="n"/>
      <c r="H784" s="118" t="inlineStr"/>
      <c r="I784" s="118" t="inlineStr">
        <is>
          <t>20/09/2022</t>
        </is>
      </c>
      <c r="J784" s="138" t="n">
        <v>367.5</v>
      </c>
    </row>
    <row r="785" ht="60" customHeight="1" s="74">
      <c r="A785" s="120" t="n">
        <v>776</v>
      </c>
      <c r="B785" s="120" t="inlineStr">
        <is>
          <t>DANIELA MARQUES DE MORAES</t>
        </is>
      </c>
      <c r="C785" s="120" t="inlineStr">
        <is>
          <t>06208611857</t>
        </is>
      </c>
      <c r="D785" s="120" t="inlineStr">
        <is>
          <t>RPA</t>
        </is>
      </c>
      <c r="E785" s="120" t="inlineStr">
        <is>
          <t>DANIELA MARQUES DE MORAES</t>
        </is>
      </c>
      <c r="F785" s="120" t="inlineStr"/>
      <c r="G785" s="120" t="n"/>
      <c r="H785" s="120" t="inlineStr">
        <is>
          <t xml:space="preserve">3F098B3EF50911C8         </t>
        </is>
      </c>
      <c r="I785" s="120" t="inlineStr">
        <is>
          <t>05/10/2021</t>
        </is>
      </c>
      <c r="J785" s="139" t="n">
        <v>8181.78</v>
      </c>
    </row>
    <row r="786" ht="60" customHeight="1" s="74">
      <c r="A786" s="118" t="n">
        <v>777</v>
      </c>
      <c r="B786" s="118" t="inlineStr">
        <is>
          <t>Ministerio da Previdencia Social</t>
        </is>
      </c>
      <c r="C786" s="118" t="inlineStr">
        <is>
          <t>06208611857</t>
        </is>
      </c>
      <c r="D786" s="118" t="inlineStr">
        <is>
          <t>INSS - Retenção Pessoa Física</t>
        </is>
      </c>
      <c r="E786" s="118" t="inlineStr">
        <is>
          <t>INSS Retenção: DANIELA MARQUES DE MORAES</t>
        </is>
      </c>
      <c r="F786" s="118" t="inlineStr"/>
      <c r="G786" s="118" t="n"/>
      <c r="H786" s="118" t="inlineStr">
        <is>
          <t>30.077</t>
        </is>
      </c>
      <c r="I786" s="118" t="inlineStr">
        <is>
          <t>05/10/2021</t>
        </is>
      </c>
      <c r="J786" s="138" t="n">
        <v>707.6900000000001</v>
      </c>
    </row>
    <row r="787" ht="60" customHeight="1" s="74">
      <c r="A787" s="120" t="n">
        <v>778</v>
      </c>
      <c r="B787" s="120" t="inlineStr">
        <is>
          <t>Secretaria Da Receita Federal - SRF</t>
        </is>
      </c>
      <c r="C787" s="120" t="inlineStr">
        <is>
          <t>06208611857</t>
        </is>
      </c>
      <c r="D787" s="120" t="inlineStr">
        <is>
          <t>IRRF Pessoa Física</t>
        </is>
      </c>
      <c r="E787" s="120" t="inlineStr">
        <is>
          <t>IRRF Retenção: DANIELA MARQUES DE MORAES</t>
        </is>
      </c>
      <c r="F787" s="120" t="inlineStr"/>
      <c r="G787" s="120" t="n"/>
      <c r="H787" s="120" t="inlineStr">
        <is>
          <t>30.078</t>
        </is>
      </c>
      <c r="I787" s="120" t="inlineStr">
        <is>
          <t>05/10/2021</t>
        </is>
      </c>
      <c r="J787" s="139" t="n">
        <v>1988.53</v>
      </c>
    </row>
    <row r="788" ht="60" customHeight="1" s="74">
      <c r="A788" s="118" t="n">
        <v>779</v>
      </c>
      <c r="B788" s="118" t="inlineStr">
        <is>
          <t>Prefeitura Militar De Brasilia</t>
        </is>
      </c>
      <c r="C788" s="118" t="inlineStr">
        <is>
          <t>06208611857</t>
        </is>
      </c>
      <c r="D788" s="118" t="inlineStr">
        <is>
          <t>ISSQN</t>
        </is>
      </c>
      <c r="E788" s="118" t="inlineStr">
        <is>
          <t>ISSQN Retenção: DANIELA MARQUES DE MORAES</t>
        </is>
      </c>
      <c r="F788" s="118" t="inlineStr"/>
      <c r="G788" s="118" t="n"/>
      <c r="H788" s="118" t="inlineStr">
        <is>
          <t>30.080</t>
        </is>
      </c>
      <c r="I788" s="118" t="inlineStr">
        <is>
          <t>05/10/2021</t>
        </is>
      </c>
      <c r="J788" s="138" t="n">
        <v>222</v>
      </c>
    </row>
    <row r="789" ht="60" customHeight="1" s="74">
      <c r="A789" s="120" t="n">
        <v>780</v>
      </c>
      <c r="B789" s="120" t="inlineStr">
        <is>
          <t xml:space="preserve">ANA CLAUDIA FARRANHA SANTANA </t>
        </is>
      </c>
      <c r="C789" s="120" t="inlineStr">
        <is>
          <t>47087099515</t>
        </is>
      </c>
      <c r="D789" s="120" t="inlineStr">
        <is>
          <t>RPA</t>
        </is>
      </c>
      <c r="E789" s="120" t="inlineStr">
        <is>
          <t>ANA CLAUDIA FARRANHA SANTANA .</t>
        </is>
      </c>
      <c r="F789" s="120" t="inlineStr"/>
      <c r="G789" s="120" t="n"/>
      <c r="H789" s="120" t="inlineStr">
        <is>
          <t xml:space="preserve">03F22D9B1A175F73         </t>
        </is>
      </c>
      <c r="I789" s="120" t="inlineStr">
        <is>
          <t>05/10/2021</t>
        </is>
      </c>
      <c r="J789" s="139" t="n">
        <v>3079.85</v>
      </c>
    </row>
    <row r="790" ht="60" customHeight="1" s="74">
      <c r="A790" s="118" t="n">
        <v>781</v>
      </c>
      <c r="B790" s="118" t="inlineStr">
        <is>
          <t>Ministerio da Previdencia Social</t>
        </is>
      </c>
      <c r="C790" s="118" t="inlineStr">
        <is>
          <t>47087099515</t>
        </is>
      </c>
      <c r="D790" s="118" t="inlineStr">
        <is>
          <t>INSS - Retenção Pessoa Física</t>
        </is>
      </c>
      <c r="E790" s="118" t="inlineStr">
        <is>
          <t>INSS Retenção: ANA CLAUDIA FARRANHA SANTANA .</t>
        </is>
      </c>
      <c r="F790" s="118" t="inlineStr"/>
      <c r="G790" s="118" t="n"/>
      <c r="H790" s="118" t="inlineStr">
        <is>
          <t>30.081</t>
        </is>
      </c>
      <c r="I790" s="118" t="inlineStr">
        <is>
          <t>05/10/2021</t>
        </is>
      </c>
      <c r="J790" s="138" t="n">
        <v>407</v>
      </c>
    </row>
    <row r="791" ht="60" customHeight="1" s="74">
      <c r="A791" s="120" t="n">
        <v>782</v>
      </c>
      <c r="B791" s="120" t="inlineStr">
        <is>
          <t>Secretaria Da Receita Federal - SRF</t>
        </is>
      </c>
      <c r="C791" s="120" t="inlineStr">
        <is>
          <t>47087099515</t>
        </is>
      </c>
      <c r="D791" s="120" t="inlineStr">
        <is>
          <t>IRRF Pessoa Física</t>
        </is>
      </c>
      <c r="E791" s="120" t="inlineStr">
        <is>
          <t>IRRF Retenção: ANA CLAUDIA FARRANHA SANTANA .</t>
        </is>
      </c>
      <c r="F791" s="120" t="inlineStr"/>
      <c r="G791" s="120" t="n"/>
      <c r="H791" s="120" t="inlineStr">
        <is>
          <t>30.082</t>
        </is>
      </c>
      <c r="I791" s="120" t="inlineStr">
        <is>
          <t>05/10/2021</t>
        </is>
      </c>
      <c r="J791" s="139" t="n">
        <v>139.15</v>
      </c>
    </row>
    <row r="792" ht="60" customHeight="1" s="74">
      <c r="A792" s="118" t="n">
        <v>783</v>
      </c>
      <c r="B792" s="118" t="inlineStr">
        <is>
          <t>Prefeitura Militar De Brasilia</t>
        </is>
      </c>
      <c r="C792" s="118" t="inlineStr">
        <is>
          <t>47087099515</t>
        </is>
      </c>
      <c r="D792" s="118" t="inlineStr">
        <is>
          <t>ISSQN</t>
        </is>
      </c>
      <c r="E792" s="118" t="inlineStr">
        <is>
          <t>ISSQN Retenção: ANA CLAUDIA FARRANHA SANTANA .</t>
        </is>
      </c>
      <c r="F792" s="118" t="inlineStr"/>
      <c r="G792" s="118" t="n"/>
      <c r="H792" s="118" t="inlineStr">
        <is>
          <t>30.084</t>
        </is>
      </c>
      <c r="I792" s="118" t="inlineStr">
        <is>
          <t>05/10/2021</t>
        </is>
      </c>
      <c r="J792" s="138" t="n">
        <v>74</v>
      </c>
    </row>
    <row r="793" ht="60" customHeight="1" s="74">
      <c r="A793" s="120" t="n">
        <v>784</v>
      </c>
      <c r="B793" s="120" t="inlineStr">
        <is>
          <t>REYNALDO SOARES DA FONSECA</t>
        </is>
      </c>
      <c r="C793" s="120" t="inlineStr">
        <is>
          <t>21614172315</t>
        </is>
      </c>
      <c r="D793" s="120" t="inlineStr">
        <is>
          <t>RPA</t>
        </is>
      </c>
      <c r="E793" s="120" t="inlineStr">
        <is>
          <t>REYNALDO SOARES DA FONSECA</t>
        </is>
      </c>
      <c r="F793" s="120" t="inlineStr"/>
      <c r="G793" s="120" t="n"/>
      <c r="H793" s="120" t="inlineStr">
        <is>
          <t xml:space="preserve">72CAF22C96212EC7         </t>
        </is>
      </c>
      <c r="I793" s="120" t="inlineStr">
        <is>
          <t>05/10/2021</t>
        </is>
      </c>
      <c r="J793" s="139" t="n">
        <v>10790.28</v>
      </c>
    </row>
    <row r="794" ht="60" customHeight="1" s="74">
      <c r="A794" s="118" t="n">
        <v>785</v>
      </c>
      <c r="B794" s="118" t="inlineStr">
        <is>
          <t>Ministerio da Previdencia Social</t>
        </is>
      </c>
      <c r="C794" s="118" t="inlineStr">
        <is>
          <t>21614172315</t>
        </is>
      </c>
      <c r="D794" s="118" t="inlineStr">
        <is>
          <t>INSS - Retenção Pessoa Física</t>
        </is>
      </c>
      <c r="E794" s="118" t="inlineStr">
        <is>
          <t>INSS Retenção: REYNALDO SOARES DA FONSECA</t>
        </is>
      </c>
      <c r="F794" s="118" t="inlineStr"/>
      <c r="G794" s="118" t="n"/>
      <c r="H794" s="118" t="inlineStr">
        <is>
          <t>30.085</t>
        </is>
      </c>
      <c r="I794" s="118" t="inlineStr">
        <is>
          <t>05/10/2021</t>
        </is>
      </c>
      <c r="J794" s="138" t="n">
        <v>707.6900000000001</v>
      </c>
    </row>
    <row r="795" ht="60" customHeight="1" s="74">
      <c r="A795" s="120" t="n">
        <v>786</v>
      </c>
      <c r="B795" s="120" t="inlineStr">
        <is>
          <t>Secretaria Da Receita Federal - SRF</t>
        </is>
      </c>
      <c r="C795" s="120" t="inlineStr">
        <is>
          <t>21614172315</t>
        </is>
      </c>
      <c r="D795" s="120" t="inlineStr">
        <is>
          <t>IRRF Pessoa Física</t>
        </is>
      </c>
      <c r="E795" s="120" t="inlineStr">
        <is>
          <t>IRRF Retenção: REYNALDO SOARES DA FONSECA</t>
        </is>
      </c>
      <c r="F795" s="120" t="inlineStr"/>
      <c r="G795" s="120" t="n"/>
      <c r="H795" s="120" t="inlineStr">
        <is>
          <t>30.086</t>
        </is>
      </c>
      <c r="I795" s="120" t="inlineStr">
        <is>
          <t>05/10/2021</t>
        </is>
      </c>
      <c r="J795" s="139" t="n">
        <v>3006.03</v>
      </c>
    </row>
    <row r="796" ht="60" customHeight="1" s="74">
      <c r="A796" s="118" t="n">
        <v>787</v>
      </c>
      <c r="B796" s="118" t="inlineStr">
        <is>
          <t>Prefeitura Militar De Brasilia</t>
        </is>
      </c>
      <c r="C796" s="118" t="inlineStr">
        <is>
          <t>21614172315</t>
        </is>
      </c>
      <c r="D796" s="118" t="inlineStr">
        <is>
          <t>ISSQN</t>
        </is>
      </c>
      <c r="E796" s="118" t="inlineStr">
        <is>
          <t>ISSQN Retenção: REYNALDO SOARES DA FONSECA</t>
        </is>
      </c>
      <c r="F796" s="118" t="inlineStr"/>
      <c r="G796" s="118" t="n"/>
      <c r="H796" s="118" t="inlineStr">
        <is>
          <t>30.088</t>
        </is>
      </c>
      <c r="I796" s="118" t="inlineStr">
        <is>
          <t>05/10/2021</t>
        </is>
      </c>
      <c r="J796" s="138" t="n">
        <v>296</v>
      </c>
    </row>
    <row r="797" ht="60" customHeight="1" s="74">
      <c r="A797" s="120" t="n">
        <v>788</v>
      </c>
      <c r="B797" s="120" t="inlineStr">
        <is>
          <t>ALEXANDRE ARAUJO COSTA</t>
        </is>
      </c>
      <c r="C797" s="120" t="inlineStr">
        <is>
          <t>66513456134</t>
        </is>
      </c>
      <c r="D797" s="120" t="inlineStr">
        <is>
          <t>RPA</t>
        </is>
      </c>
      <c r="E797" s="120" t="inlineStr">
        <is>
          <t>ALEXANDRE ARAUJO COSTA</t>
        </is>
      </c>
      <c r="F797" s="120" t="inlineStr"/>
      <c r="G797" s="120" t="n"/>
      <c r="H797" s="120" t="inlineStr">
        <is>
          <t xml:space="preserve">472E70C5E9D33DAF         </t>
        </is>
      </c>
      <c r="I797" s="120" t="inlineStr">
        <is>
          <t>05/10/2021</t>
        </is>
      </c>
      <c r="J797" s="139" t="n">
        <v>8181.78</v>
      </c>
    </row>
    <row r="798" ht="60" customHeight="1" s="74">
      <c r="A798" s="118" t="n">
        <v>789</v>
      </c>
      <c r="B798" s="118" t="inlineStr">
        <is>
          <t>Ministerio da Previdencia Social</t>
        </is>
      </c>
      <c r="C798" s="118" t="inlineStr">
        <is>
          <t>66513456134</t>
        </is>
      </c>
      <c r="D798" s="118" t="inlineStr">
        <is>
          <t>INSS - Retenção Pessoa Física</t>
        </is>
      </c>
      <c r="E798" s="118" t="inlineStr">
        <is>
          <t>INSS Retenção: ALEXANDRE ARAUJO COSTA</t>
        </is>
      </c>
      <c r="F798" s="118" t="inlineStr"/>
      <c r="G798" s="118" t="n"/>
      <c r="H798" s="118" t="inlineStr">
        <is>
          <t>30.089</t>
        </is>
      </c>
      <c r="I798" s="118" t="inlineStr">
        <is>
          <t>05/10/2021</t>
        </is>
      </c>
      <c r="J798" s="138" t="n">
        <v>707.6900000000001</v>
      </c>
    </row>
    <row r="799" ht="60" customHeight="1" s="74">
      <c r="A799" s="120" t="n">
        <v>790</v>
      </c>
      <c r="B799" s="120" t="inlineStr">
        <is>
          <t>Secretaria Da Receita Federal - SRF</t>
        </is>
      </c>
      <c r="C799" s="120" t="inlineStr">
        <is>
          <t>66513456134</t>
        </is>
      </c>
      <c r="D799" s="120" t="inlineStr">
        <is>
          <t>IRRF Pessoa Física</t>
        </is>
      </c>
      <c r="E799" s="120" t="inlineStr">
        <is>
          <t>IRRF Retenção: ALEXANDRE ARAUJO COSTA</t>
        </is>
      </c>
      <c r="F799" s="120" t="inlineStr"/>
      <c r="G799" s="120" t="n"/>
      <c r="H799" s="120" t="inlineStr">
        <is>
          <t>30.090</t>
        </is>
      </c>
      <c r="I799" s="120" t="inlineStr">
        <is>
          <t>05/10/2021</t>
        </is>
      </c>
      <c r="J799" s="139" t="n">
        <v>1988.53</v>
      </c>
    </row>
    <row r="800" ht="60" customHeight="1" s="74">
      <c r="A800" s="118" t="n">
        <v>791</v>
      </c>
      <c r="B800" s="118" t="inlineStr">
        <is>
          <t>Prefeitura Militar De Brasilia</t>
        </is>
      </c>
      <c r="C800" s="118" t="inlineStr">
        <is>
          <t>66513456134</t>
        </is>
      </c>
      <c r="D800" s="118" t="inlineStr">
        <is>
          <t>ISSQN</t>
        </is>
      </c>
      <c r="E800" s="118" t="inlineStr">
        <is>
          <t>ISSQN Retenção: ALEXANDRE ARAUJO COSTA</t>
        </is>
      </c>
      <c r="F800" s="118" t="inlineStr"/>
      <c r="G800" s="118" t="n"/>
      <c r="H800" s="118" t="inlineStr">
        <is>
          <t>30.092</t>
        </is>
      </c>
      <c r="I800" s="118" t="inlineStr">
        <is>
          <t>05/10/2021</t>
        </is>
      </c>
      <c r="J800" s="138" t="n">
        <v>222</v>
      </c>
    </row>
    <row r="801" ht="60" customHeight="1" s="74">
      <c r="A801" s="120" t="n">
        <v>792</v>
      </c>
      <c r="B801" s="120" t="inlineStr">
        <is>
          <t>ROBERTA SIMOES NASCIMENTO</t>
        </is>
      </c>
      <c r="C801" s="120" t="inlineStr">
        <is>
          <t>05223932412</t>
        </is>
      </c>
      <c r="D801" s="120" t="inlineStr">
        <is>
          <t>RPA</t>
        </is>
      </c>
      <c r="E801" s="120" t="inlineStr">
        <is>
          <t>ROBERTA SIMOES NASCIMENTO</t>
        </is>
      </c>
      <c r="F801" s="120" t="inlineStr"/>
      <c r="G801" s="120" t="n"/>
      <c r="H801" s="120" t="inlineStr">
        <is>
          <t xml:space="preserve">A8873E38EED3E3FC         </t>
        </is>
      </c>
      <c r="I801" s="120" t="inlineStr">
        <is>
          <t>05/10/2021</t>
        </is>
      </c>
      <c r="J801" s="139" t="n">
        <v>13398.78</v>
      </c>
    </row>
    <row r="802" ht="60" customHeight="1" s="74">
      <c r="A802" s="118" t="n">
        <v>793</v>
      </c>
      <c r="B802" s="118" t="inlineStr">
        <is>
          <t>Ministerio da Previdencia Social</t>
        </is>
      </c>
      <c r="C802" s="118" t="inlineStr">
        <is>
          <t>05223932412</t>
        </is>
      </c>
      <c r="D802" s="118" t="inlineStr">
        <is>
          <t>INSS - Retenção Pessoa Física</t>
        </is>
      </c>
      <c r="E802" s="118" t="inlineStr">
        <is>
          <t>INSS Retenção: ROBERTA SIMOES NASCIMENTO</t>
        </is>
      </c>
      <c r="F802" s="118" t="inlineStr"/>
      <c r="G802" s="118" t="n"/>
      <c r="H802" s="118" t="inlineStr">
        <is>
          <t>30.093</t>
        </is>
      </c>
      <c r="I802" s="118" t="inlineStr">
        <is>
          <t>05/10/2021</t>
        </is>
      </c>
      <c r="J802" s="138" t="n">
        <v>707.6900000000001</v>
      </c>
    </row>
    <row r="803" ht="60" customHeight="1" s="74">
      <c r="A803" s="120" t="n">
        <v>794</v>
      </c>
      <c r="B803" s="120" t="inlineStr">
        <is>
          <t>Secretaria Da Receita Federal - SRF</t>
        </is>
      </c>
      <c r="C803" s="120" t="inlineStr">
        <is>
          <t>05223932412</t>
        </is>
      </c>
      <c r="D803" s="120" t="inlineStr">
        <is>
          <t>IRRF Pessoa Física</t>
        </is>
      </c>
      <c r="E803" s="120" t="inlineStr">
        <is>
          <t>IRRF Retenção: ROBERTA SIMOES NASCIMENTO</t>
        </is>
      </c>
      <c r="F803" s="120" t="inlineStr"/>
      <c r="G803" s="120" t="n"/>
      <c r="H803" s="120" t="inlineStr">
        <is>
          <t>30.094</t>
        </is>
      </c>
      <c r="I803" s="120" t="inlineStr">
        <is>
          <t>05/10/2021</t>
        </is>
      </c>
      <c r="J803" s="139" t="n">
        <v>4023.53</v>
      </c>
    </row>
    <row r="804" ht="60" customHeight="1" s="74">
      <c r="A804" s="118" t="n">
        <v>795</v>
      </c>
      <c r="B804" s="118" t="inlineStr">
        <is>
          <t>Prefeitura Militar De Brasilia</t>
        </is>
      </c>
      <c r="C804" s="118" t="inlineStr">
        <is>
          <t>05223932412</t>
        </is>
      </c>
      <c r="D804" s="118" t="inlineStr">
        <is>
          <t>ISSQN</t>
        </is>
      </c>
      <c r="E804" s="118" t="inlineStr">
        <is>
          <t>ISSQN Retenção: ROBERTA SIMOES NASCIMENTO</t>
        </is>
      </c>
      <c r="F804" s="118" t="inlineStr"/>
      <c r="G804" s="118" t="n"/>
      <c r="H804" s="118" t="inlineStr">
        <is>
          <t>30.096</t>
        </is>
      </c>
      <c r="I804" s="118" t="inlineStr">
        <is>
          <t>05/10/2021</t>
        </is>
      </c>
      <c r="J804" s="138" t="n">
        <v>370</v>
      </c>
    </row>
    <row r="805" ht="60" customHeight="1" s="74">
      <c r="A805" s="120" t="n">
        <v>796</v>
      </c>
      <c r="B805" s="120" t="inlineStr">
        <is>
          <t>HENRIQUE ARAUJO COSTA</t>
        </is>
      </c>
      <c r="C805" s="120" t="inlineStr">
        <is>
          <t>88745740100</t>
        </is>
      </c>
      <c r="D805" s="120" t="inlineStr">
        <is>
          <t>RPA</t>
        </is>
      </c>
      <c r="E805" s="120" t="inlineStr">
        <is>
          <t>HENRIQUE ARAUJO COSTA</t>
        </is>
      </c>
      <c r="F805" s="120" t="inlineStr"/>
      <c r="G805" s="120" t="n"/>
      <c r="H805" s="120" t="inlineStr">
        <is>
          <t xml:space="preserve">B27CA200FCD14506         </t>
        </is>
      </c>
      <c r="I805" s="120" t="inlineStr">
        <is>
          <t>05/10/2021</t>
        </is>
      </c>
      <c r="J805" s="139" t="n">
        <v>8181.78</v>
      </c>
    </row>
    <row r="806" ht="60" customHeight="1" s="74">
      <c r="A806" s="118" t="n">
        <v>797</v>
      </c>
      <c r="B806" s="118" t="inlineStr">
        <is>
          <t>Ministerio da Previdencia Social</t>
        </is>
      </c>
      <c r="C806" s="118" t="inlineStr">
        <is>
          <t>88745740100</t>
        </is>
      </c>
      <c r="D806" s="118" t="inlineStr">
        <is>
          <t>INSS - Retenção Pessoa Física</t>
        </is>
      </c>
      <c r="E806" s="118" t="inlineStr">
        <is>
          <t>INSS Retenção: HENRIQUE ARAUJO COSTA</t>
        </is>
      </c>
      <c r="F806" s="118" t="inlineStr"/>
      <c r="G806" s="118" t="n"/>
      <c r="H806" s="118" t="inlineStr">
        <is>
          <t>30.097</t>
        </is>
      </c>
      <c r="I806" s="118" t="inlineStr">
        <is>
          <t>05/10/2021</t>
        </is>
      </c>
      <c r="J806" s="138" t="n">
        <v>707.6900000000001</v>
      </c>
    </row>
    <row r="807" ht="60" customHeight="1" s="74">
      <c r="A807" s="120" t="n">
        <v>798</v>
      </c>
      <c r="B807" s="120" t="inlineStr">
        <is>
          <t>Secretaria Da Receita Federal - SRF</t>
        </is>
      </c>
      <c r="C807" s="120" t="inlineStr">
        <is>
          <t>88745740100</t>
        </is>
      </c>
      <c r="D807" s="120" t="inlineStr">
        <is>
          <t>IRRF Pessoa Física</t>
        </is>
      </c>
      <c r="E807" s="120" t="inlineStr">
        <is>
          <t>IRRF Retenção: HENRIQUE ARAUJO COSTA</t>
        </is>
      </c>
      <c r="F807" s="120" t="inlineStr"/>
      <c r="G807" s="120" t="n"/>
      <c r="H807" s="120" t="inlineStr">
        <is>
          <t>30.098</t>
        </is>
      </c>
      <c r="I807" s="120" t="inlineStr">
        <is>
          <t>05/10/2021</t>
        </is>
      </c>
      <c r="J807" s="139" t="n">
        <v>1988.53</v>
      </c>
    </row>
    <row r="808" ht="60" customHeight="1" s="74">
      <c r="A808" s="118" t="n">
        <v>799</v>
      </c>
      <c r="B808" s="118" t="inlineStr">
        <is>
          <t>Prefeitura Militar De Brasilia</t>
        </is>
      </c>
      <c r="C808" s="118" t="inlineStr">
        <is>
          <t>88745740100</t>
        </is>
      </c>
      <c r="D808" s="118" t="inlineStr">
        <is>
          <t>ISSQN</t>
        </is>
      </c>
      <c r="E808" s="118" t="inlineStr">
        <is>
          <t>ISSQN Retenção: HENRIQUE ARAUJO COSTA</t>
        </is>
      </c>
      <c r="F808" s="118" t="inlineStr"/>
      <c r="G808" s="118" t="n"/>
      <c r="H808" s="118" t="inlineStr">
        <is>
          <t>30.100</t>
        </is>
      </c>
      <c r="I808" s="118" t="inlineStr">
        <is>
          <t>05/10/2021</t>
        </is>
      </c>
      <c r="J808" s="138" t="n">
        <v>222</v>
      </c>
    </row>
    <row r="809" ht="60" customHeight="1" s="74">
      <c r="A809" s="120" t="n">
        <v>800</v>
      </c>
      <c r="B809" s="120" t="inlineStr">
        <is>
          <t>FABIANO HARTMANN PEIXOTO</t>
        </is>
      </c>
      <c r="C809" s="120" t="inlineStr">
        <is>
          <t>02012789951</t>
        </is>
      </c>
      <c r="D809" s="120" t="inlineStr">
        <is>
          <t>RPA</t>
        </is>
      </c>
      <c r="E809" s="120" t="inlineStr">
        <is>
          <t>FABIANO HARTMANN PEIXOTO</t>
        </is>
      </c>
      <c r="F809" s="120" t="inlineStr"/>
      <c r="G809" s="120" t="n"/>
      <c r="H809" s="120" t="inlineStr">
        <is>
          <t xml:space="preserve">FF7B0B0775268706         </t>
        </is>
      </c>
      <c r="I809" s="120" t="inlineStr">
        <is>
          <t>05/10/2021</t>
        </is>
      </c>
      <c r="J809" s="139" t="n">
        <v>10790.28</v>
      </c>
    </row>
    <row r="810" ht="60" customHeight="1" s="74">
      <c r="A810" s="118" t="n">
        <v>801</v>
      </c>
      <c r="B810" s="118" t="inlineStr">
        <is>
          <t>Ministerio da Previdencia Social</t>
        </is>
      </c>
      <c r="C810" s="118" t="inlineStr">
        <is>
          <t>02012789951</t>
        </is>
      </c>
      <c r="D810" s="118" t="inlineStr">
        <is>
          <t>INSS - Retenção Pessoa Física</t>
        </is>
      </c>
      <c r="E810" s="118" t="inlineStr">
        <is>
          <t>INSS Retenção: FABIANO HARTMANN PEIXOTO</t>
        </is>
      </c>
      <c r="F810" s="118" t="n"/>
      <c r="G810" s="118" t="n"/>
      <c r="H810" s="118" t="inlineStr">
        <is>
          <t>30.101</t>
        </is>
      </c>
      <c r="I810" s="118" t="inlineStr">
        <is>
          <t>05/10/2021</t>
        </is>
      </c>
      <c r="J810" s="138" t="n">
        <v>707.6900000000001</v>
      </c>
    </row>
    <row r="811" ht="60" customHeight="1" s="74">
      <c r="A811" s="120" t="n">
        <v>802</v>
      </c>
      <c r="B811" s="120" t="inlineStr">
        <is>
          <t>Secretaria Da Receita Federal - SRF</t>
        </is>
      </c>
      <c r="C811" s="120" t="inlineStr">
        <is>
          <t>02012789951</t>
        </is>
      </c>
      <c r="D811" s="120" t="inlineStr">
        <is>
          <t>IRRF Pessoa Física</t>
        </is>
      </c>
      <c r="E811" s="120" t="inlineStr">
        <is>
          <t>IRRF Retenção: FABIANO HARTMANN PEIXOTO</t>
        </is>
      </c>
      <c r="F811" s="120" t="inlineStr"/>
      <c r="G811" s="120" t="n"/>
      <c r="H811" s="120" t="inlineStr">
        <is>
          <t>30.102</t>
        </is>
      </c>
      <c r="I811" s="120" t="inlineStr">
        <is>
          <t>05/10/2021</t>
        </is>
      </c>
      <c r="J811" s="139" t="n">
        <v>3006.03</v>
      </c>
    </row>
    <row r="812" ht="60" customHeight="1" s="74">
      <c r="A812" s="118" t="n">
        <v>803</v>
      </c>
      <c r="B812" s="118" t="inlineStr">
        <is>
          <t>Prefeitura Militar De Brasilia</t>
        </is>
      </c>
      <c r="C812" s="118" t="inlineStr">
        <is>
          <t>02012789951</t>
        </is>
      </c>
      <c r="D812" s="118" t="inlineStr">
        <is>
          <t>ISSQN</t>
        </is>
      </c>
      <c r="E812" s="118" t="inlineStr">
        <is>
          <t>ISSQN Retenção: FABIANO HARTMANN PEIXOTO</t>
        </is>
      </c>
      <c r="F812" s="118" t="inlineStr"/>
      <c r="G812" s="118" t="n"/>
      <c r="H812" s="118" t="inlineStr">
        <is>
          <t>30.104</t>
        </is>
      </c>
      <c r="I812" s="118" t="inlineStr">
        <is>
          <t>05/10/2021</t>
        </is>
      </c>
      <c r="J812" s="138" t="n">
        <v>296</v>
      </c>
    </row>
    <row r="813" ht="60" customHeight="1" s="74">
      <c r="A813" s="120" t="n">
        <v>804</v>
      </c>
      <c r="B813" s="120" t="inlineStr">
        <is>
          <t>MARIA PIA DOS SANTOS LIMA GUERRA DALLEDONE</t>
        </is>
      </c>
      <c r="C813" s="120" t="inlineStr">
        <is>
          <t>05312189960</t>
        </is>
      </c>
      <c r="D813" s="120" t="inlineStr">
        <is>
          <t>RPA</t>
        </is>
      </c>
      <c r="E813" s="120" t="inlineStr">
        <is>
          <t>MARIA PIA DOS SANTOS LIMA GUERRA DALLEDONE</t>
        </is>
      </c>
      <c r="F813" s="120" t="inlineStr"/>
      <c r="G813" s="120" t="n"/>
      <c r="H813" s="120" t="inlineStr">
        <is>
          <t xml:space="preserve">AB36D3B8FC75D6CA         </t>
        </is>
      </c>
      <c r="I813" s="120" t="inlineStr">
        <is>
          <t>05/10/2021</t>
        </is>
      </c>
      <c r="J813" s="139" t="n">
        <v>10790.28</v>
      </c>
    </row>
    <row r="814" ht="60" customHeight="1" s="74">
      <c r="A814" s="118" t="n">
        <v>805</v>
      </c>
      <c r="B814" s="118" t="inlineStr">
        <is>
          <t>Ministerio da Previdencia Social</t>
        </is>
      </c>
      <c r="C814" s="118" t="inlineStr">
        <is>
          <t>05312189960</t>
        </is>
      </c>
      <c r="D814" s="118" t="inlineStr">
        <is>
          <t>INSS - Retenção Pessoa Física</t>
        </is>
      </c>
      <c r="E814" s="118" t="inlineStr">
        <is>
          <t>INSS Retenção: MARIA PIA DOS SANTOS LIMA GUERRA DALLEDONE</t>
        </is>
      </c>
      <c r="F814" s="118" t="inlineStr"/>
      <c r="G814" s="118" t="n"/>
      <c r="H814" s="118" t="inlineStr">
        <is>
          <t>30.105</t>
        </is>
      </c>
      <c r="I814" s="118" t="inlineStr">
        <is>
          <t>05/10/2021</t>
        </is>
      </c>
      <c r="J814" s="138" t="n">
        <v>707.6900000000001</v>
      </c>
    </row>
    <row r="815" ht="60" customHeight="1" s="74">
      <c r="A815" s="120" t="n">
        <v>806</v>
      </c>
      <c r="B815" s="120" t="inlineStr">
        <is>
          <t>Secretaria Da Receita Federal - SRF</t>
        </is>
      </c>
      <c r="C815" s="120" t="inlineStr">
        <is>
          <t>05312189960</t>
        </is>
      </c>
      <c r="D815" s="120" t="inlineStr">
        <is>
          <t>IRRF Pessoa Física</t>
        </is>
      </c>
      <c r="E815" s="120" t="inlineStr">
        <is>
          <t>IRRF Retenção: MARIA PIA DOS SANTOS LIMA GUERRA DALLEDONE</t>
        </is>
      </c>
      <c r="F815" s="120" t="inlineStr"/>
      <c r="G815" s="120" t="n"/>
      <c r="H815" s="120" t="inlineStr">
        <is>
          <t>30.106</t>
        </is>
      </c>
      <c r="I815" s="120" t="inlineStr">
        <is>
          <t>05/10/2021</t>
        </is>
      </c>
      <c r="J815" s="139" t="n">
        <v>3006.03</v>
      </c>
    </row>
    <row r="816" ht="60" customHeight="1" s="74">
      <c r="A816" s="118" t="n">
        <v>807</v>
      </c>
      <c r="B816" s="118" t="inlineStr">
        <is>
          <t>Prefeitura Militar De Brasilia</t>
        </is>
      </c>
      <c r="C816" s="118" t="inlineStr">
        <is>
          <t>05312189960</t>
        </is>
      </c>
      <c r="D816" s="118" t="inlineStr">
        <is>
          <t>ISSQN</t>
        </is>
      </c>
      <c r="E816" s="118" t="inlineStr">
        <is>
          <t>ISSQN Retenção: MARIA PIA DOS SANTOS LIMA GUERRA DALLEDONE</t>
        </is>
      </c>
      <c r="F816" s="118" t="inlineStr"/>
      <c r="G816" s="118" t="n"/>
      <c r="H816" s="118" t="inlineStr">
        <is>
          <t>30.108</t>
        </is>
      </c>
      <c r="I816" s="118" t="inlineStr">
        <is>
          <t>05/10/2021</t>
        </is>
      </c>
      <c r="J816" s="138" t="n">
        <v>296</v>
      </c>
    </row>
    <row r="817" ht="60" customHeight="1" s="74">
      <c r="A817" s="120" t="n">
        <v>808</v>
      </c>
      <c r="B817" s="120" t="inlineStr">
        <is>
          <t>ALEXANDRE ARAUJO COSTA</t>
        </is>
      </c>
      <c r="C817" s="120" t="inlineStr">
        <is>
          <t>66513456134</t>
        </is>
      </c>
      <c r="D817" s="120" t="inlineStr">
        <is>
          <t>RPA</t>
        </is>
      </c>
      <c r="E817" s="120" t="inlineStr">
        <is>
          <t>ALEXANDRE ARAUJO COSTA</t>
        </is>
      </c>
      <c r="F817" s="120" t="n"/>
      <c r="G817" s="120" t="n"/>
      <c r="H817" s="120" t="inlineStr">
        <is>
          <t>47.895</t>
        </is>
      </c>
      <c r="I817" s="120" t="inlineStr">
        <is>
          <t>18/12/2020</t>
        </is>
      </c>
      <c r="J817" s="139" t="n">
        <v>8208.309999999999</v>
      </c>
    </row>
    <row r="818" ht="60" customHeight="1" s="74">
      <c r="A818" s="118" t="n">
        <v>809</v>
      </c>
      <c r="B818" s="118" t="inlineStr">
        <is>
          <t>Ministerio da Previdencia Social</t>
        </is>
      </c>
      <c r="C818" s="118" t="inlineStr">
        <is>
          <t>00394528000435</t>
        </is>
      </c>
      <c r="D818" s="118" t="inlineStr">
        <is>
          <t>INSS - Retenção Pessoa Física</t>
        </is>
      </c>
      <c r="E818" s="118" t="inlineStr">
        <is>
          <t>INSS Retenção: ALEXANDRE ARAUJO COSTA</t>
        </is>
      </c>
      <c r="F818" s="118" t="inlineStr"/>
      <c r="G818" s="118" t="n"/>
      <c r="H818" s="118" t="inlineStr">
        <is>
          <t>13.570</t>
        </is>
      </c>
      <c r="I818" s="118" t="inlineStr">
        <is>
          <t>19/01/2021</t>
        </is>
      </c>
      <c r="J818" s="138" t="n">
        <v>671.11</v>
      </c>
    </row>
    <row r="819" ht="60" customHeight="1" s="74">
      <c r="A819" s="120" t="n">
        <v>810</v>
      </c>
      <c r="B819" s="120" t="inlineStr">
        <is>
          <t>Secretaria Da Receita Federal - SRF</t>
        </is>
      </c>
      <c r="C819" s="120" t="inlineStr">
        <is>
          <t>00394460005887</t>
        </is>
      </c>
      <c r="D819" s="120" t="inlineStr">
        <is>
          <t>IRRF Pessoa Física</t>
        </is>
      </c>
      <c r="E819" s="120" t="inlineStr">
        <is>
          <t>IRRF Retenção: ALEXANDRE ARAUJO COSTA</t>
        </is>
      </c>
      <c r="F819" s="120" t="inlineStr"/>
      <c r="G819" s="120" t="n"/>
      <c r="H819" s="120" t="inlineStr">
        <is>
          <t>13.190</t>
        </is>
      </c>
      <c r="I819" s="120" t="inlineStr">
        <is>
          <t>22/01/2021</t>
        </is>
      </c>
      <c r="J819" s="139" t="n">
        <v>1998.58</v>
      </c>
    </row>
    <row r="820" ht="60" customHeight="1" s="74">
      <c r="A820" s="118" t="n">
        <v>811</v>
      </c>
      <c r="B820" s="118" t="inlineStr">
        <is>
          <t>Prefeitura Militar De Brasilia</t>
        </is>
      </c>
      <c r="C820" s="118" t="inlineStr">
        <is>
          <t>09577927000163</t>
        </is>
      </c>
      <c r="D820" s="118" t="inlineStr">
        <is>
          <t>ISSQN</t>
        </is>
      </c>
      <c r="E820" s="118" t="inlineStr">
        <is>
          <t>ISSQN Retenção: ALEXANDRE ARAUJO COSTA</t>
        </is>
      </c>
      <c r="F820" s="118" t="inlineStr"/>
      <c r="G820" s="118" t="n"/>
      <c r="H820" s="118" t="inlineStr">
        <is>
          <t>13.571</t>
        </is>
      </c>
      <c r="I820" s="118" t="inlineStr">
        <is>
          <t>19/01/2021</t>
        </is>
      </c>
      <c r="J820" s="138" t="n">
        <v>222</v>
      </c>
    </row>
    <row r="821" ht="60" customHeight="1" s="74">
      <c r="A821" s="120" t="n">
        <v>812</v>
      </c>
      <c r="B821" s="120" t="inlineStr">
        <is>
          <t>CAROLINE BEZERRA SOUZA</t>
        </is>
      </c>
      <c r="C821" s="120" t="inlineStr">
        <is>
          <t>82103321120</t>
        </is>
      </c>
      <c r="D821" s="120" t="inlineStr">
        <is>
          <t>RPA</t>
        </is>
      </c>
      <c r="E821" s="120" t="inlineStr">
        <is>
          <t xml:space="preserve">CAROLINE BEZERRA SOUZA, referente ao pagamento de  execução de Apoio Logístico e organização das atividades realizadas no período de outubro a dezembro de 2020. </t>
        </is>
      </c>
      <c r="F821" s="120" t="n"/>
      <c r="G821" s="120" t="n"/>
      <c r="H821" s="120" t="inlineStr">
        <is>
          <t>47.894</t>
        </is>
      </c>
      <c r="I821" s="120" t="inlineStr">
        <is>
          <t>18/12/2020</t>
        </is>
      </c>
      <c r="J821" s="139" t="n">
        <v>5131.44</v>
      </c>
    </row>
    <row r="822" ht="60" customHeight="1" s="74">
      <c r="A822" s="118" t="n">
        <v>813</v>
      </c>
      <c r="B822" s="118" t="inlineStr">
        <is>
          <t>Ministerio da Previdencia Social</t>
        </is>
      </c>
      <c r="C822" s="118" t="inlineStr">
        <is>
          <t>00394528000435</t>
        </is>
      </c>
      <c r="D822" s="118" t="inlineStr">
        <is>
          <t>INSS - Retenção Pessoa Física</t>
        </is>
      </c>
      <c r="E822" s="118" t="inlineStr">
        <is>
          <t xml:space="preserve">INSS Retenção: CAROLINE BEZERRA SOUZA, referente ao pagamento de  execução de Apoio Logístico e organização das atividades realizadas no período de outubro a dezembro de 2020. </t>
        </is>
      </c>
      <c r="F822" s="118" t="inlineStr"/>
      <c r="G822" s="118" t="n"/>
      <c r="H822" s="118" t="inlineStr">
        <is>
          <t>13.570</t>
        </is>
      </c>
      <c r="I822" s="118" t="inlineStr">
        <is>
          <t>19/01/2021</t>
        </is>
      </c>
      <c r="J822" s="138" t="n">
        <v>671.11</v>
      </c>
    </row>
    <row r="823" ht="60" customHeight="1" s="74">
      <c r="A823" s="120" t="n">
        <v>814</v>
      </c>
      <c r="B823" s="120" t="inlineStr">
        <is>
          <t>Secretaria Da Receita Federal - SRF</t>
        </is>
      </c>
      <c r="C823" s="120" t="inlineStr">
        <is>
          <t>00394460005887</t>
        </is>
      </c>
      <c r="D823" s="120" t="inlineStr">
        <is>
          <t>IRRF Pessoa Física</t>
        </is>
      </c>
      <c r="E823" s="120" t="inlineStr">
        <is>
          <t xml:space="preserve">IRRF Retenção: CAROLINE BEZERRA SOUZA, referente ao pagamento de  execução de Apoio Logístico e organização das atividades realizadas no período de outubro a dezembro de 2020. </t>
        </is>
      </c>
      <c r="F823" s="120" t="inlineStr"/>
      <c r="G823" s="120" t="n"/>
      <c r="H823" s="120" t="inlineStr">
        <is>
          <t>13.190</t>
        </is>
      </c>
      <c r="I823" s="120" t="inlineStr">
        <is>
          <t>22/01/2021</t>
        </is>
      </c>
      <c r="J823" s="139" t="n">
        <v>880.71</v>
      </c>
    </row>
    <row r="824" ht="60" customHeight="1" s="74">
      <c r="A824" s="118" t="n">
        <v>815</v>
      </c>
      <c r="B824" s="118" t="inlineStr">
        <is>
          <t>Prefeitura Militar De Brasilia</t>
        </is>
      </c>
      <c r="C824" s="118" t="inlineStr">
        <is>
          <t>09577927000163</t>
        </is>
      </c>
      <c r="D824" s="118" t="inlineStr">
        <is>
          <t>ISSQN</t>
        </is>
      </c>
      <c r="E824" s="118" t="inlineStr">
        <is>
          <t xml:space="preserve">ISSQN Retenção: CAROLINE BEZERRA SOUZA, referente ao pagamento de  execução de Apoio Logístico e organização das atividades realizadas no período de outubro a dezembro de 2020. </t>
        </is>
      </c>
      <c r="F824" s="118" t="inlineStr"/>
      <c r="G824" s="118" t="n"/>
      <c r="H824" s="118" t="inlineStr">
        <is>
          <t>13.571</t>
        </is>
      </c>
      <c r="I824" s="118" t="inlineStr">
        <is>
          <t>19/01/2021</t>
        </is>
      </c>
      <c r="J824" s="138" t="n">
        <v>351.75</v>
      </c>
    </row>
    <row r="825" ht="60" customHeight="1" s="74">
      <c r="A825" s="120" t="n">
        <v>816</v>
      </c>
      <c r="B825" s="120" t="inlineStr">
        <is>
          <t>Maria Pia Dos Santos Lima Guerra Dalledone</t>
        </is>
      </c>
      <c r="C825" s="120" t="inlineStr">
        <is>
          <t>05312189960</t>
        </is>
      </c>
      <c r="D825" s="120" t="inlineStr">
        <is>
          <t>RPA</t>
        </is>
      </c>
      <c r="E825" s="120" t="inlineStr">
        <is>
          <t>Maria Pia Dos Santos Lima Guerra Dalledone</t>
        </is>
      </c>
      <c r="F825" s="120" t="n"/>
      <c r="G825" s="120" t="n"/>
      <c r="H825" s="120" t="inlineStr">
        <is>
          <t>47.896</t>
        </is>
      </c>
      <c r="I825" s="120" t="inlineStr">
        <is>
          <t>18/12/2020</t>
        </is>
      </c>
      <c r="J825" s="139" t="n">
        <v>16033.81</v>
      </c>
    </row>
    <row r="826" ht="60" customHeight="1" s="74">
      <c r="A826" s="118" t="n">
        <v>817</v>
      </c>
      <c r="B826" s="118" t="inlineStr">
        <is>
          <t>Ministerio da Previdencia Social</t>
        </is>
      </c>
      <c r="C826" s="118" t="inlineStr">
        <is>
          <t>00394528000435</t>
        </is>
      </c>
      <c r="D826" s="118" t="inlineStr">
        <is>
          <t>INSS - Retenção Pessoa Física</t>
        </is>
      </c>
      <c r="E826" s="118" t="inlineStr">
        <is>
          <t>INSS Retenção: Maria Pia Dos Santos Lima Guerra Dalledone</t>
        </is>
      </c>
      <c r="F826" s="118" t="inlineStr"/>
      <c r="G826" s="118" t="n"/>
      <c r="H826" s="118" t="inlineStr">
        <is>
          <t>13.570</t>
        </is>
      </c>
      <c r="I826" s="118" t="inlineStr">
        <is>
          <t>19/01/2021</t>
        </is>
      </c>
      <c r="J826" s="138" t="n">
        <v>671.11</v>
      </c>
    </row>
    <row r="827" ht="60" customHeight="1" s="74">
      <c r="A827" s="120" t="n">
        <v>818</v>
      </c>
      <c r="B827" s="120" t="inlineStr">
        <is>
          <t>Secretaria Da Receita Federal - SRF</t>
        </is>
      </c>
      <c r="C827" s="120" t="inlineStr">
        <is>
          <t>00394460005887</t>
        </is>
      </c>
      <c r="D827" s="120" t="inlineStr">
        <is>
          <t>IRRF Pessoa Física</t>
        </is>
      </c>
      <c r="E827" s="120" t="inlineStr">
        <is>
          <t>IRRF Retenção: Maria Pia Dos Santos Lima Guerra Dalledone</t>
        </is>
      </c>
      <c r="F827" s="120" t="inlineStr"/>
      <c r="G827" s="120" t="n"/>
      <c r="H827" s="120" t="inlineStr">
        <is>
          <t>13.190</t>
        </is>
      </c>
      <c r="I827" s="120" t="inlineStr">
        <is>
          <t>22/01/2021</t>
        </is>
      </c>
      <c r="J827" s="139" t="n">
        <v>5051.06</v>
      </c>
    </row>
    <row r="828" ht="60" customHeight="1" s="74">
      <c r="A828" s="118" t="n">
        <v>819</v>
      </c>
      <c r="B828" s="118" t="inlineStr">
        <is>
          <t>Prefeitura Militar De Brasilia</t>
        </is>
      </c>
      <c r="C828" s="118" t="inlineStr">
        <is>
          <t>09577927000163</t>
        </is>
      </c>
      <c r="D828" s="118" t="inlineStr">
        <is>
          <t>ISSQN</t>
        </is>
      </c>
      <c r="E828" s="118" t="inlineStr">
        <is>
          <t>ISSQN Retenção: Maria Pia Dos Santos Lima Guerra Dalledone</t>
        </is>
      </c>
      <c r="F828" s="118" t="inlineStr"/>
      <c r="G828" s="118" t="n"/>
      <c r="H828" s="118" t="inlineStr">
        <is>
          <t>13.571</t>
        </is>
      </c>
      <c r="I828" s="118" t="inlineStr">
        <is>
          <t>19/01/2021</t>
        </is>
      </c>
      <c r="J828" s="138" t="n">
        <v>444</v>
      </c>
    </row>
    <row r="829" ht="60" customHeight="1" s="74">
      <c r="A829" s="120" t="n">
        <v>820</v>
      </c>
      <c r="B829" s="120" t="inlineStr">
        <is>
          <t>OTHON DE AZEVEDO LOPES</t>
        </is>
      </c>
      <c r="C829" s="120" t="inlineStr">
        <is>
          <t>64555313100</t>
        </is>
      </c>
      <c r="D829" s="120" t="inlineStr">
        <is>
          <t>RPA</t>
        </is>
      </c>
      <c r="E829" s="120" t="inlineStr">
        <is>
          <t>OTHON DE AZEVEDO LOPES</t>
        </is>
      </c>
      <c r="F829" s="120" t="inlineStr"/>
      <c r="G829" s="120" t="n"/>
      <c r="H829" s="120" t="inlineStr">
        <is>
          <t xml:space="preserve">42CEAB2250C9CA73         </t>
        </is>
      </c>
      <c r="I829" s="120" t="inlineStr">
        <is>
          <t>18/10/2021</t>
        </is>
      </c>
      <c r="J829" s="139" t="n">
        <v>10790.28</v>
      </c>
    </row>
    <row r="830" ht="60" customHeight="1" s="74">
      <c r="A830" s="118" t="n">
        <v>821</v>
      </c>
      <c r="B830" s="118" t="inlineStr">
        <is>
          <t>Ministerio da Previdencia Social</t>
        </is>
      </c>
      <c r="C830" s="118" t="inlineStr">
        <is>
          <t>64555313100</t>
        </is>
      </c>
      <c r="D830" s="118" t="inlineStr">
        <is>
          <t>INSS - Retenção Pessoa Física</t>
        </is>
      </c>
      <c r="E830" s="118" t="inlineStr">
        <is>
          <t>INSS Retenção: OTHON DE AZEVEDO LOPES</t>
        </is>
      </c>
      <c r="F830" s="118" t="n"/>
      <c r="G830" s="118" t="n"/>
      <c r="H830" s="118" t="inlineStr">
        <is>
          <t>14.854</t>
        </is>
      </c>
      <c r="I830" s="118" t="inlineStr">
        <is>
          <t>18/10/2021</t>
        </is>
      </c>
      <c r="J830" s="138" t="n">
        <v>707.6900000000001</v>
      </c>
    </row>
    <row r="831" ht="60" customHeight="1" s="74">
      <c r="A831" s="120" t="n">
        <v>822</v>
      </c>
      <c r="B831" s="120" t="inlineStr">
        <is>
          <t>Secretaria Da Receita Federal - SRF</t>
        </is>
      </c>
      <c r="C831" s="120" t="inlineStr">
        <is>
          <t>64555313100</t>
        </is>
      </c>
      <c r="D831" s="120" t="inlineStr">
        <is>
          <t>IRRF Pessoa Física</t>
        </is>
      </c>
      <c r="E831" s="120" t="inlineStr">
        <is>
          <t>IRRF Retenção: OTHON DE AZEVEDO LOPES</t>
        </is>
      </c>
      <c r="F831" s="120" t="n"/>
      <c r="G831" s="120" t="n"/>
      <c r="H831" s="120" t="inlineStr">
        <is>
          <t>14.855</t>
        </is>
      </c>
      <c r="I831" s="120" t="inlineStr">
        <is>
          <t>18/10/2021</t>
        </is>
      </c>
      <c r="J831" s="139" t="n">
        <v>3006.03</v>
      </c>
    </row>
    <row r="832" ht="60" customHeight="1" s="74">
      <c r="A832" s="118" t="n">
        <v>823</v>
      </c>
      <c r="B832" s="118" t="inlineStr">
        <is>
          <t>Prefeitura Militar De Brasilia</t>
        </is>
      </c>
      <c r="C832" s="118" t="inlineStr">
        <is>
          <t>64555313100</t>
        </is>
      </c>
      <c r="D832" s="118" t="inlineStr">
        <is>
          <t>ISSQN</t>
        </is>
      </c>
      <c r="E832" s="118" t="inlineStr">
        <is>
          <t>ISSQN Retenção: OTHON DE AZEVEDO LOPES</t>
        </is>
      </c>
      <c r="F832" s="118" t="n"/>
      <c r="G832" s="118" t="n"/>
      <c r="H832" s="118" t="inlineStr">
        <is>
          <t>14.857</t>
        </is>
      </c>
      <c r="I832" s="118" t="inlineStr">
        <is>
          <t>18/10/2021</t>
        </is>
      </c>
      <c r="J832" s="138" t="n">
        <v>296</v>
      </c>
    </row>
    <row r="833" ht="60" customHeight="1" s="74">
      <c r="A833" s="120" t="n">
        <v>824</v>
      </c>
      <c r="B833" s="120" t="inlineStr">
        <is>
          <t>Ministerio da Previdencia Social</t>
        </is>
      </c>
      <c r="C833" s="120" t="inlineStr">
        <is>
          <t>87739739987</t>
        </is>
      </c>
      <c r="D833" s="120" t="inlineStr">
        <is>
          <t>INSS - Retenção Pessoa Física</t>
        </is>
      </c>
      <c r="E833" s="120" t="inlineStr">
        <is>
          <t>INSS Retenção: DEBORA BONAT</t>
        </is>
      </c>
      <c r="F833" s="120" t="n"/>
      <c r="G833" s="120" t="n"/>
      <c r="H833" s="120" t="inlineStr">
        <is>
          <t>14.858</t>
        </is>
      </c>
      <c r="I833" s="120" t="inlineStr">
        <is>
          <t>18/10/2021</t>
        </is>
      </c>
      <c r="J833" s="139" t="n">
        <v>707.6900000000001</v>
      </c>
    </row>
    <row r="834" ht="60" customHeight="1" s="74">
      <c r="A834" s="118" t="n">
        <v>825</v>
      </c>
      <c r="B834" s="118" t="inlineStr">
        <is>
          <t>Secretaria Da Receita Federal - SRF</t>
        </is>
      </c>
      <c r="C834" s="118" t="inlineStr">
        <is>
          <t>87739739987</t>
        </is>
      </c>
      <c r="D834" s="118" t="inlineStr">
        <is>
          <t>IRRF Pessoa Física</t>
        </is>
      </c>
      <c r="E834" s="118" t="inlineStr">
        <is>
          <t>IRRF Retenção: DEBORA BONAT</t>
        </is>
      </c>
      <c r="F834" s="118" t="n"/>
      <c r="G834" s="118" t="n"/>
      <c r="H834" s="118" t="inlineStr">
        <is>
          <t>14.859</t>
        </is>
      </c>
      <c r="I834" s="118" t="inlineStr">
        <is>
          <t>18/10/2021</t>
        </is>
      </c>
      <c r="J834" s="138" t="n">
        <v>4023.53</v>
      </c>
    </row>
    <row r="835" ht="60" customHeight="1" s="74">
      <c r="A835" s="120" t="n">
        <v>826</v>
      </c>
      <c r="B835" s="120" t="inlineStr">
        <is>
          <t>Prefeitura Militar De Brasilia</t>
        </is>
      </c>
      <c r="C835" s="120" t="inlineStr">
        <is>
          <t>87739739987</t>
        </is>
      </c>
      <c r="D835" s="120" t="inlineStr">
        <is>
          <t>ISSQN</t>
        </is>
      </c>
      <c r="E835" s="120" t="inlineStr">
        <is>
          <t>ISSQN Retenção: DEBORA BONAT</t>
        </is>
      </c>
      <c r="F835" s="120" t="n"/>
      <c r="G835" s="120" t="n"/>
      <c r="H835" s="120" t="inlineStr">
        <is>
          <t>14.861</t>
        </is>
      </c>
      <c r="I835" s="120" t="inlineStr">
        <is>
          <t>18/10/2021</t>
        </is>
      </c>
      <c r="J835" s="139" t="n">
        <v>370</v>
      </c>
    </row>
    <row r="836" ht="60" customHeight="1" s="74">
      <c r="A836" s="118" t="n">
        <v>827</v>
      </c>
      <c r="B836" s="118" t="inlineStr">
        <is>
          <t>MARCIO NUNES IORIO ARANHA OLIVEIRA</t>
        </is>
      </c>
      <c r="C836" s="118" t="inlineStr">
        <is>
          <t>64552594168</t>
        </is>
      </c>
      <c r="D836" s="118" t="inlineStr">
        <is>
          <t>RPA</t>
        </is>
      </c>
      <c r="E836" s="118" t="inlineStr">
        <is>
          <t>MARCIO NUNES IORIO ARANHA OLIVEIRA</t>
        </is>
      </c>
      <c r="F836" s="118" t="inlineStr"/>
      <c r="G836" s="118" t="n"/>
      <c r="H836" s="118" t="inlineStr">
        <is>
          <t xml:space="preserve">2BBA3DC2940AF332         </t>
        </is>
      </c>
      <c r="I836" s="118" t="inlineStr">
        <is>
          <t>18/10/2021</t>
        </is>
      </c>
      <c r="J836" s="138" t="n">
        <v>8181.78</v>
      </c>
    </row>
    <row r="837" ht="60" customHeight="1" s="74">
      <c r="A837" s="120" t="n">
        <v>828</v>
      </c>
      <c r="B837" s="120" t="inlineStr">
        <is>
          <t>Ministerio da Previdencia Social</t>
        </is>
      </c>
      <c r="C837" s="120" t="inlineStr">
        <is>
          <t>64552594168</t>
        </is>
      </c>
      <c r="D837" s="120" t="inlineStr">
        <is>
          <t>INSS - Retenção Pessoa Física</t>
        </is>
      </c>
      <c r="E837" s="120" t="inlineStr">
        <is>
          <t>INSS Retenção: MARCIO NUNES IORIO ARANHA OLIVEIRA</t>
        </is>
      </c>
      <c r="F837" s="120" t="n"/>
      <c r="G837" s="120" t="n"/>
      <c r="H837" s="120" t="inlineStr">
        <is>
          <t>14.862</t>
        </is>
      </c>
      <c r="I837" s="120" t="inlineStr">
        <is>
          <t>18/10/2021</t>
        </is>
      </c>
      <c r="J837" s="139" t="n">
        <v>707.6900000000001</v>
      </c>
    </row>
    <row r="838" ht="60" customHeight="1" s="74">
      <c r="A838" s="118" t="n">
        <v>829</v>
      </c>
      <c r="B838" s="118" t="inlineStr">
        <is>
          <t>Secretaria Da Receita Federal - SRF</t>
        </is>
      </c>
      <c r="C838" s="118" t="inlineStr">
        <is>
          <t>64552594168</t>
        </is>
      </c>
      <c r="D838" s="118" t="inlineStr">
        <is>
          <t>IRRF Pessoa Física</t>
        </is>
      </c>
      <c r="E838" s="118" t="inlineStr">
        <is>
          <t>IRRF Retenção: MARCIO NUNES IORIO ARANHA OLIVEIRA</t>
        </is>
      </c>
      <c r="F838" s="118" t="n"/>
      <c r="G838" s="118" t="n"/>
      <c r="H838" s="118" t="inlineStr">
        <is>
          <t>14.863</t>
        </is>
      </c>
      <c r="I838" s="118" t="inlineStr">
        <is>
          <t>18/10/2021</t>
        </is>
      </c>
      <c r="J838" s="138" t="n">
        <v>1988.53</v>
      </c>
    </row>
    <row r="839" ht="60" customHeight="1" s="74">
      <c r="A839" s="120" t="n">
        <v>830</v>
      </c>
      <c r="B839" s="120" t="inlineStr">
        <is>
          <t>Prefeitura Militar De Brasilia</t>
        </is>
      </c>
      <c r="C839" s="120" t="inlineStr">
        <is>
          <t>64552594168</t>
        </is>
      </c>
      <c r="D839" s="120" t="inlineStr">
        <is>
          <t>ISSQN</t>
        </is>
      </c>
      <c r="E839" s="120" t="inlineStr">
        <is>
          <t>ISSQN Retenção: MARCIO NUNES IORIO ARANHA OLIVEIRA</t>
        </is>
      </c>
      <c r="F839" s="120" t="n"/>
      <c r="G839" s="120" t="n"/>
      <c r="H839" s="120" t="inlineStr">
        <is>
          <t>14.851</t>
        </is>
      </c>
      <c r="I839" s="120" t="inlineStr">
        <is>
          <t>18/10/2021</t>
        </is>
      </c>
      <c r="J839" s="139" t="n">
        <v>222</v>
      </c>
    </row>
    <row r="840" ht="60" customHeight="1" s="74">
      <c r="A840" s="118" t="n">
        <v>831</v>
      </c>
      <c r="B840" s="118" t="inlineStr">
        <is>
          <t>CAROLINE BEZERRA VIEGAS DE LIMA</t>
        </is>
      </c>
      <c r="C840" s="118" t="inlineStr">
        <is>
          <t>82103321120</t>
        </is>
      </c>
      <c r="D840" s="118" t="inlineStr">
        <is>
          <t>RPA</t>
        </is>
      </c>
      <c r="E840" s="118" t="inlineStr">
        <is>
          <t>Pagamento a Sr.ª Caroline Bezerra Souza, referente a 67h de execução de apoio logística e organização das atividades realizadas no período de setembro a dezembro de 2021 no projeto "Mestrado Profissional em Direito, Regulação e Politicas Públicas".</t>
        </is>
      </c>
      <c r="F840" s="118" t="inlineStr"/>
      <c r="G840" s="118" t="n"/>
      <c r="H840" s="118" t="inlineStr">
        <is>
          <t xml:space="preserve">8A7E85065C90C431         </t>
        </is>
      </c>
      <c r="I840" s="118" t="inlineStr">
        <is>
          <t>16/12/2021</t>
        </is>
      </c>
      <c r="J840" s="138" t="n">
        <v>5104.91</v>
      </c>
    </row>
    <row r="841" ht="60" customHeight="1" s="74">
      <c r="A841" s="120" t="n">
        <v>832</v>
      </c>
      <c r="B841" s="120" t="inlineStr">
        <is>
          <t>Ministerio da Previdencia Social</t>
        </is>
      </c>
      <c r="C841" s="120" t="inlineStr">
        <is>
          <t>82103321120</t>
        </is>
      </c>
      <c r="D841" s="120" t="inlineStr">
        <is>
          <t>INSS - Retenção Pessoa Física</t>
        </is>
      </c>
      <c r="E841" s="120" t="inlineStr">
        <is>
          <t>INSS Retenção: Pagamento a Sr.ª Caroline Bezerra Souza, referente a 67h de execução de apoio logística e organização das atividades realizadas no período de setembro a dezembro de 2021 no projeto "Mestrado Profissional em Direito, Regulação e Politicas Pú</t>
        </is>
      </c>
      <c r="F841" s="120" t="inlineStr"/>
      <c r="G841" s="120" t="n"/>
      <c r="H841" s="120" t="inlineStr">
        <is>
          <t>40.203</t>
        </is>
      </c>
      <c r="I841" s="120" t="inlineStr">
        <is>
          <t>17/12/2021</t>
        </is>
      </c>
      <c r="J841" s="139" t="n">
        <v>707.6900000000001</v>
      </c>
    </row>
    <row r="842" ht="60" customHeight="1" s="74">
      <c r="A842" s="118" t="n">
        <v>833</v>
      </c>
      <c r="B842" s="118" t="inlineStr">
        <is>
          <t>Secretaria Da Receita Federal - SRF</t>
        </is>
      </c>
      <c r="C842" s="118" t="inlineStr">
        <is>
          <t>82103321120</t>
        </is>
      </c>
      <c r="D842" s="118" t="inlineStr">
        <is>
          <t>IRRF Pessoa Física</t>
        </is>
      </c>
      <c r="E842" s="118" t="inlineStr">
        <is>
          <t>IRRF Retenção: Pagamento a Sr.ª Caroline Bezerra Souza, referente a 67h de execução de apoio logística e organização das atividades realizadas no período de setembro a dezembro de 2021 no projeto "Mestrado Profissional em Direito, Regulação e Politicas Pú</t>
        </is>
      </c>
      <c r="F842" s="118" t="inlineStr"/>
      <c r="G842" s="118" t="n"/>
      <c r="H842" s="118" t="inlineStr">
        <is>
          <t>40.204</t>
        </is>
      </c>
      <c r="I842" s="118" t="inlineStr">
        <is>
          <t>17/12/2021</t>
        </is>
      </c>
      <c r="J842" s="138" t="n">
        <v>870.65</v>
      </c>
    </row>
    <row r="843" ht="60" customHeight="1" s="74">
      <c r="A843" s="120" t="n">
        <v>834</v>
      </c>
      <c r="B843" s="120" t="inlineStr">
        <is>
          <t>Prefeitura Militar De Brasilia</t>
        </is>
      </c>
      <c r="C843" s="120" t="inlineStr">
        <is>
          <t>82103321120</t>
        </is>
      </c>
      <c r="D843" s="120" t="inlineStr">
        <is>
          <t>ISSQN</t>
        </is>
      </c>
      <c r="E843" s="120" t="inlineStr">
        <is>
          <t>ISSQN Retenção: Pagamento a Sr.ª Caroline Bezerra Souza, referente a 67h de execução de apoio logística e organização das atividades realizadas no período de setembro a dezembro de 2021 no projeto "Mestrado Profissional em Direito, Regulação e Politicas P</t>
        </is>
      </c>
      <c r="F843" s="120" t="inlineStr"/>
      <c r="G843" s="120" t="n"/>
      <c r="H843" s="120" t="inlineStr">
        <is>
          <t>40.206</t>
        </is>
      </c>
      <c r="I843" s="120" t="inlineStr">
        <is>
          <t>17/12/2021</t>
        </is>
      </c>
      <c r="J843" s="139" t="n">
        <v>351.75</v>
      </c>
    </row>
    <row r="844" ht="60" customHeight="1" s="74">
      <c r="A844" s="118" t="n">
        <v>835</v>
      </c>
      <c r="B844" s="118" t="inlineStr">
        <is>
          <t>DEBORA BONAT</t>
        </is>
      </c>
      <c r="C844" s="118" t="inlineStr">
        <is>
          <t>87739739987</t>
        </is>
      </c>
      <c r="D844" s="118" t="inlineStr">
        <is>
          <t>RPA</t>
        </is>
      </c>
      <c r="E844" s="118" t="inlineStr">
        <is>
          <t>Pagamento a Srª. DEBORA BONAT, referente a 100h que foram realizadas atividades de coordenação técnica e pedagógica no período de setembro a dezembro de 2021, no projeto do Curso "Mestrado Profissional em Direito, Regulação e Políticas Públicas".</t>
        </is>
      </c>
      <c r="F844" s="118" t="inlineStr"/>
      <c r="G844" s="118" t="n"/>
      <c r="H844" s="118" t="inlineStr">
        <is>
          <t xml:space="preserve">136FE9F3D1A899DD         </t>
        </is>
      </c>
      <c r="I844" s="118" t="inlineStr">
        <is>
          <t>17/12/2021</t>
        </is>
      </c>
      <c r="J844" s="138" t="n">
        <v>15510</v>
      </c>
    </row>
    <row r="845" ht="60" customHeight="1" s="74">
      <c r="A845" s="120" t="n">
        <v>836</v>
      </c>
      <c r="B845" s="120" t="inlineStr">
        <is>
          <t>Secretaria Da Receita Federal - SRF</t>
        </is>
      </c>
      <c r="C845" s="120" t="inlineStr">
        <is>
          <t>87739739987</t>
        </is>
      </c>
      <c r="D845" s="120" t="inlineStr">
        <is>
          <t>IRRF Pessoa Física</t>
        </is>
      </c>
      <c r="E845" s="120" t="inlineStr">
        <is>
          <t>IRRF Retenção: Pagamento a Srª. DEBORA BONAT, referente a 100h que foram realizadas atividades de coordenação técnica e pedagógica no período de setembro a dezembro de 2021, no projeto do Curso "Mestrado Profissional em Direito, Regulação e Políticas Públ</t>
        </is>
      </c>
      <c r="F845" s="120" t="inlineStr"/>
      <c r="G845" s="120" t="n"/>
      <c r="H845" s="120" t="inlineStr">
        <is>
          <t>40.258</t>
        </is>
      </c>
      <c r="I845" s="120" t="inlineStr">
        <is>
          <t>17/12/2021</t>
        </is>
      </c>
      <c r="J845" s="139" t="n">
        <v>6050</v>
      </c>
    </row>
    <row r="846" ht="60" customHeight="1" s="74">
      <c r="A846" s="118" t="n">
        <v>837</v>
      </c>
      <c r="B846" s="118" t="inlineStr">
        <is>
          <t>Prefeitura Militar De Brasilia</t>
        </is>
      </c>
      <c r="C846" s="118" t="inlineStr">
        <is>
          <t>87739739987</t>
        </is>
      </c>
      <c r="D846" s="118" t="inlineStr">
        <is>
          <t>ISSQN</t>
        </is>
      </c>
      <c r="E846" s="118" t="inlineStr">
        <is>
          <t>ISSQN Retenção: Pagamento a Srª. DEBORA BONAT, referente a 100h que foram realizadas atividades de coordenação técnica e pedagógica no período de setembro a dezembro de 2021, no projeto do Curso "Mestrado Profissional em Direito, Regulação e Políticas Púb</t>
        </is>
      </c>
      <c r="F846" s="118" t="inlineStr"/>
      <c r="G846" s="118" t="n"/>
      <c r="H846" s="118" t="inlineStr">
        <is>
          <t>40.260</t>
        </is>
      </c>
      <c r="I846" s="118" t="inlineStr">
        <is>
          <t>17/12/2021</t>
        </is>
      </c>
      <c r="J846" s="138" t="n">
        <v>440</v>
      </c>
    </row>
    <row r="847" ht="60" customHeight="1" s="74">
      <c r="A847" s="120" t="n">
        <v>838</v>
      </c>
      <c r="B847" s="120" t="inlineStr">
        <is>
          <t>MARCIO NUNES IORIO ARANHA OLIVEIRA</t>
        </is>
      </c>
      <c r="C847" s="120" t="inlineStr">
        <is>
          <t>64552594168</t>
        </is>
      </c>
      <c r="D847" s="120" t="inlineStr">
        <is>
          <t>RPA</t>
        </is>
      </c>
      <c r="E847" s="120" t="inlineStr">
        <is>
          <t>Pagamento ao Sr. MÁRCIO NUNES IÓRIO ARANHA OLIVEIRA, referente a 100h que foram realizadas atividades de coordenação técnica e pedagógica.</t>
        </is>
      </c>
      <c r="F847" s="120" t="inlineStr"/>
      <c r="G847" s="120" t="n"/>
      <c r="H847" s="120" t="inlineStr">
        <is>
          <t xml:space="preserve">CA1AA0C985D2173D         </t>
        </is>
      </c>
      <c r="I847" s="120" t="inlineStr">
        <is>
          <t>16/12/2021</t>
        </is>
      </c>
      <c r="J847" s="139" t="n">
        <v>15866.28</v>
      </c>
    </row>
    <row r="848" ht="60" customHeight="1" s="74">
      <c r="A848" s="118" t="n">
        <v>839</v>
      </c>
      <c r="B848" s="118" t="inlineStr">
        <is>
          <t>Ministerio da Previdencia Social</t>
        </is>
      </c>
      <c r="C848" s="118" t="inlineStr">
        <is>
          <t>64552594168</t>
        </is>
      </c>
      <c r="D848" s="118" t="inlineStr">
        <is>
          <t>INSS - Retenção Pessoa Física</t>
        </is>
      </c>
      <c r="E848" s="118" t="inlineStr">
        <is>
          <t>INSS Retenção: Pagamento ao Sr. MÁRCIO NUNES IÓRIO ARANHA OLIVEIRA, referente a 100h que foram realizadas atividades de coordenação técnica e pedagógica</t>
        </is>
      </c>
      <c r="F848" s="118" t="inlineStr"/>
      <c r="G848" s="118" t="n"/>
      <c r="H848" s="118" t="inlineStr">
        <is>
          <t>40.207</t>
        </is>
      </c>
      <c r="I848" s="118" t="inlineStr">
        <is>
          <t>17/12/2021</t>
        </is>
      </c>
      <c r="J848" s="138" t="n">
        <v>707.6900000000001</v>
      </c>
    </row>
    <row r="849" ht="60" customHeight="1" s="74">
      <c r="A849" s="120" t="n">
        <v>840</v>
      </c>
      <c r="B849" s="120" t="inlineStr">
        <is>
          <t>Secretaria Da Receita Federal - SRF</t>
        </is>
      </c>
      <c r="C849" s="120" t="inlineStr">
        <is>
          <t>64552594168</t>
        </is>
      </c>
      <c r="D849" s="120" t="inlineStr">
        <is>
          <t>IRRF Pessoa Física</t>
        </is>
      </c>
      <c r="E849" s="120" t="inlineStr">
        <is>
          <t>IRRF Retenção: Pagamento ao Sr. MÁRCIO NUNES IÓRIO ARANHA OLIVEIRA, referente a 100h que foram realizadas atividades de coordenação técnica e pedagógica</t>
        </is>
      </c>
      <c r="F849" s="120" t="inlineStr"/>
      <c r="G849" s="120" t="n"/>
      <c r="H849" s="120" t="inlineStr">
        <is>
          <t>40.208</t>
        </is>
      </c>
      <c r="I849" s="120" t="inlineStr">
        <is>
          <t>17/12/2021</t>
        </is>
      </c>
      <c r="J849" s="139" t="n">
        <v>4986.03</v>
      </c>
    </row>
    <row r="850" ht="60" customHeight="1" s="74">
      <c r="A850" s="118" t="n">
        <v>841</v>
      </c>
      <c r="B850" s="118" t="inlineStr">
        <is>
          <t>Prefeitura Militar De Brasilia</t>
        </is>
      </c>
      <c r="C850" s="118" t="inlineStr">
        <is>
          <t>64552594168</t>
        </is>
      </c>
      <c r="D850" s="118" t="inlineStr">
        <is>
          <t>ISSQN</t>
        </is>
      </c>
      <c r="E850" s="118" t="inlineStr">
        <is>
          <t>ISSQN Retenção: Pagamento ao Sr. MÁRCIO NUNES IÓRIO ARANHA OLIVEIRA, referente a 100h que foram realizadas atividades de coordenação técnica e pedagógica</t>
        </is>
      </c>
      <c r="F850" s="118" t="inlineStr"/>
      <c r="G850" s="118" t="n"/>
      <c r="H850" s="118" t="inlineStr">
        <is>
          <t>40.210</t>
        </is>
      </c>
      <c r="I850" s="118" t="inlineStr">
        <is>
          <t>17/12/2021</t>
        </is>
      </c>
      <c r="J850" s="138" t="n">
        <v>440</v>
      </c>
    </row>
    <row r="851" ht="60" customHeight="1" s="74">
      <c r="A851" s="120" t="n">
        <v>842</v>
      </c>
      <c r="B851" s="120" t="inlineStr">
        <is>
          <t>DEBORA BONAT</t>
        </is>
      </c>
      <c r="C851" s="120" t="inlineStr">
        <is>
          <t>87739739987</t>
        </is>
      </c>
      <c r="D851" s="120" t="inlineStr">
        <is>
          <t>RPA</t>
        </is>
      </c>
      <c r="E851" s="120" t="inlineStr">
        <is>
          <t>Pagamento referente as atividades de orientação na elaboração de trabalho final (5alunos)</t>
        </is>
      </c>
      <c r="F851" s="120" t="inlineStr"/>
      <c r="G851" s="120" t="n"/>
      <c r="H851" s="120" t="inlineStr">
        <is>
          <t xml:space="preserve">8A76BA455BAB3272         </t>
        </is>
      </c>
      <c r="I851" s="120" t="inlineStr">
        <is>
          <t>20/12/2021</t>
        </is>
      </c>
      <c r="J851" s="139" t="n">
        <v>13398.78</v>
      </c>
    </row>
    <row r="852" ht="60" customHeight="1" s="74">
      <c r="A852" s="118" t="n">
        <v>843</v>
      </c>
      <c r="B852" s="118" t="inlineStr">
        <is>
          <t>OTHON DE AZEVEDO LOPES</t>
        </is>
      </c>
      <c r="C852" s="118" t="inlineStr">
        <is>
          <t>64555313100</t>
        </is>
      </c>
      <c r="D852" s="118" t="inlineStr">
        <is>
          <t>RPA</t>
        </is>
      </c>
      <c r="E852" s="118" t="inlineStr">
        <is>
          <t xml:space="preserve">Pagamento ao Sr. OTHON DE AZEVEDO LOPES, como instrutor referente as atividades de instrutória 30h da disciplina "Fundamentos da Regulação" no projeto do curso Mestrado Profissional em Direito, Regulação e Políticas Públicas. (VHs 30h - 370,00) </t>
        </is>
      </c>
      <c r="F852" s="118" t="inlineStr"/>
      <c r="G852" s="118" t="n"/>
      <c r="H852" s="118" t="inlineStr">
        <is>
          <t xml:space="preserve">0427A048DAD6D278         </t>
        </is>
      </c>
      <c r="I852" s="118" t="inlineStr">
        <is>
          <t>05/01/2022</t>
        </is>
      </c>
      <c r="J852" s="138" t="n">
        <v>8181.78</v>
      </c>
    </row>
    <row r="853" ht="60" customHeight="1" s="74">
      <c r="A853" s="120" t="n">
        <v>844</v>
      </c>
      <c r="B853" s="120" t="inlineStr">
        <is>
          <t>Ministerio da Previdencia Social</t>
        </is>
      </c>
      <c r="C853" s="120" t="inlineStr">
        <is>
          <t>00394528000435</t>
        </is>
      </c>
      <c r="D853" s="120" t="inlineStr">
        <is>
          <t>INSS - Retenção Pessoa Física</t>
        </is>
      </c>
      <c r="E853" s="120" t="inlineStr">
        <is>
          <t>INSS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853" s="120" t="inlineStr"/>
      <c r="G853" s="120" t="n"/>
      <c r="H853" s="120" t="inlineStr"/>
      <c r="I853" s="120" t="inlineStr">
        <is>
          <t>05/01/2022</t>
        </is>
      </c>
      <c r="J853" s="139" t="n">
        <v>707.6900000000001</v>
      </c>
    </row>
    <row r="854" ht="60" customHeight="1" s="74">
      <c r="A854" s="118" t="n">
        <v>845</v>
      </c>
      <c r="B854" s="118" t="inlineStr">
        <is>
          <t>Secretaria Da Receita Federal - SRF</t>
        </is>
      </c>
      <c r="C854" s="118" t="inlineStr">
        <is>
          <t>00394460005887</t>
        </is>
      </c>
      <c r="D854" s="118" t="inlineStr">
        <is>
          <t>IRRF Pessoa Física</t>
        </is>
      </c>
      <c r="E854" s="118" t="inlineStr">
        <is>
          <t>IRRF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854" s="118" t="inlineStr"/>
      <c r="G854" s="118" t="n"/>
      <c r="H854" s="118" t="inlineStr"/>
      <c r="I854" s="118" t="inlineStr">
        <is>
          <t>05/01/2022</t>
        </is>
      </c>
      <c r="J854" s="138" t="n">
        <v>1988.53</v>
      </c>
    </row>
    <row r="855" ht="60" customHeight="1" s="74">
      <c r="A855" s="120" t="n">
        <v>846</v>
      </c>
      <c r="B855" s="120" t="inlineStr">
        <is>
          <t>Prefeitura Militar De Brasilia</t>
        </is>
      </c>
      <c r="C855" s="120" t="inlineStr">
        <is>
          <t>09577927000163</t>
        </is>
      </c>
      <c r="D855" s="120" t="inlineStr">
        <is>
          <t>ISSQN</t>
        </is>
      </c>
      <c r="E855" s="120" t="inlineStr">
        <is>
          <t>ISSQN Retenção: Pagamento ao Sr. OTHON DE AZEVEDO LOPES, como instrutor referente as atividades de instrutória 30h da disciplina "Fundamentos da Regulação" no projeto do curso Mestrado Profissional em Direito, Regulação e Políticas Públicas. (VHs 30h - 37</t>
        </is>
      </c>
      <c r="F855" s="120" t="inlineStr"/>
      <c r="G855" s="120" t="n"/>
      <c r="H855" s="120" t="inlineStr"/>
      <c r="I855" s="120" t="inlineStr">
        <is>
          <t>05/01/2022</t>
        </is>
      </c>
      <c r="J855" s="139" t="n">
        <v>222</v>
      </c>
    </row>
    <row r="856" ht="60" customHeight="1" s="74">
      <c r="A856" s="118" t="n">
        <v>847</v>
      </c>
      <c r="B856" s="118" t="inlineStr">
        <is>
          <t>CAROLINE BEZERRA VIEGAS DE LIMA</t>
        </is>
      </c>
      <c r="C856" s="118" t="inlineStr">
        <is>
          <t>82103321120</t>
        </is>
      </c>
      <c r="D856" s="118" t="inlineStr">
        <is>
          <t>RPA</t>
        </is>
      </c>
      <c r="E856" s="118" t="inlineStr">
        <is>
          <t>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856" s="118" t="inlineStr"/>
      <c r="G856" s="118" t="n"/>
      <c r="H856" s="118" t="inlineStr">
        <is>
          <t xml:space="preserve">9C5308A34D141DF4         </t>
        </is>
      </c>
      <c r="I856" s="118" t="inlineStr">
        <is>
          <t>20/12/2022</t>
        </is>
      </c>
      <c r="J856" s="138" t="n">
        <v>5251.23</v>
      </c>
    </row>
    <row r="857" ht="60" customHeight="1" s="74">
      <c r="A857" s="120" t="n">
        <v>848</v>
      </c>
      <c r="B857" s="120" t="inlineStr">
        <is>
          <t>Ministerio da Previdencia Social</t>
        </is>
      </c>
      <c r="C857" s="120" t="inlineStr">
        <is>
          <t>00394528000435</t>
        </is>
      </c>
      <c r="D857" s="120" t="inlineStr">
        <is>
          <t>INSS - Retenção Pessoa Física</t>
        </is>
      </c>
      <c r="E857" s="120" t="inlineStr">
        <is>
          <t>INSS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857" s="120" t="inlineStr"/>
      <c r="G857" s="120" t="n"/>
      <c r="H857" s="120" t="inlineStr"/>
      <c r="I857" s="120" t="inlineStr">
        <is>
          <t>20/12/2022</t>
        </is>
      </c>
      <c r="J857" s="139" t="n">
        <v>779.59</v>
      </c>
    </row>
    <row r="858" ht="60" customHeight="1" s="74">
      <c r="A858" s="118" t="n">
        <v>849</v>
      </c>
      <c r="B858" s="118" t="inlineStr">
        <is>
          <t>Secretaria Da Receita Federal - SRF</t>
        </is>
      </c>
      <c r="C858" s="118" t="inlineStr">
        <is>
          <t>00394460005887</t>
        </is>
      </c>
      <c r="D858" s="118" t="inlineStr">
        <is>
          <t>IRRF Pessoa Física</t>
        </is>
      </c>
      <c r="E858" s="118" t="inlineStr">
        <is>
          <t>IRRF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858" s="118" t="inlineStr"/>
      <c r="G858" s="118" t="n"/>
      <c r="H858" s="118" t="inlineStr"/>
      <c r="I858" s="118" t="inlineStr">
        <is>
          <t>20/12/2022</t>
        </is>
      </c>
      <c r="J858" s="138" t="n">
        <v>931.73</v>
      </c>
    </row>
    <row r="859" ht="60" customHeight="1" s="74">
      <c r="A859" s="120" t="n">
        <v>850</v>
      </c>
      <c r="B859" s="120" t="inlineStr">
        <is>
          <t>Secretaria De Fazenda E Planejamento Do Distrito Federal</t>
        </is>
      </c>
      <c r="C859" s="120" t="inlineStr">
        <is>
          <t>00394684000153</t>
        </is>
      </c>
      <c r="D859" s="120" t="inlineStr">
        <is>
          <t>ISSQN</t>
        </is>
      </c>
      <c r="E859" s="120" t="inlineStr">
        <is>
          <t>ISSQN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859" s="120" t="inlineStr"/>
      <c r="G859" s="120" t="n"/>
      <c r="H859" s="120" t="inlineStr"/>
      <c r="I859" s="120" t="inlineStr">
        <is>
          <t>20/12/2022</t>
        </is>
      </c>
      <c r="J859" s="139" t="n">
        <v>366.45</v>
      </c>
    </row>
    <row r="860" ht="60" customHeight="1" s="74">
      <c r="A860" s="118" t="n"/>
      <c r="B860" s="118" t="n"/>
      <c r="C860" s="118" t="n"/>
      <c r="D860" s="118" t="n"/>
      <c r="E860" s="118" t="n"/>
      <c r="F860" s="118" t="n"/>
      <c r="G860" s="118" t="n"/>
      <c r="H860" s="118" t="n"/>
      <c r="I860" s="118" t="n"/>
      <c r="J860" s="138" t="n"/>
    </row>
    <row r="861">
      <c r="J861" s="115" t="n"/>
    </row>
    <row r="862" ht="56.25" customHeight="1" s="74">
      <c r="A862" s="122" t="inlineStr">
        <is>
          <t>Sub Total1</t>
        </is>
      </c>
      <c r="B862" s="140" t="n"/>
      <c r="C862" s="140" t="n"/>
      <c r="D862" s="140" t="n"/>
      <c r="E862" s="140" t="n"/>
      <c r="F862" s="140" t="n"/>
      <c r="G862" s="140" t="n"/>
      <c r="H862" s="140" t="n"/>
      <c r="I862" s="141" t="n"/>
      <c r="J862" s="142">
        <f>SUM(J10:J860)</f>
        <v/>
      </c>
    </row>
    <row r="863" ht="30" customHeight="1" s="74">
      <c r="A863" s="124" t="inlineStr">
        <is>
          <t>RESTITUIÇÕES CREDITADAS</t>
        </is>
      </c>
      <c r="J863" s="115" t="n"/>
    </row>
    <row r="864">
      <c r="A864" s="125" t="inlineStr">
        <is>
          <t>Item</t>
        </is>
      </c>
      <c r="B864" s="125" t="inlineStr">
        <is>
          <t>Restituidor</t>
        </is>
      </c>
      <c r="C864" s="125" t="inlineStr">
        <is>
          <t>CNPJ/CPF</t>
        </is>
      </c>
      <c r="D864" s="143" t="inlineStr">
        <is>
          <t>Descrição</t>
        </is>
      </c>
      <c r="E864" s="126" t="n"/>
      <c r="F864" s="125" t="inlineStr">
        <is>
          <t>Cheque equivalente</t>
        </is>
      </c>
      <c r="G864" s="125" t="inlineStr">
        <is>
          <t>Data do Cheque</t>
        </is>
      </c>
      <c r="H864" s="125" t="inlineStr">
        <is>
          <t>Nº do Depósito</t>
        </is>
      </c>
      <c r="I864" s="125" t="inlineStr">
        <is>
          <t>Data da Devolução</t>
        </is>
      </c>
      <c r="J864" s="127" t="inlineStr">
        <is>
          <t>Valor</t>
        </is>
      </c>
    </row>
    <row r="865">
      <c r="A865" s="128" t="inlineStr">
        <is>
          <t>Sub Total 2</t>
        </is>
      </c>
      <c r="B865" s="144" t="n"/>
      <c r="C865" s="144" t="n"/>
      <c r="D865" s="144" t="n"/>
      <c r="E865" s="144" t="n"/>
      <c r="F865" s="144" t="n"/>
      <c r="G865" s="144" t="n"/>
      <c r="H865" s="144" t="n"/>
      <c r="I865" s="145" t="n"/>
      <c r="J865" s="146" t="n"/>
    </row>
    <row r="866" ht="30" customHeight="1" s="74">
      <c r="A866" s="148" t="inlineStr">
        <is>
          <t>Total(1-2)</t>
        </is>
      </c>
      <c r="B866" s="126" t="n"/>
      <c r="C866" s="126" t="n"/>
      <c r="D866" s="126" t="n"/>
      <c r="E866" s="126" t="n"/>
      <c r="F866" s="126" t="n"/>
      <c r="G866" s="126" t="n"/>
      <c r="H866" s="126" t="n"/>
      <c r="I866" s="126" t="n"/>
      <c r="J866" s="147">
        <f>J862</f>
        <v/>
      </c>
    </row>
    <row r="867">
      <c r="A867" s="132">
        <f>'Receita x Despesa'!A42:J42</f>
        <v/>
      </c>
      <c r="J867" s="115" t="n"/>
    </row>
    <row r="868">
      <c r="A868" s="133">
        <f>'Receita x Despesa'!A45</f>
        <v/>
      </c>
      <c r="F868" s="134">
        <f>'Receita x Despesa'!H45</f>
        <v/>
      </c>
      <c r="J868" s="113" t="n"/>
    </row>
    <row r="869">
      <c r="A869" s="132">
        <f>'Receita x Despesa'!A46</f>
        <v/>
      </c>
      <c r="F869" s="135">
        <f>'Receita x Despesa'!H46</f>
        <v/>
      </c>
      <c r="J869" s="113" t="n"/>
    </row>
    <row r="870">
      <c r="A870" s="132">
        <f>'Receita x Despesa'!A47</f>
        <v/>
      </c>
      <c r="F870" s="135">
        <f>'Receita x Despesa'!H47</f>
        <v/>
      </c>
      <c r="J870" s="113" t="n"/>
    </row>
    <row r="871">
      <c r="A871" s="136" t="n"/>
      <c r="B871" s="136" t="n"/>
      <c r="C871" s="136" t="n"/>
      <c r="D871" s="136" t="n"/>
      <c r="E871" s="136" t="n"/>
      <c r="F871" s="136" t="n"/>
      <c r="G871" s="136" t="n"/>
      <c r="H871" s="136" t="n"/>
      <c r="I871" s="136" t="n"/>
      <c r="J871" s="137" t="n"/>
    </row>
  </sheetData>
  <mergeCells count="17">
    <mergeCell ref="A1:J2"/>
    <mergeCell ref="A3:F3"/>
    <mergeCell ref="A4:F4"/>
    <mergeCell ref="A5:F5"/>
    <mergeCell ref="A6:F6"/>
    <mergeCell ref="A7:F7"/>
    <mergeCell ref="A862:I862"/>
    <mergeCell ref="D864:E864"/>
    <mergeCell ref="A865:I865"/>
    <mergeCell ref="A866:I866"/>
    <mergeCell ref="A867:I867"/>
    <mergeCell ref="A868:D868"/>
    <mergeCell ref="A869:D869"/>
    <mergeCell ref="A870:D870"/>
    <mergeCell ref="F868:J868"/>
    <mergeCell ref="F869:J869"/>
    <mergeCell ref="F870:J87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8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OUTROS SERVIÇOS DE TERCEIROS - PESSOA JURÍDICA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49" t="inlineStr">
        <is>
          <t>ITEM</t>
        </is>
      </c>
      <c r="B9" s="149" t="inlineStr">
        <is>
          <t>NOME</t>
        </is>
      </c>
      <c r="C9" s="149" t="inlineStr">
        <is>
          <t>CNPJ/CPF</t>
        </is>
      </c>
      <c r="D9" s="149" t="inlineStr">
        <is>
          <t>ESPECIFICAÇÃO DA DESPESA</t>
        </is>
      </c>
      <c r="E9" s="149" t="inlineStr">
        <is>
          <t>DESCRIÇÃO</t>
        </is>
      </c>
      <c r="F9" s="149" t="inlineStr">
        <is>
          <t>Nº DO RECIBO OU EQUIVALENTE</t>
        </is>
      </c>
      <c r="G9" s="149" t="inlineStr">
        <is>
          <t>DATA DE EMISSÃO</t>
        </is>
      </c>
      <c r="H9" s="149" t="inlineStr">
        <is>
          <t>CHEQUE / ORDEM BANCÁRIA</t>
        </is>
      </c>
      <c r="I9" s="149" t="inlineStr">
        <is>
          <t>DATA DE PGTO</t>
        </is>
      </c>
      <c r="J9" s="150" t="inlineStr">
        <is>
          <t>Valor</t>
        </is>
      </c>
    </row>
    <row r="10" ht="60" customHeight="1" s="74">
      <c r="A10" s="118" t="n">
        <v>1</v>
      </c>
      <c r="B10" s="118" t="inlineStr">
        <is>
          <t>EMAIS EDITORA &amp; LIVRARIA JURIDICA LTDA</t>
        </is>
      </c>
      <c r="C10" s="118" t="inlineStr">
        <is>
          <t>22981739000164</t>
        </is>
      </c>
      <c r="D10" s="118" t="inlineStr">
        <is>
          <t>Ordem de Pagamento de AF/OS</t>
        </is>
      </c>
      <c r="E10" s="118" t="inlineStr">
        <is>
          <t>EMAIS EDITORA &amp; LIVRARIA JURIDICA LTDA, No. Doc: 107, referente a SERVICO DE PUBLICACAO DE LIVRO</t>
        </is>
      </c>
      <c r="F10" s="118" t="inlineStr">
        <is>
          <t>107</t>
        </is>
      </c>
      <c r="G10" s="118" t="inlineStr">
        <is>
          <t>02/01/2023</t>
        </is>
      </c>
      <c r="H10" s="118" t="inlineStr">
        <is>
          <t xml:space="preserve">A4E014D937D26079         </t>
        </is>
      </c>
      <c r="I10" s="118" t="inlineStr">
        <is>
          <t>11/01/2023</t>
        </is>
      </c>
      <c r="J10" s="151" t="n">
        <v>39000</v>
      </c>
    </row>
    <row r="11" ht="60" customHeight="1" s="74">
      <c r="A11" s="120" t="n">
        <v>2</v>
      </c>
      <c r="B11" s="120" t="inlineStr">
        <is>
          <t>EASY SR SERVICOS EIRELI</t>
        </is>
      </c>
      <c r="C11" s="120" t="inlineStr">
        <is>
          <t>24221586000182</t>
        </is>
      </c>
      <c r="D11" s="120" t="inlineStr">
        <is>
          <t>Ordem de Pagamento de AF/OS</t>
        </is>
      </c>
      <c r="E11" s="120" t="inlineStr">
        <is>
          <t>EASY SR SERVICOS EIRELI, No. Doc: 5937, referente ao pedido nº 54402/2022.</t>
        </is>
      </c>
      <c r="F11" s="120" t="inlineStr">
        <is>
          <t>5937</t>
        </is>
      </c>
      <c r="G11" s="120" t="inlineStr">
        <is>
          <t>13/01/2023</t>
        </is>
      </c>
      <c r="H11" s="120" t="inlineStr">
        <is>
          <t xml:space="preserve">573AA5F47BE3208C         </t>
        </is>
      </c>
      <c r="I11" s="120" t="inlineStr">
        <is>
          <t>25/01/2023</t>
        </is>
      </c>
      <c r="J11" s="152" t="n">
        <v>38760</v>
      </c>
    </row>
    <row r="12" ht="60" customHeight="1" s="74">
      <c r="A12" s="118" t="n">
        <v>3</v>
      </c>
      <c r="B12" s="118" t="inlineStr">
        <is>
          <t>FINATEC - ADMINISTRATIVO GERAL</t>
        </is>
      </c>
      <c r="C12" s="118" t="inlineStr">
        <is>
          <t>6723</t>
        </is>
      </c>
      <c r="D12" s="118" t="inlineStr">
        <is>
          <t>Transferência entre Projetos</t>
        </is>
      </c>
      <c r="E12" s="118" t="inlineStr">
        <is>
          <t>DOA referente à nota fiscal 13458 (10%)</t>
        </is>
      </c>
      <c r="F12" s="118" t="n"/>
      <c r="G12" s="118" t="n"/>
      <c r="H12" s="118" t="inlineStr">
        <is>
          <t>663.382.000.437.692</t>
        </is>
      </c>
      <c r="I12" s="118" t="inlineStr">
        <is>
          <t>29/04/2020</t>
        </is>
      </c>
      <c r="J12" s="151" t="n">
        <v>7458.84</v>
      </c>
    </row>
    <row r="13" ht="60" customHeight="1" s="74">
      <c r="A13" s="120" t="n">
        <v>4</v>
      </c>
      <c r="B13" s="120" t="inlineStr">
        <is>
          <t>FINATEC - ADMINISTRATIVO GERAL</t>
        </is>
      </c>
      <c r="C13" s="120" t="inlineStr">
        <is>
          <t>6723</t>
        </is>
      </c>
      <c r="D13" s="120" t="inlineStr">
        <is>
          <t>Transferência entre Projetos</t>
        </is>
      </c>
      <c r="E13" s="120" t="inlineStr">
        <is>
          <t>Referente ao repasse da DOA sob a NF 13656</t>
        </is>
      </c>
      <c r="F13" s="120" t="n"/>
      <c r="G13" s="120" t="n"/>
      <c r="H13" s="120" t="inlineStr">
        <is>
          <t>663.382.000.437.692</t>
        </is>
      </c>
      <c r="I13" s="120" t="inlineStr">
        <is>
          <t>28/07/2020</t>
        </is>
      </c>
      <c r="J13" s="152" t="n">
        <v>27139.56</v>
      </c>
    </row>
    <row r="14" ht="60" customHeight="1" s="74">
      <c r="A14" s="118" t="n">
        <v>5</v>
      </c>
      <c r="B14" s="118" t="inlineStr">
        <is>
          <t>Fundação de Empreendimentos Científicos e Tecnológicos</t>
        </is>
      </c>
      <c r="C14" s="118" t="inlineStr">
        <is>
          <t>37116704000134</t>
        </is>
      </c>
      <c r="D14" s="118" t="inlineStr">
        <is>
          <t>Pagamento de Pessoa Jurídica</t>
        </is>
      </c>
      <c r="E14" s="118" t="inlineStr">
        <is>
          <t>Referente às despesas operacionais e administrativas do último repasse.</t>
        </is>
      </c>
      <c r="F14" s="118" t="inlineStr">
        <is>
          <t>001/2022</t>
        </is>
      </c>
      <c r="G14" s="118" t="n"/>
      <c r="H14" s="118" t="inlineStr">
        <is>
          <t xml:space="preserve">6B35C0511530E538         </t>
        </is>
      </c>
      <c r="I14" s="118" t="inlineStr">
        <is>
          <t>03/10/2022</t>
        </is>
      </c>
      <c r="J14" s="151" t="n">
        <v>30987.68</v>
      </c>
    </row>
    <row r="15" ht="60" customHeight="1" s="74">
      <c r="A15" s="120" t="n">
        <v>6</v>
      </c>
      <c r="B15" s="120" t="inlineStr">
        <is>
          <t>FINATEC - ADMINISTRATIVO GERAL</t>
        </is>
      </c>
      <c r="C15" s="120" t="inlineStr">
        <is>
          <t>6723</t>
        </is>
      </c>
      <c r="D15" s="120" t="inlineStr">
        <is>
          <t>Transferência entre Projetos</t>
        </is>
      </c>
      <c r="E15" s="120" t="inlineStr">
        <is>
          <t xml:space="preserve">Transferência do projeto "6858 - FUB/FD - Mestrado Profissional em Direito, Regulação e Políticas Públicas" para "6723 - FINATEC - ADMINISTRATIVO GERAL", referente a retirada de DOA sobre o 3º repasse. </t>
        </is>
      </c>
      <c r="F15" s="120" t="n"/>
      <c r="G15" s="120" t="n"/>
      <c r="H15" s="120" t="inlineStr">
        <is>
          <t>20.789</t>
        </is>
      </c>
      <c r="I15" s="120" t="inlineStr">
        <is>
          <t>28/12/2020</t>
        </is>
      </c>
      <c r="J15" s="152" t="n">
        <v>33493.62</v>
      </c>
    </row>
    <row r="16" ht="60" customHeight="1" s="74">
      <c r="A16" s="118" t="n">
        <v>7</v>
      </c>
      <c r="B16" s="118" t="inlineStr">
        <is>
          <t>Fundação de Empreendimentos Científicos e Tecnológicos</t>
        </is>
      </c>
      <c r="C16" s="118" t="inlineStr">
        <is>
          <t>37116704000134</t>
        </is>
      </c>
      <c r="D16" s="118" t="inlineStr">
        <is>
          <t>Pagamento de Pessoa Jurídica</t>
        </is>
      </c>
      <c r="E16" s="118" t="inlineStr">
        <is>
          <t>Referente às despesas operacionais e administrativas.</t>
        </is>
      </c>
      <c r="F16" s="118" t="inlineStr">
        <is>
          <t>003</t>
        </is>
      </c>
      <c r="G16" s="118" t="n"/>
      <c r="H16" s="118" t="inlineStr">
        <is>
          <t xml:space="preserve">21CDFE5EEACA3E7A         </t>
        </is>
      </c>
      <c r="I16" s="118" t="inlineStr">
        <is>
          <t>09/12/2021</t>
        </is>
      </c>
      <c r="J16" s="151" t="n">
        <v>25150.38</v>
      </c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152" t="n"/>
    </row>
    <row r="18">
      <c r="J18" s="115" t="n"/>
    </row>
    <row r="19" ht="56.25" customHeight="1" s="74">
      <c r="A19" s="122" t="inlineStr">
        <is>
          <t>Sub Total1</t>
        </is>
      </c>
      <c r="B19" s="140" t="n"/>
      <c r="C19" s="140" t="n"/>
      <c r="D19" s="140" t="n"/>
      <c r="E19" s="140" t="n"/>
      <c r="F19" s="140" t="n"/>
      <c r="G19" s="140" t="n"/>
      <c r="H19" s="140" t="n"/>
      <c r="I19" s="141" t="n"/>
      <c r="J19" s="142">
        <f>SUM(J10:J17)</f>
        <v/>
      </c>
    </row>
    <row r="20" ht="30" customHeight="1" s="74">
      <c r="A20" s="124" t="inlineStr">
        <is>
          <t>RESTITUIÇÕES CREDITADAS</t>
        </is>
      </c>
      <c r="J20" s="115" t="n"/>
    </row>
    <row r="21">
      <c r="A21" s="153" t="inlineStr">
        <is>
          <t>Item</t>
        </is>
      </c>
      <c r="B21" s="153" t="inlineStr">
        <is>
          <t>Restituidor</t>
        </is>
      </c>
      <c r="C21" s="153" t="inlineStr">
        <is>
          <t>CNPJ/CPF</t>
        </is>
      </c>
      <c r="D21" s="155" t="inlineStr">
        <is>
          <t>Descrição</t>
        </is>
      </c>
      <c r="E21" s="126" t="n"/>
      <c r="F21" s="153" t="inlineStr">
        <is>
          <t>Cheque equivalente</t>
        </is>
      </c>
      <c r="G21" s="153" t="inlineStr">
        <is>
          <t>Data do Cheque</t>
        </is>
      </c>
      <c r="H21" s="153" t="inlineStr">
        <is>
          <t>Nº do Depósito</t>
        </is>
      </c>
      <c r="I21" s="153" t="inlineStr">
        <is>
          <t>Data da Devolução</t>
        </is>
      </c>
      <c r="J21" s="154" t="inlineStr">
        <is>
          <t>Valor</t>
        </is>
      </c>
    </row>
    <row r="22">
      <c r="A22" s="128" t="inlineStr">
        <is>
          <t>Sub Total 2</t>
        </is>
      </c>
      <c r="B22" s="144" t="n"/>
      <c r="C22" s="144" t="n"/>
      <c r="D22" s="144" t="n"/>
      <c r="E22" s="144" t="n"/>
      <c r="F22" s="144" t="n"/>
      <c r="G22" s="144" t="n"/>
      <c r="H22" s="144" t="n"/>
      <c r="I22" s="145" t="n"/>
      <c r="J22" s="146" t="n"/>
    </row>
    <row r="23" ht="30" customHeight="1" s="74">
      <c r="A23" s="148" t="inlineStr">
        <is>
          <t>Total(1-2)</t>
        </is>
      </c>
      <c r="B23" s="126" t="n"/>
      <c r="C23" s="126" t="n"/>
      <c r="D23" s="126" t="n"/>
      <c r="E23" s="126" t="n"/>
      <c r="F23" s="126" t="n"/>
      <c r="G23" s="126" t="n"/>
      <c r="H23" s="126" t="n"/>
      <c r="I23" s="126" t="n"/>
      <c r="J23" s="147">
        <f>J19</f>
        <v/>
      </c>
    </row>
    <row r="24">
      <c r="A24" s="132">
        <f>'Receita x Despesa'!A42:J42</f>
        <v/>
      </c>
      <c r="J24" s="115" t="n"/>
    </row>
    <row r="25">
      <c r="A25" s="133">
        <f>'Receita x Despesa'!A45</f>
        <v/>
      </c>
      <c r="F25" s="134">
        <f>'Receita x Despesa'!H45</f>
        <v/>
      </c>
      <c r="J25" s="113" t="n"/>
    </row>
    <row r="26">
      <c r="A26" s="132">
        <f>'Receita x Despesa'!A46</f>
        <v/>
      </c>
      <c r="F26" s="135">
        <f>'Receita x Despesa'!H46</f>
        <v/>
      </c>
      <c r="J26" s="113" t="n"/>
    </row>
    <row r="27">
      <c r="A27" s="132">
        <f>'Receita x Despesa'!A47</f>
        <v/>
      </c>
      <c r="F27" s="135">
        <f>'Receita x Despesa'!H47</f>
        <v/>
      </c>
      <c r="J27" s="113" t="n"/>
    </row>
    <row r="28">
      <c r="A28" s="136" t="n"/>
      <c r="B28" s="136" t="n"/>
      <c r="C28" s="136" t="n"/>
      <c r="D28" s="136" t="n"/>
      <c r="E28" s="136" t="n"/>
      <c r="F28" s="136" t="n"/>
      <c r="G28" s="136" t="n"/>
      <c r="H28" s="136" t="n"/>
      <c r="I28" s="136" t="n"/>
      <c r="J28" s="137" t="n"/>
    </row>
  </sheetData>
  <mergeCells count="17">
    <mergeCell ref="A1:J2"/>
    <mergeCell ref="A3:F3"/>
    <mergeCell ref="A4:F4"/>
    <mergeCell ref="A5:F5"/>
    <mergeCell ref="A6:F6"/>
    <mergeCell ref="A7:F7"/>
    <mergeCell ref="A19:I19"/>
    <mergeCell ref="D21:E21"/>
    <mergeCell ref="A22:I22"/>
    <mergeCell ref="A23:I23"/>
    <mergeCell ref="A24:I24"/>
    <mergeCell ref="A25:D25"/>
    <mergeCell ref="A26:D26"/>
    <mergeCell ref="A27:D27"/>
    <mergeCell ref="F25:J25"/>
    <mergeCell ref="F26:J26"/>
    <mergeCell ref="F27:J2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PASSAGENS E DESPESAS COM LOCOMOÇÃO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56" t="inlineStr">
        <is>
          <t>ITEM</t>
        </is>
      </c>
      <c r="B9" s="156" t="inlineStr">
        <is>
          <t>NOME</t>
        </is>
      </c>
      <c r="C9" s="156" t="inlineStr">
        <is>
          <t>CNPJ/CPF</t>
        </is>
      </c>
      <c r="D9" s="156" t="inlineStr">
        <is>
          <t>ESPECIFICAÇÃO DA DESPESA</t>
        </is>
      </c>
      <c r="E9" s="156" t="inlineStr">
        <is>
          <t>DESCRIÇÃO</t>
        </is>
      </c>
      <c r="F9" s="156" t="inlineStr">
        <is>
          <t>Nº DO RECIBO OU EQUIVALENTE</t>
        </is>
      </c>
      <c r="G9" s="156" t="inlineStr">
        <is>
          <t>DATA DE EMISSÃO</t>
        </is>
      </c>
      <c r="H9" s="156" t="inlineStr">
        <is>
          <t>CHEQUE / ORDEM BANCÁRIA</t>
        </is>
      </c>
      <c r="I9" s="156" t="inlineStr">
        <is>
          <t>DATA DE PGTO</t>
        </is>
      </c>
      <c r="J9" s="157" t="inlineStr">
        <is>
          <t>Valor</t>
        </is>
      </c>
    </row>
    <row r="10" ht="60" customHeight="1" s="74">
      <c r="A10" s="118" t="n">
        <v>1</v>
      </c>
      <c r="B10" s="118" t="inlineStr">
        <is>
          <t>CONSULT VIAGENS E TURISMO LTDA ME</t>
        </is>
      </c>
      <c r="C10" s="118" t="inlineStr">
        <is>
          <t>11955015000120</t>
        </is>
      </c>
      <c r="D10" s="118" t="inlineStr">
        <is>
          <t>Ordem de Pagamento de AF/OS</t>
        </is>
      </c>
      <c r="E10" s="118" t="inlineStr">
        <is>
          <t>CONSULT VIAGENS E TURISMO LTDA ME, No. Doc: 7895, referente a SERVICO DE PASSAGENS INTERNACIONAIS</t>
        </is>
      </c>
      <c r="F10" s="118" t="inlineStr">
        <is>
          <t>7895</t>
        </is>
      </c>
      <c r="G10" s="118" t="inlineStr">
        <is>
          <t>16/02/2022</t>
        </is>
      </c>
      <c r="H10" s="118" t="inlineStr">
        <is>
          <t xml:space="preserve">15309D8A5DFA610F         </t>
        </is>
      </c>
      <c r="I10" s="118" t="inlineStr">
        <is>
          <t>23/02/2022</t>
        </is>
      </c>
      <c r="J10" s="158" t="n">
        <v>2969.76</v>
      </c>
    </row>
    <row r="11" ht="60" customHeight="1" s="74">
      <c r="A11" s="120" t="n">
        <v>2</v>
      </c>
      <c r="B11" s="120" t="inlineStr">
        <is>
          <t>CONSULT VIAGENS E TURISMO LTDA ME</t>
        </is>
      </c>
      <c r="C11" s="120" t="inlineStr">
        <is>
          <t>11955015000120</t>
        </is>
      </c>
      <c r="D11" s="120" t="inlineStr">
        <is>
          <t>Ordem de Pagamento de AF/OS</t>
        </is>
      </c>
      <c r="E11" s="120" t="inlineStr">
        <is>
          <t>CONSULT VIAGENS E TURISMO LTDA ME, No. Doc: 7799, referente a &lt;#Descrição#&gt;</t>
        </is>
      </c>
      <c r="F11" s="120" t="inlineStr">
        <is>
          <t>7799</t>
        </is>
      </c>
      <c r="G11" s="120" t="inlineStr">
        <is>
          <t>02/05/2022</t>
        </is>
      </c>
      <c r="H11" s="120" t="inlineStr">
        <is>
          <t xml:space="preserve">86F3118EC1AE1E16         </t>
        </is>
      </c>
      <c r="I11" s="120" t="inlineStr">
        <is>
          <t>23/05/2022</t>
        </is>
      </c>
      <c r="J11" s="159" t="n">
        <v>12649.28</v>
      </c>
    </row>
    <row r="12" ht="60" customHeight="1" s="74">
      <c r="A12" s="118" t="n">
        <v>3</v>
      </c>
      <c r="B12" s="118" t="inlineStr">
        <is>
          <t>CONSULT VIAGENS E TURISMO LTDA ME</t>
        </is>
      </c>
      <c r="C12" s="118" t="inlineStr">
        <is>
          <t>11955015000120</t>
        </is>
      </c>
      <c r="D12" s="118" t="inlineStr">
        <is>
          <t>Ordem de Pagamento de AF/OS</t>
        </is>
      </c>
      <c r="E12" s="118" t="inlineStr">
        <is>
          <t>CONSULT VIAGENS E TURISMO LTDA ME, No. Doc: 8813, referente a &lt;#Descrição - Se for passagem, inserir finalidade e período // Se for aquisição, descrever o item #&gt;</t>
        </is>
      </c>
      <c r="F12" s="118" t="inlineStr">
        <is>
          <t>8813</t>
        </is>
      </c>
      <c r="G12" s="118" t="inlineStr">
        <is>
          <t>21/10/2022</t>
        </is>
      </c>
      <c r="H12" s="118" t="inlineStr">
        <is>
          <t xml:space="preserve">CEA83E25E6A15167         </t>
        </is>
      </c>
      <c r="I12" s="118" t="inlineStr">
        <is>
          <t>01/11/2022</t>
        </is>
      </c>
      <c r="J12" s="158" t="n">
        <v>10378.96</v>
      </c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159" t="n"/>
    </row>
    <row r="14">
      <c r="J14" s="115" t="n"/>
    </row>
    <row r="15" ht="56.25" customHeight="1" s="74">
      <c r="A15" s="122" t="inlineStr">
        <is>
          <t>Sub Total1</t>
        </is>
      </c>
      <c r="B15" s="140" t="n"/>
      <c r="C15" s="140" t="n"/>
      <c r="D15" s="140" t="n"/>
      <c r="E15" s="140" t="n"/>
      <c r="F15" s="140" t="n"/>
      <c r="G15" s="140" t="n"/>
      <c r="H15" s="140" t="n"/>
      <c r="I15" s="141" t="n"/>
      <c r="J15" s="142">
        <f>SUM(J10:J13)</f>
        <v/>
      </c>
    </row>
    <row r="16" ht="30" customHeight="1" s="74">
      <c r="A16" s="124" t="inlineStr">
        <is>
          <t>RESTITUIÇÕES CREDITADAS</t>
        </is>
      </c>
      <c r="J16" s="115" t="n"/>
    </row>
    <row r="17">
      <c r="A17" s="160" t="inlineStr">
        <is>
          <t>Item</t>
        </is>
      </c>
      <c r="B17" s="160" t="inlineStr">
        <is>
          <t>Restituidor</t>
        </is>
      </c>
      <c r="C17" s="160" t="inlineStr">
        <is>
          <t>CNPJ/CPF</t>
        </is>
      </c>
      <c r="D17" s="162" t="inlineStr">
        <is>
          <t>Descrição</t>
        </is>
      </c>
      <c r="E17" s="126" t="n"/>
      <c r="F17" s="160" t="inlineStr">
        <is>
          <t>Cheque equivalente</t>
        </is>
      </c>
      <c r="G17" s="160" t="inlineStr">
        <is>
          <t>Data do Cheque</t>
        </is>
      </c>
      <c r="H17" s="160" t="inlineStr">
        <is>
          <t>Nº do Depósito</t>
        </is>
      </c>
      <c r="I17" s="160" t="inlineStr">
        <is>
          <t>Data da Devolução</t>
        </is>
      </c>
      <c r="J17" s="161" t="inlineStr">
        <is>
          <t>Valor</t>
        </is>
      </c>
    </row>
    <row r="18">
      <c r="A18" s="128" t="inlineStr">
        <is>
          <t>Sub Total 2</t>
        </is>
      </c>
      <c r="B18" s="144" t="n"/>
      <c r="C18" s="144" t="n"/>
      <c r="D18" s="144" t="n"/>
      <c r="E18" s="144" t="n"/>
      <c r="F18" s="144" t="n"/>
      <c r="G18" s="144" t="n"/>
      <c r="H18" s="144" t="n"/>
      <c r="I18" s="145" t="n"/>
      <c r="J18" s="146" t="n"/>
    </row>
    <row r="19" ht="30" customHeight="1" s="74">
      <c r="A19" s="148" t="inlineStr">
        <is>
          <t>Total(1-2)</t>
        </is>
      </c>
      <c r="B19" s="126" t="n"/>
      <c r="C19" s="126" t="n"/>
      <c r="D19" s="126" t="n"/>
      <c r="E19" s="126" t="n"/>
      <c r="F19" s="126" t="n"/>
      <c r="G19" s="126" t="n"/>
      <c r="H19" s="126" t="n"/>
      <c r="I19" s="126" t="n"/>
      <c r="J19" s="147">
        <f>J15</f>
        <v/>
      </c>
    </row>
    <row r="20">
      <c r="A20" s="132">
        <f>'Receita x Despesa'!A42:J42</f>
        <v/>
      </c>
      <c r="J20" s="115" t="n"/>
    </row>
    <row r="21">
      <c r="A21" s="133">
        <f>'Receita x Despesa'!A45</f>
        <v/>
      </c>
      <c r="F21" s="134">
        <f>'Receita x Despesa'!H45</f>
        <v/>
      </c>
      <c r="J21" s="113" t="n"/>
    </row>
    <row r="22">
      <c r="A22" s="132">
        <f>'Receita x Despesa'!A46</f>
        <v/>
      </c>
      <c r="F22" s="135">
        <f>'Receita x Despesa'!H46</f>
        <v/>
      </c>
      <c r="J22" s="113" t="n"/>
    </row>
    <row r="23">
      <c r="A23" s="132">
        <f>'Receita x Despesa'!A47</f>
        <v/>
      </c>
      <c r="F23" s="135">
        <f>'Receita x Despesa'!H47</f>
        <v/>
      </c>
      <c r="J23" s="113" t="n"/>
    </row>
    <row r="24">
      <c r="A24" s="136" t="n"/>
      <c r="B24" s="136" t="n"/>
      <c r="C24" s="136" t="n"/>
      <c r="D24" s="136" t="n"/>
      <c r="E24" s="136" t="n"/>
      <c r="F24" s="136" t="n"/>
      <c r="G24" s="136" t="n"/>
      <c r="H24" s="136" t="n"/>
      <c r="I24" s="136" t="n"/>
      <c r="J24" s="137" t="n"/>
    </row>
  </sheetData>
  <mergeCells count="17">
    <mergeCell ref="A1:J2"/>
    <mergeCell ref="A3:F3"/>
    <mergeCell ref="A4:F4"/>
    <mergeCell ref="A5:F5"/>
    <mergeCell ref="A6:F6"/>
    <mergeCell ref="A7:F7"/>
    <mergeCell ref="A15:I15"/>
    <mergeCell ref="D17:E17"/>
    <mergeCell ref="A18:I18"/>
    <mergeCell ref="A19:I19"/>
    <mergeCell ref="A20:I20"/>
    <mergeCell ref="A21:D21"/>
    <mergeCell ref="A22:D22"/>
    <mergeCell ref="A23:D23"/>
    <mergeCell ref="F21:J21"/>
    <mergeCell ref="F22:J22"/>
    <mergeCell ref="F23:J2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8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n"/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63" t="inlineStr">
        <is>
          <t>ITEM</t>
        </is>
      </c>
      <c r="B9" s="163" t="inlineStr">
        <is>
          <t>NOME</t>
        </is>
      </c>
      <c r="C9" s="163" t="inlineStr">
        <is>
          <t>CNPJ/CPF</t>
        </is>
      </c>
      <c r="D9" s="163" t="inlineStr">
        <is>
          <t>ESPECIFICAÇÃO DA DESPESA</t>
        </is>
      </c>
      <c r="E9" s="163" t="inlineStr">
        <is>
          <t>DESCRIÇÃO</t>
        </is>
      </c>
      <c r="F9" s="163" t="inlineStr">
        <is>
          <t>Nº DO RECIBO OU EQUIVALENTE</t>
        </is>
      </c>
      <c r="G9" s="163" t="inlineStr">
        <is>
          <t>DATA DE EMISSÃO</t>
        </is>
      </c>
      <c r="H9" s="163" t="inlineStr">
        <is>
          <t>CHEQUE / ORDEM BANCÁRIA</t>
        </is>
      </c>
      <c r="I9" s="163" t="inlineStr">
        <is>
          <t>DATA DE PGTO</t>
        </is>
      </c>
      <c r="J9" s="164" t="inlineStr">
        <is>
          <t>Valor</t>
        </is>
      </c>
    </row>
    <row r="10" ht="60" customHeight="1" s="74">
      <c r="A10" s="118" t="n">
        <v>1</v>
      </c>
      <c r="B10" s="118" t="inlineStr">
        <is>
          <t>Ministerio da Previdencia Social</t>
        </is>
      </c>
      <c r="C10" s="118" t="inlineStr">
        <is>
          <t>00394528000435</t>
        </is>
      </c>
      <c r="D10" s="118" t="inlineStr">
        <is>
          <t>INSS - Encargo Empresarial</t>
        </is>
      </c>
      <c r="E10" s="118" t="inlineStr">
        <is>
          <t>INSS Patronal: Ministerio da Previdencia Social</t>
        </is>
      </c>
      <c r="F10" s="118" t="inlineStr"/>
      <c r="G10" s="118" t="n"/>
      <c r="H10" s="118" t="inlineStr">
        <is>
          <t>14.949</t>
        </is>
      </c>
      <c r="I10" s="118" t="inlineStr">
        <is>
          <t>18/03/2021</t>
        </is>
      </c>
      <c r="J10" s="165" t="n">
        <v>4440</v>
      </c>
    </row>
    <row r="11" ht="60" customHeight="1" s="74">
      <c r="A11" s="120" t="n">
        <v>2</v>
      </c>
      <c r="B11" s="120" t="inlineStr">
        <is>
          <t>Ministerio da Previdencia Social</t>
        </is>
      </c>
      <c r="C11" s="120" t="inlineStr">
        <is>
          <t>00394528000435</t>
        </is>
      </c>
      <c r="D11" s="120" t="inlineStr">
        <is>
          <t>INSS - Encargo Empresarial</t>
        </is>
      </c>
      <c r="E11" s="120" t="inlineStr">
        <is>
          <t>INSS Patronal: Ministerio da Previdencia Social</t>
        </is>
      </c>
      <c r="F11" s="120" t="inlineStr"/>
      <c r="G11" s="120" t="n"/>
      <c r="H11" s="120" t="inlineStr">
        <is>
          <t>14.949</t>
        </is>
      </c>
      <c r="I11" s="120" t="inlineStr">
        <is>
          <t>18/03/2021</t>
        </is>
      </c>
      <c r="J11" s="166" t="n">
        <v>4440</v>
      </c>
    </row>
    <row r="12" ht="60" customHeight="1" s="74">
      <c r="A12" s="118" t="n">
        <v>3</v>
      </c>
      <c r="B12" s="118" t="inlineStr">
        <is>
          <t>Ministerio da Previdencia Social</t>
        </is>
      </c>
      <c r="C12" s="118" t="inlineStr">
        <is>
          <t>00394528000435</t>
        </is>
      </c>
      <c r="D12" s="118" t="inlineStr">
        <is>
          <t>INSS - Encargo Empresarial</t>
        </is>
      </c>
      <c r="E12" s="118" t="inlineStr">
        <is>
          <t>INSS Patronal: Ministerio da Previdencia Social</t>
        </is>
      </c>
      <c r="F12" s="118" t="inlineStr"/>
      <c r="G12" s="118" t="n"/>
      <c r="H12" s="118" t="inlineStr">
        <is>
          <t>12.678</t>
        </is>
      </c>
      <c r="I12" s="118" t="inlineStr">
        <is>
          <t>16/04/2021</t>
        </is>
      </c>
      <c r="J12" s="165" t="n">
        <v>2220</v>
      </c>
    </row>
    <row r="13" ht="60" customHeight="1" s="74">
      <c r="A13" s="120" t="n">
        <v>4</v>
      </c>
      <c r="B13" s="120" t="inlineStr">
        <is>
          <t>Ministerio da Previdencia Social</t>
        </is>
      </c>
      <c r="C13" s="120" t="inlineStr">
        <is>
          <t>00394528000435</t>
        </is>
      </c>
      <c r="D13" s="120" t="inlineStr">
        <is>
          <t>INSS - Encargo Empresarial</t>
        </is>
      </c>
      <c r="E13" s="120" t="inlineStr">
        <is>
          <t>INSS Patronal: Ministerio da Previdencia Social</t>
        </is>
      </c>
      <c r="F13" s="120" t="n"/>
      <c r="G13" s="120" t="n"/>
      <c r="H13" s="120" t="inlineStr">
        <is>
          <t>10.455</t>
        </is>
      </c>
      <c r="I13" s="120" t="inlineStr">
        <is>
          <t>18/05/2021</t>
        </is>
      </c>
      <c r="J13" s="166" t="n">
        <v>1407</v>
      </c>
    </row>
    <row r="14" ht="60" customHeight="1" s="74">
      <c r="A14" s="118" t="n">
        <v>5</v>
      </c>
      <c r="B14" s="118" t="inlineStr">
        <is>
          <t>Ministerio da Previdencia Social</t>
        </is>
      </c>
      <c r="C14" s="118" t="inlineStr">
        <is>
          <t>00394528000435</t>
        </is>
      </c>
      <c r="D14" s="118" t="inlineStr">
        <is>
          <t>INSS - Encargo Empresarial</t>
        </is>
      </c>
      <c r="E14" s="118" t="inlineStr">
        <is>
          <t>INSS Patronal: Ministerio da Previdencia Social</t>
        </is>
      </c>
      <c r="F14" s="118" t="n"/>
      <c r="G14" s="118" t="n"/>
      <c r="H14" s="118" t="inlineStr">
        <is>
          <t>10.455</t>
        </is>
      </c>
      <c r="I14" s="118" t="inlineStr">
        <is>
          <t>18/05/2021</t>
        </is>
      </c>
      <c r="J14" s="165" t="n">
        <v>3960</v>
      </c>
    </row>
    <row r="15" ht="60" customHeight="1" s="74">
      <c r="A15" s="120" t="n">
        <v>6</v>
      </c>
      <c r="B15" s="120" t="inlineStr">
        <is>
          <t>Ministerio da Previdencia Social</t>
        </is>
      </c>
      <c r="C15" s="120" t="inlineStr">
        <is>
          <t>00394528000435</t>
        </is>
      </c>
      <c r="D15" s="120" t="inlineStr">
        <is>
          <t>INSS - Encargo Empresarial</t>
        </is>
      </c>
      <c r="E15" s="120" t="inlineStr">
        <is>
          <t>INSS Patronal: Ministerio da Previdencia Social</t>
        </is>
      </c>
      <c r="F15" s="120" t="inlineStr"/>
      <c r="G15" s="120" t="n"/>
      <c r="H15" s="120" t="inlineStr"/>
      <c r="I15" s="120" t="inlineStr">
        <is>
          <t>13/04/2022</t>
        </is>
      </c>
      <c r="J15" s="166" t="n">
        <v>1407</v>
      </c>
    </row>
    <row r="16" ht="60" customHeight="1" s="74">
      <c r="A16" s="118" t="n">
        <v>7</v>
      </c>
      <c r="B16" s="118" t="inlineStr">
        <is>
          <t>Ministerio da Previdencia Social</t>
        </is>
      </c>
      <c r="C16" s="118" t="inlineStr">
        <is>
          <t>00394528000435</t>
        </is>
      </c>
      <c r="D16" s="118" t="inlineStr">
        <is>
          <t>INSS - Encargo Empresarial</t>
        </is>
      </c>
      <c r="E16" s="118" t="inlineStr">
        <is>
          <t>INSS Patronal: Ministerio da Previdencia Social</t>
        </is>
      </c>
      <c r="F16" s="118" t="inlineStr"/>
      <c r="G16" s="118" t="n"/>
      <c r="H16" s="118" t="inlineStr">
        <is>
          <t>16.496</t>
        </is>
      </c>
      <c r="I16" s="118" t="inlineStr">
        <is>
          <t>15/07/2020</t>
        </is>
      </c>
      <c r="J16" s="165" t="n">
        <v>1407</v>
      </c>
    </row>
    <row r="17" ht="60" customHeight="1" s="74">
      <c r="A17" s="120" t="n">
        <v>8</v>
      </c>
      <c r="B17" s="120" t="inlineStr">
        <is>
          <t>Ministerio da Previdencia Social</t>
        </is>
      </c>
      <c r="C17" s="120" t="inlineStr">
        <is>
          <t>00394528000435</t>
        </is>
      </c>
      <c r="D17" s="120" t="inlineStr">
        <is>
          <t>INSS - Encargo Empresarial</t>
        </is>
      </c>
      <c r="E17" s="120" t="inlineStr">
        <is>
          <t>INSS Patronal: Ministerio da Previdencia Social</t>
        </is>
      </c>
      <c r="F17" s="120" t="n"/>
      <c r="G17" s="120" t="n"/>
      <c r="H17" s="120" t="inlineStr">
        <is>
          <t xml:space="preserve">16.896 </t>
        </is>
      </c>
      <c r="I17" s="120" t="inlineStr">
        <is>
          <t>14/05/2021</t>
        </is>
      </c>
      <c r="J17" s="166" t="n">
        <v>2220</v>
      </c>
    </row>
    <row r="18" ht="60" customHeight="1" s="74">
      <c r="A18" s="118" t="n">
        <v>9</v>
      </c>
      <c r="B18" s="118" t="inlineStr">
        <is>
          <t>Ministerio da Previdencia Social</t>
        </is>
      </c>
      <c r="C18" s="118" t="inlineStr">
        <is>
          <t>00394528000435</t>
        </is>
      </c>
      <c r="D18" s="118" t="inlineStr">
        <is>
          <t>INSS - Encargo Empresarial</t>
        </is>
      </c>
      <c r="E18" s="118" t="inlineStr">
        <is>
          <t>INSS Patronal: Ministerio da Previdencia Social</t>
        </is>
      </c>
      <c r="F18" s="118" t="n"/>
      <c r="G18" s="118" t="n"/>
      <c r="H18" s="118" t="inlineStr">
        <is>
          <t>13.616</t>
        </is>
      </c>
      <c r="I18" s="118" t="inlineStr">
        <is>
          <t>21/05/2021</t>
        </is>
      </c>
      <c r="J18" s="165" t="n">
        <v>3960</v>
      </c>
    </row>
    <row r="19" ht="60" customHeight="1" s="74">
      <c r="A19" s="120" t="n">
        <v>10</v>
      </c>
      <c r="B19" s="120" t="inlineStr">
        <is>
          <t>Ministerio da Previdencia Social</t>
        </is>
      </c>
      <c r="C19" s="120" t="inlineStr">
        <is>
          <t>00394528000435</t>
        </is>
      </c>
      <c r="D19" s="120" t="inlineStr">
        <is>
          <t>INSS - Encargo Empresarial</t>
        </is>
      </c>
      <c r="E19" s="120" t="inlineStr">
        <is>
          <t>INSS Patronal: Ministerio da Previdencia Social</t>
        </is>
      </c>
      <c r="F19" s="120" t="n"/>
      <c r="G19" s="120" t="n"/>
      <c r="H19" s="120" t="inlineStr">
        <is>
          <t>13.941</t>
        </is>
      </c>
      <c r="I19" s="120" t="inlineStr">
        <is>
          <t>09/06/2021</t>
        </is>
      </c>
      <c r="J19" s="166" t="n">
        <v>4440</v>
      </c>
    </row>
    <row r="20" ht="60" customHeight="1" s="74">
      <c r="A20" s="118" t="n">
        <v>11</v>
      </c>
      <c r="B20" s="118" t="inlineStr">
        <is>
          <t>Ministerio da Previdencia Social</t>
        </is>
      </c>
      <c r="C20" s="118" t="inlineStr">
        <is>
          <t>00394528000435</t>
        </is>
      </c>
      <c r="D20" s="118" t="inlineStr">
        <is>
          <t>INSS - Encargo Empresarial</t>
        </is>
      </c>
      <c r="E20" s="118" t="inlineStr">
        <is>
          <t>INSS Patronal: Ministerio da Previdencia Social</t>
        </is>
      </c>
      <c r="F20" s="118" t="n"/>
      <c r="G20" s="118" t="n"/>
      <c r="H20" s="118" t="inlineStr">
        <is>
          <t>13.933</t>
        </is>
      </c>
      <c r="I20" s="118" t="inlineStr">
        <is>
          <t>09/06/2021</t>
        </is>
      </c>
      <c r="J20" s="165" t="n">
        <v>2220</v>
      </c>
    </row>
    <row r="21" ht="60" customHeight="1" s="74">
      <c r="A21" s="120" t="n">
        <v>12</v>
      </c>
      <c r="B21" s="120" t="inlineStr">
        <is>
          <t>Ministerio da Previdencia Social</t>
        </is>
      </c>
      <c r="C21" s="120" t="inlineStr">
        <is>
          <t>00394528000435</t>
        </is>
      </c>
      <c r="D21" s="120" t="inlineStr">
        <is>
          <t>INSS - Encargo Empresarial</t>
        </is>
      </c>
      <c r="E21" s="120" t="inlineStr">
        <is>
          <t>INSS Patronal: Ministerio da Previdencia Social</t>
        </is>
      </c>
      <c r="F21" s="120" t="n"/>
      <c r="G21" s="120" t="n"/>
      <c r="H21" s="120" t="inlineStr">
        <is>
          <t>13.937</t>
        </is>
      </c>
      <c r="I21" s="120" t="inlineStr">
        <is>
          <t>09/06/2021</t>
        </is>
      </c>
      <c r="J21" s="166" t="n">
        <v>4440</v>
      </c>
    </row>
    <row r="22" ht="60" customHeight="1" s="74">
      <c r="A22" s="118" t="n">
        <v>13</v>
      </c>
      <c r="B22" s="118" t="inlineStr">
        <is>
          <t>Ministerio da Previdencia Social</t>
        </is>
      </c>
      <c r="C22" s="118" t="inlineStr">
        <is>
          <t>00394528000435</t>
        </is>
      </c>
      <c r="D22" s="118" t="inlineStr">
        <is>
          <t>INSS - Encargo Empresarial</t>
        </is>
      </c>
      <c r="E22" s="118" t="inlineStr">
        <is>
          <t>INSS Patronal: Ministerio da Previdencia Social</t>
        </is>
      </c>
      <c r="F22" s="118" t="n"/>
      <c r="G22" s="118" t="n"/>
      <c r="H22" s="118" t="inlineStr">
        <is>
          <t>13.945</t>
        </is>
      </c>
      <c r="I22" s="118" t="inlineStr">
        <is>
          <t>09/06/2021</t>
        </is>
      </c>
      <c r="J22" s="165" t="n">
        <v>4440</v>
      </c>
    </row>
    <row r="23" ht="60" customHeight="1" s="74">
      <c r="A23" s="120" t="n">
        <v>14</v>
      </c>
      <c r="B23" s="120" t="inlineStr">
        <is>
          <t>Ministerio da Previdencia Social</t>
        </is>
      </c>
      <c r="C23" s="120" t="inlineStr">
        <is>
          <t>00394528000435</t>
        </is>
      </c>
      <c r="D23" s="120" t="inlineStr">
        <is>
          <t>INSS - Encargo Empresarial</t>
        </is>
      </c>
      <c r="E23" s="120" t="inlineStr">
        <is>
          <t>INSS Patronal: Ministerio da Previdencia Social</t>
        </is>
      </c>
      <c r="F23" s="120" t="n"/>
      <c r="G23" s="120" t="n"/>
      <c r="H23" s="120" t="inlineStr">
        <is>
          <t>11.840</t>
        </is>
      </c>
      <c r="I23" s="120" t="inlineStr">
        <is>
          <t>16/06/2021</t>
        </is>
      </c>
      <c r="J23" s="166" t="n">
        <v>2220</v>
      </c>
    </row>
    <row r="24" ht="60" customHeight="1" s="74">
      <c r="A24" s="118" t="n">
        <v>15</v>
      </c>
      <c r="B24" s="118" t="inlineStr">
        <is>
          <t>Ministerio da Previdencia Social</t>
        </is>
      </c>
      <c r="C24" s="118" t="inlineStr">
        <is>
          <t>00394528000435</t>
        </is>
      </c>
      <c r="D24" s="118" t="inlineStr">
        <is>
          <t>INSS - Encargo Empresarial</t>
        </is>
      </c>
      <c r="E24" s="118" t="inlineStr">
        <is>
          <t>INSS Patronal: Ministerio da Previdencia Social</t>
        </is>
      </c>
      <c r="F24" s="118" t="inlineStr"/>
      <c r="G24" s="118" t="n"/>
      <c r="H24" s="118" t="inlineStr">
        <is>
          <t>13.860</t>
        </is>
      </c>
      <c r="I24" s="118" t="inlineStr">
        <is>
          <t>17/09/2020</t>
        </is>
      </c>
      <c r="J24" s="165" t="n">
        <v>5280</v>
      </c>
    </row>
    <row r="25" ht="60" customHeight="1" s="74">
      <c r="A25" s="120" t="n">
        <v>16</v>
      </c>
      <c r="B25" s="120" t="inlineStr">
        <is>
          <t>Ministerio da Previdencia Social</t>
        </is>
      </c>
      <c r="C25" s="120" t="inlineStr">
        <is>
          <t>00394528000435</t>
        </is>
      </c>
      <c r="D25" s="120" t="inlineStr">
        <is>
          <t>INSS - Encargo Empresarial</t>
        </is>
      </c>
      <c r="E25" s="120" t="inlineStr">
        <is>
          <t>INSS Patronal: Ministerio da Previdencia Social</t>
        </is>
      </c>
      <c r="F25" s="120" t="inlineStr"/>
      <c r="G25" s="120" t="n"/>
      <c r="H25" s="120" t="inlineStr">
        <is>
          <t>13.860</t>
        </is>
      </c>
      <c r="I25" s="120" t="inlineStr">
        <is>
          <t>17/09/2020</t>
        </is>
      </c>
      <c r="J25" s="166" t="n">
        <v>5280</v>
      </c>
    </row>
    <row r="26" ht="60" customHeight="1" s="74">
      <c r="A26" s="118" t="n">
        <v>17</v>
      </c>
      <c r="B26" s="118" t="inlineStr">
        <is>
          <t>Ministerio da Previdencia Social</t>
        </is>
      </c>
      <c r="C26" s="118" t="inlineStr">
        <is>
          <t>00394528000435</t>
        </is>
      </c>
      <c r="D26" s="118" t="inlineStr">
        <is>
          <t>INSS - Encargo Empresarial</t>
        </is>
      </c>
      <c r="E26" s="118" t="inlineStr">
        <is>
          <t>INSS Patronal: Ministerio da Previdencia Social</t>
        </is>
      </c>
      <c r="F26" s="118" t="n"/>
      <c r="G26" s="118" t="n"/>
      <c r="H26" s="118" t="inlineStr">
        <is>
          <t xml:space="preserve">31.426 </t>
        </is>
      </c>
      <c r="I26" s="118" t="inlineStr">
        <is>
          <t>30/06/2021</t>
        </is>
      </c>
      <c r="J26" s="165" t="n">
        <v>4440</v>
      </c>
    </row>
    <row r="27" ht="60" customHeight="1" s="74">
      <c r="A27" s="120" t="n">
        <v>18</v>
      </c>
      <c r="B27" s="120" t="inlineStr">
        <is>
          <t>Ministerio da Previdencia Social</t>
        </is>
      </c>
      <c r="C27" s="120" t="inlineStr">
        <is>
          <t>00394528000435</t>
        </is>
      </c>
      <c r="D27" s="120" t="inlineStr">
        <is>
          <t>INSS - Encargo Empresarial</t>
        </is>
      </c>
      <c r="E27" s="120" t="inlineStr">
        <is>
          <t>INSS Patronal: Ministerio da Previdencia Social</t>
        </is>
      </c>
      <c r="F27" s="120" t="n"/>
      <c r="G27" s="120" t="n"/>
      <c r="H27" s="120" t="inlineStr">
        <is>
          <t>33.179</t>
        </is>
      </c>
      <c r="I27" s="120" t="inlineStr">
        <is>
          <t>30/07/2021</t>
        </is>
      </c>
      <c r="J27" s="166" t="n">
        <v>4400</v>
      </c>
    </row>
    <row r="28" ht="60" customHeight="1" s="74">
      <c r="A28" s="118" t="n">
        <v>19</v>
      </c>
      <c r="B28" s="118" t="inlineStr">
        <is>
          <t>Ministerio da Previdencia Social</t>
        </is>
      </c>
      <c r="C28" s="118" t="inlineStr">
        <is>
          <t>00394528000435</t>
        </is>
      </c>
      <c r="D28" s="118" t="inlineStr">
        <is>
          <t>INSS - Encargo Empresarial</t>
        </is>
      </c>
      <c r="E28" s="118" t="inlineStr">
        <is>
          <t>INSS Patronal: Ministerio da Previdencia Social</t>
        </is>
      </c>
      <c r="F28" s="118" t="n"/>
      <c r="G28" s="118" t="n"/>
      <c r="H28" s="118" t="inlineStr">
        <is>
          <t>33.186</t>
        </is>
      </c>
      <c r="I28" s="118" t="inlineStr">
        <is>
          <t>30/07/2021</t>
        </is>
      </c>
      <c r="J28" s="165" t="n">
        <v>4400</v>
      </c>
    </row>
    <row r="29" ht="60" customHeight="1" s="74">
      <c r="A29" s="120" t="n">
        <v>20</v>
      </c>
      <c r="B29" s="120" t="inlineStr">
        <is>
          <t>Ministerio da Previdencia Social</t>
        </is>
      </c>
      <c r="C29" s="120" t="inlineStr">
        <is>
          <t>00394528000435</t>
        </is>
      </c>
      <c r="D29" s="120" t="inlineStr">
        <is>
          <t>INSS - Encargo Empresarial</t>
        </is>
      </c>
      <c r="E29" s="120" t="inlineStr">
        <is>
          <t>INSS Patronal: Ministerio da Previdencia Social</t>
        </is>
      </c>
      <c r="F29" s="120" t="inlineStr"/>
      <c r="G29" s="120" t="n"/>
      <c r="H29" s="120" t="inlineStr">
        <is>
          <t>28.448</t>
        </is>
      </c>
      <c r="I29" s="120" t="inlineStr">
        <is>
          <t>05/10/2020</t>
        </is>
      </c>
      <c r="J29" s="166" t="n">
        <v>1407</v>
      </c>
    </row>
    <row r="30" ht="60" customHeight="1" s="74">
      <c r="A30" s="118" t="n">
        <v>21</v>
      </c>
      <c r="B30" s="118" t="inlineStr">
        <is>
          <t>Ministerio da Previdencia Social</t>
        </is>
      </c>
      <c r="C30" s="118" t="inlineStr">
        <is>
          <t>00394528000435</t>
        </is>
      </c>
      <c r="D30" s="118" t="inlineStr">
        <is>
          <t>INSS - Encargo Empresarial</t>
        </is>
      </c>
      <c r="E30" s="118" t="inlineStr">
        <is>
          <t>INSS Patronal: Ministerio da Previdencia Social</t>
        </is>
      </c>
      <c r="F30" s="118" t="n"/>
      <c r="G30" s="118" t="n"/>
      <c r="H30" s="118" t="inlineStr">
        <is>
          <t>27.417</t>
        </is>
      </c>
      <c r="I30" s="118" t="inlineStr">
        <is>
          <t>20/08/2021</t>
        </is>
      </c>
      <c r="J30" s="165" t="n">
        <v>1407</v>
      </c>
    </row>
    <row r="31" ht="60" customHeight="1" s="74">
      <c r="A31" s="120" t="n">
        <v>22</v>
      </c>
      <c r="B31" s="120" t="inlineStr">
        <is>
          <t>Ministerio da Previdencia Social</t>
        </is>
      </c>
      <c r="C31" s="120" t="inlineStr">
        <is>
          <t>00394528000435</t>
        </is>
      </c>
      <c r="D31" s="120" t="inlineStr">
        <is>
          <t>INSS - Encargo Empresarial</t>
        </is>
      </c>
      <c r="E31" s="120" t="inlineStr">
        <is>
          <t>INSS Patronal: Ministerio da Previdencia Social</t>
        </is>
      </c>
      <c r="F31" s="120" t="n"/>
      <c r="G31" s="120" t="n"/>
      <c r="H31" s="120" t="inlineStr">
        <is>
          <t>32.904</t>
        </is>
      </c>
      <c r="I31" s="120" t="inlineStr">
        <is>
          <t>06/09/2021</t>
        </is>
      </c>
      <c r="J31" s="166" t="n">
        <v>4400</v>
      </c>
    </row>
    <row r="32" ht="60" customHeight="1" s="74">
      <c r="A32" s="118" t="n">
        <v>23</v>
      </c>
      <c r="B32" s="118" t="inlineStr">
        <is>
          <t>Ministerio da Previdencia Social</t>
        </is>
      </c>
      <c r="C32" s="118" t="inlineStr">
        <is>
          <t>00394528000435</t>
        </is>
      </c>
      <c r="D32" s="118" t="inlineStr">
        <is>
          <t>INSS - Encargo Empresarial</t>
        </is>
      </c>
      <c r="E32" s="118" t="inlineStr">
        <is>
          <t>INSS Patronal: Ministerio da Previdencia Social</t>
        </is>
      </c>
      <c r="F32" s="118" t="n"/>
      <c r="G32" s="118" t="n"/>
      <c r="H32" s="118" t="inlineStr">
        <is>
          <t>32.908</t>
        </is>
      </c>
      <c r="I32" s="118" t="inlineStr">
        <is>
          <t>06/09/2021</t>
        </is>
      </c>
      <c r="J32" s="165" t="n">
        <v>4400</v>
      </c>
    </row>
    <row r="33" ht="60" customHeight="1" s="74">
      <c r="A33" s="120" t="n">
        <v>24</v>
      </c>
      <c r="B33" s="120" t="inlineStr">
        <is>
          <t>Ministerio da Previdencia Social</t>
        </is>
      </c>
      <c r="C33" s="120" t="inlineStr">
        <is>
          <t>00394528000435</t>
        </is>
      </c>
      <c r="D33" s="120" t="inlineStr">
        <is>
          <t>INSS - Encargo Empresarial</t>
        </is>
      </c>
      <c r="E33" s="120" t="inlineStr">
        <is>
          <t>INSS Patronal: Ministerio da Previdencia Social</t>
        </is>
      </c>
      <c r="F33" s="120" t="inlineStr"/>
      <c r="G33" s="120" t="n"/>
      <c r="H33" s="120" t="inlineStr">
        <is>
          <t>16.044</t>
        </is>
      </c>
      <c r="I33" s="120" t="inlineStr">
        <is>
          <t>09/12/2020</t>
        </is>
      </c>
      <c r="J33" s="166" t="n">
        <v>2220</v>
      </c>
    </row>
    <row r="34" ht="60" customHeight="1" s="74">
      <c r="A34" s="118" t="n">
        <v>25</v>
      </c>
      <c r="B34" s="118" t="inlineStr">
        <is>
          <t>Ministerio da Previdencia Social</t>
        </is>
      </c>
      <c r="C34" s="118" t="inlineStr">
        <is>
          <t>00394528000435</t>
        </is>
      </c>
      <c r="D34" s="118" t="inlineStr">
        <is>
          <t>INSS - Encargo Empresarial</t>
        </is>
      </c>
      <c r="E34" s="118" t="inlineStr">
        <is>
          <t>INSS Patronal: Ministerio da Previdencia Social</t>
        </is>
      </c>
      <c r="F34" s="118" t="inlineStr"/>
      <c r="G34" s="118" t="n"/>
      <c r="H34" s="118" t="inlineStr">
        <is>
          <t>16.044</t>
        </is>
      </c>
      <c r="I34" s="118" t="inlineStr">
        <is>
          <t>09/12/2020</t>
        </is>
      </c>
      <c r="J34" s="165" t="n">
        <v>2220</v>
      </c>
    </row>
    <row r="35" ht="60" customHeight="1" s="74">
      <c r="A35" s="120" t="n">
        <v>26</v>
      </c>
      <c r="B35" s="120" t="inlineStr">
        <is>
          <t>Ministerio da Previdencia Social</t>
        </is>
      </c>
      <c r="C35" s="120" t="inlineStr">
        <is>
          <t>00394528000435</t>
        </is>
      </c>
      <c r="D35" s="120" t="inlineStr">
        <is>
          <t>INSS - Encargo Empresarial</t>
        </is>
      </c>
      <c r="E35" s="120" t="inlineStr">
        <is>
          <t>INSS Patronal: Ministerio da Previdencia Social</t>
        </is>
      </c>
      <c r="F35" s="120" t="inlineStr"/>
      <c r="G35" s="120" t="n"/>
      <c r="H35" s="120" t="inlineStr">
        <is>
          <t>13.570</t>
        </is>
      </c>
      <c r="I35" s="120" t="inlineStr">
        <is>
          <t>19/01/2021</t>
        </is>
      </c>
      <c r="J35" s="166" t="n">
        <v>5096.67</v>
      </c>
    </row>
    <row r="36" ht="60" customHeight="1" s="74">
      <c r="A36" s="118" t="n">
        <v>27</v>
      </c>
      <c r="B36" s="118" t="inlineStr">
        <is>
          <t>Ministerio da Previdencia Social</t>
        </is>
      </c>
      <c r="C36" s="118" t="inlineStr">
        <is>
          <t>00394528000435</t>
        </is>
      </c>
      <c r="D36" s="118" t="inlineStr">
        <is>
          <t>INSS - Encargo Empresarial</t>
        </is>
      </c>
      <c r="E36" s="118" t="inlineStr">
        <is>
          <t>INSS Patronal: Ministerio da Previdencia Social</t>
        </is>
      </c>
      <c r="F36" s="118" t="inlineStr"/>
      <c r="G36" s="118" t="n"/>
      <c r="H36" s="118" t="inlineStr">
        <is>
          <t>13.570</t>
        </is>
      </c>
      <c r="I36" s="118" t="inlineStr">
        <is>
          <t>19/01/2021</t>
        </is>
      </c>
      <c r="J36" s="165" t="n">
        <v>2823.33</v>
      </c>
    </row>
    <row r="37" ht="60" customHeight="1" s="74">
      <c r="A37" s="120" t="n">
        <v>28</v>
      </c>
      <c r="B37" s="120" t="inlineStr">
        <is>
          <t>Ministerio da Previdencia Social</t>
        </is>
      </c>
      <c r="C37" s="120" t="inlineStr">
        <is>
          <t>00394528000435</t>
        </is>
      </c>
      <c r="D37" s="120" t="inlineStr">
        <is>
          <t>INSS - Encargo Empresarial</t>
        </is>
      </c>
      <c r="E37" s="120" t="inlineStr">
        <is>
          <t>INSS Patronal: Ministerio da Previdencia Social</t>
        </is>
      </c>
      <c r="F37" s="120" t="inlineStr"/>
      <c r="G37" s="120" t="n"/>
      <c r="H37" s="120" t="inlineStr"/>
      <c r="I37" s="120" t="inlineStr">
        <is>
          <t>20/09/2022</t>
        </is>
      </c>
      <c r="J37" s="166" t="n">
        <v>1470</v>
      </c>
    </row>
    <row r="38" ht="60" customHeight="1" s="74">
      <c r="A38" s="118" t="n">
        <v>29</v>
      </c>
      <c r="B38" s="118" t="inlineStr">
        <is>
          <t>Ministerio da Previdencia Social</t>
        </is>
      </c>
      <c r="C38" s="118" t="inlineStr">
        <is>
          <t>06208611857</t>
        </is>
      </c>
      <c r="D38" s="118" t="inlineStr">
        <is>
          <t>INSS - Encargo Empresarial</t>
        </is>
      </c>
      <c r="E38" s="118" t="inlineStr">
        <is>
          <t>INSS Patronal: Ministerio da Previdencia Social</t>
        </is>
      </c>
      <c r="F38" s="118" t="inlineStr"/>
      <c r="G38" s="118" t="n"/>
      <c r="H38" s="118" t="inlineStr">
        <is>
          <t>30.079</t>
        </is>
      </c>
      <c r="I38" s="118" t="inlineStr">
        <is>
          <t>05/10/2021</t>
        </is>
      </c>
      <c r="J38" s="165" t="n">
        <v>2220</v>
      </c>
    </row>
    <row r="39" ht="60" customHeight="1" s="74">
      <c r="A39" s="120" t="n">
        <v>30</v>
      </c>
      <c r="B39" s="120" t="inlineStr">
        <is>
          <t>Ministerio da Previdencia Social</t>
        </is>
      </c>
      <c r="C39" s="120" t="inlineStr">
        <is>
          <t>47087099515</t>
        </is>
      </c>
      <c r="D39" s="120" t="inlineStr">
        <is>
          <t>INSS - Encargo Empresarial</t>
        </is>
      </c>
      <c r="E39" s="120" t="inlineStr">
        <is>
          <t>INSS Patronal: Ministerio da Previdencia Social</t>
        </is>
      </c>
      <c r="F39" s="120" t="inlineStr"/>
      <c r="G39" s="120" t="n"/>
      <c r="H39" s="120" t="inlineStr">
        <is>
          <t>30.083</t>
        </is>
      </c>
      <c r="I39" s="120" t="inlineStr">
        <is>
          <t>05/10/2021</t>
        </is>
      </c>
      <c r="J39" s="166" t="n">
        <v>740</v>
      </c>
    </row>
    <row r="40" ht="60" customHeight="1" s="74">
      <c r="A40" s="118" t="n">
        <v>31</v>
      </c>
      <c r="B40" s="118" t="inlineStr">
        <is>
          <t>Ministerio da Previdencia Social</t>
        </is>
      </c>
      <c r="C40" s="118" t="inlineStr">
        <is>
          <t>21614172315</t>
        </is>
      </c>
      <c r="D40" s="118" t="inlineStr">
        <is>
          <t>INSS - Encargo Empresarial</t>
        </is>
      </c>
      <c r="E40" s="118" t="inlineStr">
        <is>
          <t>INSS Patronal: Ministerio da Previdencia Social</t>
        </is>
      </c>
      <c r="F40" s="118" t="inlineStr"/>
      <c r="G40" s="118" t="n"/>
      <c r="H40" s="118" t="inlineStr">
        <is>
          <t>30.087</t>
        </is>
      </c>
      <c r="I40" s="118" t="inlineStr">
        <is>
          <t>05/10/2021</t>
        </is>
      </c>
      <c r="J40" s="165" t="n">
        <v>2960</v>
      </c>
    </row>
    <row r="41" ht="60" customHeight="1" s="74">
      <c r="A41" s="120" t="n">
        <v>32</v>
      </c>
      <c r="B41" s="120" t="inlineStr">
        <is>
          <t>Ministerio da Previdencia Social</t>
        </is>
      </c>
      <c r="C41" s="120" t="inlineStr">
        <is>
          <t>66513456134</t>
        </is>
      </c>
      <c r="D41" s="120" t="inlineStr">
        <is>
          <t>INSS - Encargo Empresarial</t>
        </is>
      </c>
      <c r="E41" s="120" t="inlineStr">
        <is>
          <t>INSS Patronal: Ministerio da Previdencia Social</t>
        </is>
      </c>
      <c r="F41" s="120" t="inlineStr"/>
      <c r="G41" s="120" t="n"/>
      <c r="H41" s="120" t="inlineStr">
        <is>
          <t>30.091</t>
        </is>
      </c>
      <c r="I41" s="120" t="inlineStr">
        <is>
          <t>05/10/2021</t>
        </is>
      </c>
      <c r="J41" s="166" t="n">
        <v>2220</v>
      </c>
    </row>
    <row r="42" ht="60" customHeight="1" s="74">
      <c r="A42" s="118" t="n">
        <v>33</v>
      </c>
      <c r="B42" s="118" t="inlineStr">
        <is>
          <t>Ministerio da Previdencia Social</t>
        </is>
      </c>
      <c r="C42" s="118" t="inlineStr">
        <is>
          <t>05223932412</t>
        </is>
      </c>
      <c r="D42" s="118" t="inlineStr">
        <is>
          <t>INSS - Encargo Empresarial</t>
        </is>
      </c>
      <c r="E42" s="118" t="inlineStr">
        <is>
          <t>INSS Patronal: Ministerio da Previdencia Social</t>
        </is>
      </c>
      <c r="F42" s="118" t="inlineStr"/>
      <c r="G42" s="118" t="n"/>
      <c r="H42" s="118" t="inlineStr">
        <is>
          <t>30.095</t>
        </is>
      </c>
      <c r="I42" s="118" t="inlineStr">
        <is>
          <t>05/10/2021</t>
        </is>
      </c>
      <c r="J42" s="165" t="n">
        <v>3700</v>
      </c>
    </row>
    <row r="43" ht="60" customHeight="1" s="74">
      <c r="A43" s="120" t="n">
        <v>34</v>
      </c>
      <c r="B43" s="120" t="inlineStr">
        <is>
          <t>Ministerio da Previdencia Social</t>
        </is>
      </c>
      <c r="C43" s="120" t="inlineStr">
        <is>
          <t>88745740100</t>
        </is>
      </c>
      <c r="D43" s="120" t="inlineStr">
        <is>
          <t>INSS - Encargo Empresarial</t>
        </is>
      </c>
      <c r="E43" s="120" t="inlineStr">
        <is>
          <t>INSS Patronal: Ministerio da Previdencia Social</t>
        </is>
      </c>
      <c r="F43" s="120" t="inlineStr"/>
      <c r="G43" s="120" t="n"/>
      <c r="H43" s="120" t="inlineStr">
        <is>
          <t>30.099</t>
        </is>
      </c>
      <c r="I43" s="120" t="inlineStr">
        <is>
          <t>05/10/2021</t>
        </is>
      </c>
      <c r="J43" s="166" t="n">
        <v>2220</v>
      </c>
    </row>
    <row r="44" ht="60" customHeight="1" s="74">
      <c r="A44" s="118" t="n">
        <v>35</v>
      </c>
      <c r="B44" s="118" t="inlineStr">
        <is>
          <t>Ministerio da Previdencia Social</t>
        </is>
      </c>
      <c r="C44" s="118" t="inlineStr">
        <is>
          <t>02012789951</t>
        </is>
      </c>
      <c r="D44" s="118" t="inlineStr">
        <is>
          <t>INSS - Encargo Empresarial</t>
        </is>
      </c>
      <c r="E44" s="118" t="inlineStr">
        <is>
          <t>INSS Patronal: Ministerio da Previdencia Social</t>
        </is>
      </c>
      <c r="F44" s="118" t="inlineStr"/>
      <c r="G44" s="118" t="n"/>
      <c r="H44" s="118" t="inlineStr">
        <is>
          <t>30.103</t>
        </is>
      </c>
      <c r="I44" s="118" t="inlineStr">
        <is>
          <t>05/10/2021</t>
        </is>
      </c>
      <c r="J44" s="165" t="n">
        <v>2960</v>
      </c>
    </row>
    <row r="45" ht="60" customHeight="1" s="74">
      <c r="A45" s="120" t="n">
        <v>36</v>
      </c>
      <c r="B45" s="120" t="inlineStr">
        <is>
          <t>Ministerio da Previdencia Social</t>
        </is>
      </c>
      <c r="C45" s="120" t="inlineStr">
        <is>
          <t>05312189960</t>
        </is>
      </c>
      <c r="D45" s="120" t="inlineStr">
        <is>
          <t>INSS - Encargo Empresarial</t>
        </is>
      </c>
      <c r="E45" s="120" t="inlineStr">
        <is>
          <t>INSS Patronal: Ministerio da Previdencia Social</t>
        </is>
      </c>
      <c r="F45" s="120" t="inlineStr"/>
      <c r="G45" s="120" t="n"/>
      <c r="H45" s="120" t="inlineStr">
        <is>
          <t>30.107</t>
        </is>
      </c>
      <c r="I45" s="120" t="inlineStr">
        <is>
          <t>05/10/2021</t>
        </is>
      </c>
      <c r="J45" s="166" t="n">
        <v>2960</v>
      </c>
    </row>
    <row r="46" ht="60" customHeight="1" s="74">
      <c r="A46" s="118" t="n">
        <v>37</v>
      </c>
      <c r="B46" s="118" t="inlineStr">
        <is>
          <t>Ministerio da Previdencia Social</t>
        </is>
      </c>
      <c r="C46" s="118" t="inlineStr">
        <is>
          <t>00394528000435</t>
        </is>
      </c>
      <c r="D46" s="118" t="inlineStr">
        <is>
          <t>INSS - Encargo Empresarial</t>
        </is>
      </c>
      <c r="E46" s="118" t="inlineStr">
        <is>
          <t>INSS Patronal: Ministerio da Previdencia Social</t>
        </is>
      </c>
      <c r="F46" s="118" t="inlineStr"/>
      <c r="G46" s="118" t="n"/>
      <c r="H46" s="118" t="inlineStr">
        <is>
          <t>13.570</t>
        </is>
      </c>
      <c r="I46" s="118" t="inlineStr">
        <is>
          <t>19/01/2021</t>
        </is>
      </c>
      <c r="J46" s="165" t="n">
        <v>2220</v>
      </c>
    </row>
    <row r="47" ht="60" customHeight="1" s="74">
      <c r="A47" s="120" t="n">
        <v>38</v>
      </c>
      <c r="B47" s="120" t="inlineStr">
        <is>
          <t>Ministerio da Previdencia Social</t>
        </is>
      </c>
      <c r="C47" s="120" t="inlineStr">
        <is>
          <t>00394528000435</t>
        </is>
      </c>
      <c r="D47" s="120" t="inlineStr">
        <is>
          <t>INSS - Encargo Empresarial</t>
        </is>
      </c>
      <c r="E47" s="120" t="inlineStr">
        <is>
          <t>INSS Patronal: Ministerio da Previdencia Social</t>
        </is>
      </c>
      <c r="F47" s="120" t="inlineStr"/>
      <c r="G47" s="120" t="n"/>
      <c r="H47" s="120" t="inlineStr">
        <is>
          <t>13.570</t>
        </is>
      </c>
      <c r="I47" s="120" t="inlineStr">
        <is>
          <t>19/01/2021</t>
        </is>
      </c>
      <c r="J47" s="166" t="n">
        <v>1407</v>
      </c>
    </row>
    <row r="48" ht="60" customHeight="1" s="74">
      <c r="A48" s="118" t="n">
        <v>39</v>
      </c>
      <c r="B48" s="118" t="inlineStr">
        <is>
          <t>Ministerio da Previdencia Social</t>
        </is>
      </c>
      <c r="C48" s="118" t="inlineStr">
        <is>
          <t>00394528000435</t>
        </is>
      </c>
      <c r="D48" s="118" t="inlineStr">
        <is>
          <t>INSS - Encargo Empresarial</t>
        </is>
      </c>
      <c r="E48" s="118" t="inlineStr">
        <is>
          <t>INSS Patronal: Ministerio da Previdencia Social</t>
        </is>
      </c>
      <c r="F48" s="118" t="inlineStr"/>
      <c r="G48" s="118" t="n"/>
      <c r="H48" s="118" t="inlineStr">
        <is>
          <t>13.570</t>
        </is>
      </c>
      <c r="I48" s="118" t="inlineStr">
        <is>
          <t>19/01/2021</t>
        </is>
      </c>
      <c r="J48" s="165" t="n">
        <v>4440</v>
      </c>
    </row>
    <row r="49" ht="60" customHeight="1" s="74">
      <c r="A49" s="120" t="n">
        <v>40</v>
      </c>
      <c r="B49" s="120" t="inlineStr">
        <is>
          <t>Ministerio da Previdencia Social</t>
        </is>
      </c>
      <c r="C49" s="120" t="inlineStr">
        <is>
          <t>64555313100</t>
        </is>
      </c>
      <c r="D49" s="120" t="inlineStr">
        <is>
          <t>INSS - Encargo Empresarial</t>
        </is>
      </c>
      <c r="E49" s="120" t="inlineStr">
        <is>
          <t>INSS Patronal: Ministerio da Previdencia Social</t>
        </is>
      </c>
      <c r="F49" s="120" t="n"/>
      <c r="G49" s="120" t="n"/>
      <c r="H49" s="120" t="inlineStr">
        <is>
          <t>14.856</t>
        </is>
      </c>
      <c r="I49" s="120" t="inlineStr">
        <is>
          <t>18/10/2021</t>
        </is>
      </c>
      <c r="J49" s="166" t="n">
        <v>2960</v>
      </c>
    </row>
    <row r="50" ht="60" customHeight="1" s="74">
      <c r="A50" s="118" t="n">
        <v>41</v>
      </c>
      <c r="B50" s="118" t="inlineStr">
        <is>
          <t>Ministerio da Previdencia Social</t>
        </is>
      </c>
      <c r="C50" s="118" t="inlineStr">
        <is>
          <t>87739739987</t>
        </is>
      </c>
      <c r="D50" s="118" t="inlineStr">
        <is>
          <t>INSS - Encargo Empresarial</t>
        </is>
      </c>
      <c r="E50" s="118" t="inlineStr">
        <is>
          <t>INSS Patronal: Ministerio da Previdencia Social</t>
        </is>
      </c>
      <c r="F50" s="118" t="n"/>
      <c r="G50" s="118" t="n"/>
      <c r="H50" s="118" t="inlineStr">
        <is>
          <t>14.860</t>
        </is>
      </c>
      <c r="I50" s="118" t="inlineStr">
        <is>
          <t>18/10/2021</t>
        </is>
      </c>
      <c r="J50" s="165" t="n">
        <v>3700</v>
      </c>
    </row>
    <row r="51" ht="60" customHeight="1" s="74">
      <c r="A51" s="120" t="n">
        <v>42</v>
      </c>
      <c r="B51" s="120" t="inlineStr">
        <is>
          <t>Ministerio da Previdencia Social</t>
        </is>
      </c>
      <c r="C51" s="120" t="inlineStr">
        <is>
          <t>64552594168</t>
        </is>
      </c>
      <c r="D51" s="120" t="inlineStr">
        <is>
          <t>INSS - Encargo Empresarial</t>
        </is>
      </c>
      <c r="E51" s="120" t="inlineStr">
        <is>
          <t>INSS Patronal: Ministerio da Previdencia Social</t>
        </is>
      </c>
      <c r="F51" s="120" t="n"/>
      <c r="G51" s="120" t="n"/>
      <c r="H51" s="120" t="inlineStr">
        <is>
          <t>14.864</t>
        </is>
      </c>
      <c r="I51" s="120" t="inlineStr">
        <is>
          <t>18/10/2021</t>
        </is>
      </c>
      <c r="J51" s="166" t="n">
        <v>2220</v>
      </c>
    </row>
    <row r="52" ht="60" customHeight="1" s="74">
      <c r="A52" s="118" t="n">
        <v>43</v>
      </c>
      <c r="B52" s="118" t="inlineStr">
        <is>
          <t>Ministerio da Previdencia Social</t>
        </is>
      </c>
      <c r="C52" s="118" t="inlineStr">
        <is>
          <t>82103321120</t>
        </is>
      </c>
      <c r="D52" s="118" t="inlineStr">
        <is>
          <t>INSS - Encargo Empresarial</t>
        </is>
      </c>
      <c r="E52" s="118" t="inlineStr">
        <is>
          <t>INSS Patronal: Ministerio da Previdencia Social</t>
        </is>
      </c>
      <c r="F52" s="118" t="inlineStr"/>
      <c r="G52" s="118" t="n"/>
      <c r="H52" s="118" t="inlineStr">
        <is>
          <t>40.205</t>
        </is>
      </c>
      <c r="I52" s="118" t="inlineStr">
        <is>
          <t>17/12/2021</t>
        </is>
      </c>
      <c r="J52" s="165" t="n">
        <v>1407</v>
      </c>
    </row>
    <row r="53" ht="60" customHeight="1" s="74">
      <c r="A53" s="120" t="n">
        <v>44</v>
      </c>
      <c r="B53" s="120" t="inlineStr">
        <is>
          <t>Ministerio da Previdencia Social</t>
        </is>
      </c>
      <c r="C53" s="120" t="inlineStr">
        <is>
          <t>87739739987</t>
        </is>
      </c>
      <c r="D53" s="120" t="inlineStr">
        <is>
          <t>INSS - Encargo Empresarial</t>
        </is>
      </c>
      <c r="E53" s="120" t="inlineStr">
        <is>
          <t>INSS Patronal: Ministerio da Previdencia Social</t>
        </is>
      </c>
      <c r="F53" s="120" t="inlineStr"/>
      <c r="G53" s="120" t="n"/>
      <c r="H53" s="120" t="inlineStr">
        <is>
          <t>40.259</t>
        </is>
      </c>
      <c r="I53" s="120" t="inlineStr">
        <is>
          <t>17/12/2021</t>
        </is>
      </c>
      <c r="J53" s="166" t="n">
        <v>4400</v>
      </c>
    </row>
    <row r="54" ht="60" customHeight="1" s="74">
      <c r="A54" s="118" t="n">
        <v>45</v>
      </c>
      <c r="B54" s="118" t="inlineStr">
        <is>
          <t>Ministerio da Previdencia Social</t>
        </is>
      </c>
      <c r="C54" s="118" t="inlineStr">
        <is>
          <t>64552594168</t>
        </is>
      </c>
      <c r="D54" s="118" t="inlineStr">
        <is>
          <t>INSS - Encargo Empresarial</t>
        </is>
      </c>
      <c r="E54" s="118" t="inlineStr">
        <is>
          <t>INSS Patronal: Ministerio da Previdencia Social</t>
        </is>
      </c>
      <c r="F54" s="118" t="inlineStr"/>
      <c r="G54" s="118" t="n"/>
      <c r="H54" s="118" t="inlineStr">
        <is>
          <t>40.209</t>
        </is>
      </c>
      <c r="I54" s="118" t="inlineStr">
        <is>
          <t>17/12/2021</t>
        </is>
      </c>
      <c r="J54" s="165" t="n">
        <v>4400</v>
      </c>
    </row>
    <row r="55" ht="60" customHeight="1" s="74">
      <c r="A55" s="120" t="n">
        <v>46</v>
      </c>
      <c r="B55" s="120" t="inlineStr">
        <is>
          <t>Ministerio da Previdencia Social</t>
        </is>
      </c>
      <c r="C55" s="120" t="inlineStr">
        <is>
          <t>00394528000435</t>
        </is>
      </c>
      <c r="D55" s="120" t="inlineStr">
        <is>
          <t>INSS - Encargo Empresarial</t>
        </is>
      </c>
      <c r="E55" s="120" t="inlineStr">
        <is>
          <t>INSS Patronal: Ministerio da Previdencia Social</t>
        </is>
      </c>
      <c r="F55" s="120" t="inlineStr"/>
      <c r="G55" s="120" t="n"/>
      <c r="H55" s="120" t="inlineStr"/>
      <c r="I55" s="120" t="inlineStr">
        <is>
          <t>05/01/2022</t>
        </is>
      </c>
      <c r="J55" s="166" t="n">
        <v>2220</v>
      </c>
    </row>
    <row r="56" ht="60" customHeight="1" s="74">
      <c r="A56" s="118" t="n">
        <v>47</v>
      </c>
      <c r="B56" s="118" t="inlineStr">
        <is>
          <t>Ministerio da Previdencia Social</t>
        </is>
      </c>
      <c r="C56" s="118" t="inlineStr">
        <is>
          <t>00394528000435</t>
        </is>
      </c>
      <c r="D56" s="118" t="inlineStr">
        <is>
          <t>INSS - Encargo Empresarial</t>
        </is>
      </c>
      <c r="E56" s="118" t="inlineStr">
        <is>
          <t>INSS Patronal: Ministerio da Previdencia Social</t>
        </is>
      </c>
      <c r="F56" s="118" t="inlineStr"/>
      <c r="G56" s="118" t="n"/>
      <c r="H56" s="118" t="inlineStr"/>
      <c r="I56" s="118" t="inlineStr">
        <is>
          <t>20/12/2022</t>
        </is>
      </c>
      <c r="J56" s="165" t="n">
        <v>1465.8</v>
      </c>
    </row>
    <row r="57" ht="60" customHeight="1" s="74">
      <c r="A57" s="120" t="n"/>
      <c r="B57" s="120" t="n"/>
      <c r="C57" s="120" t="n"/>
      <c r="D57" s="120" t="n"/>
      <c r="E57" s="120" t="n"/>
      <c r="F57" s="120" t="n"/>
      <c r="G57" s="120" t="n"/>
      <c r="H57" s="120" t="n"/>
      <c r="I57" s="120" t="n"/>
      <c r="J57" s="166" t="n"/>
    </row>
    <row r="58">
      <c r="J58" s="115" t="n"/>
    </row>
    <row r="59" ht="56.25" customHeight="1" s="74">
      <c r="A59" s="122" t="inlineStr">
        <is>
          <t>Sub Total1</t>
        </is>
      </c>
      <c r="B59" s="140" t="n"/>
      <c r="C59" s="140" t="n"/>
      <c r="D59" s="140" t="n"/>
      <c r="E59" s="140" t="n"/>
      <c r="F59" s="140" t="n"/>
      <c r="G59" s="140" t="n"/>
      <c r="H59" s="140" t="n"/>
      <c r="I59" s="141" t="n"/>
      <c r="J59" s="142">
        <f>SUM(J10:J57)</f>
        <v/>
      </c>
    </row>
    <row r="60" ht="30" customHeight="1" s="74">
      <c r="A60" s="124" t="inlineStr">
        <is>
          <t>RESTITUIÇÕES CREDITADAS</t>
        </is>
      </c>
      <c r="J60" s="115" t="n"/>
    </row>
    <row r="61">
      <c r="A61" s="167" t="inlineStr">
        <is>
          <t>Item</t>
        </is>
      </c>
      <c r="B61" s="167" t="inlineStr">
        <is>
          <t>Restituidor</t>
        </is>
      </c>
      <c r="C61" s="167" t="inlineStr">
        <is>
          <t>CNPJ/CPF</t>
        </is>
      </c>
      <c r="D61" s="169" t="inlineStr">
        <is>
          <t>Descrição</t>
        </is>
      </c>
      <c r="E61" s="126" t="n"/>
      <c r="F61" s="167" t="inlineStr">
        <is>
          <t>Cheque equivalente</t>
        </is>
      </c>
      <c r="G61" s="167" t="inlineStr">
        <is>
          <t>Data do Cheque</t>
        </is>
      </c>
      <c r="H61" s="167" t="inlineStr">
        <is>
          <t>Nº do Depósito</t>
        </is>
      </c>
      <c r="I61" s="167" t="inlineStr">
        <is>
          <t>Data da Devolução</t>
        </is>
      </c>
      <c r="J61" s="168" t="inlineStr">
        <is>
          <t>Valor</t>
        </is>
      </c>
    </row>
    <row r="62">
      <c r="A62" s="128" t="inlineStr">
        <is>
          <t>Sub Total 2</t>
        </is>
      </c>
      <c r="B62" s="144" t="n"/>
      <c r="C62" s="144" t="n"/>
      <c r="D62" s="144" t="n"/>
      <c r="E62" s="144" t="n"/>
      <c r="F62" s="144" t="n"/>
      <c r="G62" s="144" t="n"/>
      <c r="H62" s="144" t="n"/>
      <c r="I62" s="145" t="n"/>
      <c r="J62" s="146" t="n"/>
    </row>
    <row r="63" ht="30" customHeight="1" s="74">
      <c r="A63" s="148" t="inlineStr">
        <is>
          <t>Total(1-2)</t>
        </is>
      </c>
      <c r="B63" s="126" t="n"/>
      <c r="C63" s="126" t="n"/>
      <c r="D63" s="126" t="n"/>
      <c r="E63" s="126" t="n"/>
      <c r="F63" s="126" t="n"/>
      <c r="G63" s="126" t="n"/>
      <c r="H63" s="126" t="n"/>
      <c r="I63" s="126" t="n"/>
      <c r="J63" s="147">
        <f>J59</f>
        <v/>
      </c>
    </row>
    <row r="64">
      <c r="A64" s="132">
        <f>'Receita x Despesa'!A42:J42</f>
        <v/>
      </c>
      <c r="J64" s="115" t="n"/>
    </row>
    <row r="65">
      <c r="A65" s="133">
        <f>'Receita x Despesa'!A45</f>
        <v/>
      </c>
      <c r="F65" s="134">
        <f>'Receita x Despesa'!H45</f>
        <v/>
      </c>
      <c r="J65" s="113" t="n"/>
    </row>
    <row r="66">
      <c r="A66" s="132">
        <f>'Receita x Despesa'!A46</f>
        <v/>
      </c>
      <c r="F66" s="135">
        <f>'Receita x Despesa'!H46</f>
        <v/>
      </c>
      <c r="J66" s="113" t="n"/>
    </row>
    <row r="67">
      <c r="A67" s="132">
        <f>'Receita x Despesa'!A47</f>
        <v/>
      </c>
      <c r="F67" s="135">
        <f>'Receita x Despesa'!H47</f>
        <v/>
      </c>
      <c r="J67" s="113" t="n"/>
    </row>
    <row r="68">
      <c r="A68" s="136" t="n"/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7" t="n"/>
    </row>
  </sheetData>
  <mergeCells count="17">
    <mergeCell ref="A1:J2"/>
    <mergeCell ref="A3:F3"/>
    <mergeCell ref="A4:F4"/>
    <mergeCell ref="A5:F5"/>
    <mergeCell ref="A6:F6"/>
    <mergeCell ref="A7:F7"/>
    <mergeCell ref="A59:I59"/>
    <mergeCell ref="D61:E61"/>
    <mergeCell ref="A62:I62"/>
    <mergeCell ref="A63:I63"/>
    <mergeCell ref="A64:I64"/>
    <mergeCell ref="A65:D65"/>
    <mergeCell ref="A66:D66"/>
    <mergeCell ref="A67:D67"/>
    <mergeCell ref="F65:J65"/>
    <mergeCell ref="F66:J66"/>
    <mergeCell ref="F67:J6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4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20" customWidth="1" style="74" min="5" max="5"/>
    <col width="20" customWidth="1" style="74" min="6" max="6"/>
  </cols>
  <sheetData>
    <row r="1">
      <c r="A1" s="112" t="inlineStr">
        <is>
          <t>C O N C I L I A Ç Ã O   B A N C Á R I A</t>
        </is>
      </c>
      <c r="F1" s="113" t="n"/>
    </row>
    <row r="2">
      <c r="F2" s="113" t="n"/>
    </row>
    <row r="3">
      <c r="A3" s="189">
        <f>'Receita x Despesa'!A3:J3</f>
        <v/>
      </c>
      <c r="F3" s="113" t="n"/>
    </row>
    <row r="4">
      <c r="A4" s="189">
        <f>'Receita x Despesa'!A4:J4</f>
        <v/>
      </c>
      <c r="F4" s="113" t="n"/>
    </row>
    <row r="5">
      <c r="A5" s="189">
        <f>'Receita x Despesa'!A5:J5</f>
        <v/>
      </c>
      <c r="F5" s="113" t="n"/>
    </row>
    <row r="6">
      <c r="A6" s="189">
        <f>'Receita x Despesa'!A6:J6</f>
        <v/>
      </c>
      <c r="F6" s="113" t="n"/>
    </row>
    <row r="7">
      <c r="A7" s="189">
        <f>'Receita x Despesa'!A7:J7</f>
        <v/>
      </c>
      <c r="F7" s="113" t="n"/>
    </row>
    <row r="8">
      <c r="F8" s="115" t="n"/>
    </row>
    <row r="9">
      <c r="A9" s="190" t="inlineStr">
        <is>
          <t>1.Saldo conforme extratos bancários na data final do período</t>
        </is>
      </c>
      <c r="F9" s="113" t="n"/>
    </row>
    <row r="10">
      <c r="A10" s="172" t="inlineStr">
        <is>
          <t>Saldo de Conta Corrente(R$)</t>
        </is>
      </c>
      <c r="F10" s="115" t="n"/>
    </row>
    <row r="11">
      <c r="A11" s="172" t="inlineStr">
        <is>
          <t>Saldo de Aplicações Financeiras(R$)</t>
        </is>
      </c>
      <c r="F11" s="115" t="n"/>
    </row>
    <row r="12">
      <c r="F12" s="115" t="n"/>
    </row>
    <row r="13">
      <c r="A13" s="190" t="inlineStr">
        <is>
          <t>2. Restituições não creditadas pelo banco até a data final do período</t>
        </is>
      </c>
      <c r="F13" s="113" t="n"/>
    </row>
    <row r="14">
      <c r="F14" s="115" t="n"/>
    </row>
    <row r="15">
      <c r="A15" s="173" t="inlineStr">
        <is>
          <t>Data</t>
        </is>
      </c>
      <c r="B15" s="174" t="inlineStr">
        <is>
          <t>Valor(R$)</t>
        </is>
      </c>
      <c r="C15" s="173" t="inlineStr">
        <is>
          <t>Documento</t>
        </is>
      </c>
      <c r="D15" s="191" t="inlineStr">
        <is>
          <t>Descrição</t>
        </is>
      </c>
      <c r="F15" s="113" t="n"/>
    </row>
    <row r="16">
      <c r="A16" s="176" t="inlineStr">
        <is>
          <t>31-jan-2020</t>
        </is>
      </c>
      <c r="B16" s="177" t="n">
        <v>27.47</v>
      </c>
      <c r="C16" s="176" t="n"/>
      <c r="D16" s="192" t="inlineStr">
        <is>
          <t>Pgto. de tarifa bancária referente a 01/2020</t>
        </is>
      </c>
      <c r="F16" s="113" t="n"/>
    </row>
    <row r="17">
      <c r="A17" s="179" t="inlineStr">
        <is>
          <t>28-fev-2020</t>
        </is>
      </c>
      <c r="B17" s="180" t="n">
        <v>27.47</v>
      </c>
      <c r="C17" s="179" t="n"/>
      <c r="D17" s="193" t="inlineStr">
        <is>
          <t>Pgto. de tarifa bancária referente a 02/2020</t>
        </is>
      </c>
      <c r="F17" s="113" t="n"/>
    </row>
    <row r="18">
      <c r="A18" s="176" t="inlineStr">
        <is>
          <t>31-mar-2020</t>
        </is>
      </c>
      <c r="B18" s="177" t="n">
        <v>27.47</v>
      </c>
      <c r="C18" s="176" t="n"/>
      <c r="D18" s="192" t="inlineStr">
        <is>
          <t>Pgto. de tarifas bancárias referente a 03/2020</t>
        </is>
      </c>
      <c r="F18" s="113" t="n"/>
    </row>
    <row r="19">
      <c r="A19" s="179" t="inlineStr">
        <is>
          <t>30-abr-2020</t>
        </is>
      </c>
      <c r="B19" s="180" t="n">
        <v>27.47</v>
      </c>
      <c r="C19" s="179" t="n"/>
      <c r="D19" s="193" t="inlineStr">
        <is>
          <t>Pgto. de tarifa bancária referente a 04/2020</t>
        </is>
      </c>
      <c r="F19" s="113" t="n"/>
    </row>
    <row r="20">
      <c r="A20" s="176" t="inlineStr">
        <is>
          <t>29-mai-2020</t>
        </is>
      </c>
      <c r="B20" s="177" t="n">
        <v>29.87</v>
      </c>
      <c r="C20" s="176" t="n"/>
      <c r="D20" s="192" t="inlineStr">
        <is>
          <t>Pgto. de tarifas bancárias referente a 05/2020</t>
        </is>
      </c>
      <c r="F20" s="113" t="n"/>
    </row>
    <row r="21">
      <c r="A21" s="179" t="inlineStr">
        <is>
          <t>30-jun-2020</t>
        </is>
      </c>
      <c r="B21" s="180" t="n">
        <v>27.47</v>
      </c>
      <c r="C21" s="179" t="n"/>
      <c r="D21" s="193" t="inlineStr">
        <is>
          <t>Pgto. de tarifa bancária referente a 06/2020</t>
        </is>
      </c>
      <c r="F21" s="113" t="n"/>
    </row>
    <row r="22">
      <c r="A22" s="176" t="inlineStr">
        <is>
          <t>31-jul-2020</t>
        </is>
      </c>
      <c r="B22" s="177" t="n">
        <v>27.47</v>
      </c>
      <c r="C22" s="176" t="n"/>
      <c r="D22" s="192" t="inlineStr">
        <is>
          <t>Pgto. de tarifa bancária referente a 07/2020</t>
        </is>
      </c>
      <c r="F22" s="113" t="n"/>
    </row>
    <row r="23">
      <c r="A23" s="179" t="inlineStr">
        <is>
          <t>21-ago-2020</t>
        </is>
      </c>
      <c r="B23" s="180" t="n">
        <v>31.57</v>
      </c>
      <c r="C23" s="179" t="n"/>
      <c r="D23" s="193" t="inlineStr">
        <is>
          <t>Pgto. de tarifa bancária referente a 08/2020</t>
        </is>
      </c>
      <c r="F23" s="113" t="n"/>
    </row>
    <row r="24">
      <c r="A24" s="176" t="inlineStr">
        <is>
          <t>2-sep-2020</t>
        </is>
      </c>
      <c r="B24" s="177" t="n">
        <v>27.47</v>
      </c>
      <c r="C24" s="176" t="n"/>
      <c r="D24" s="192" t="inlineStr">
        <is>
          <t>Pgto. de tarifa bancária referente a 09/2020</t>
        </is>
      </c>
      <c r="F24" s="113" t="n"/>
    </row>
    <row r="25">
      <c r="A25" s="179" t="inlineStr">
        <is>
          <t>2-out-2020</t>
        </is>
      </c>
      <c r="B25" s="180" t="n">
        <v>54.95</v>
      </c>
      <c r="C25" s="179" t="n"/>
      <c r="D25" s="193" t="inlineStr">
        <is>
          <t>Pgto. de tarifa bancária referente a 10/2020</t>
        </is>
      </c>
      <c r="F25" s="113" t="n"/>
    </row>
    <row r="26">
      <c r="A26" s="176" t="inlineStr">
        <is>
          <t>4-nov-2020</t>
        </is>
      </c>
      <c r="B26" s="177" t="n">
        <v>54.95</v>
      </c>
      <c r="C26" s="176" t="n"/>
      <c r="D26" s="192" t="inlineStr">
        <is>
          <t>Pgto. de tarifa bancária referente a 11/2020</t>
        </is>
      </c>
      <c r="F26" s="113" t="n"/>
    </row>
    <row r="27">
      <c r="A27" s="179" t="inlineStr">
        <is>
          <t>31-dec-2020</t>
        </is>
      </c>
      <c r="B27" s="180" t="n">
        <v>21.98</v>
      </c>
      <c r="C27" s="179" t="n"/>
      <c r="D27" s="193" t="inlineStr">
        <is>
          <t>Despesa Administrativa e Financeira - 12/2020</t>
        </is>
      </c>
      <c r="F27" s="113" t="n"/>
    </row>
    <row r="28">
      <c r="A28" s="176" t="inlineStr">
        <is>
          <t>29-jan-2021</t>
        </is>
      </c>
      <c r="B28" s="177" t="n">
        <v>21.98</v>
      </c>
      <c r="C28" s="176" t="n"/>
      <c r="D28" s="192" t="inlineStr">
        <is>
          <t>Pgto. de tarifa bancária referente a 01/2021</t>
        </is>
      </c>
      <c r="F28" s="113" t="n"/>
    </row>
    <row r="29">
      <c r="A29" s="179" t="inlineStr">
        <is>
          <t>26-fev-2021</t>
        </is>
      </c>
      <c r="B29" s="180" t="n">
        <v>26.17</v>
      </c>
      <c r="C29" s="179" t="n"/>
      <c r="D29" s="193" t="inlineStr">
        <is>
          <t>Pgto. de tarifa bancária referente a 02/2021</t>
        </is>
      </c>
      <c r="F29" s="113" t="n"/>
    </row>
    <row r="30">
      <c r="A30" s="176" t="inlineStr">
        <is>
          <t>31-mar-2021</t>
        </is>
      </c>
      <c r="B30" s="177" t="n">
        <v>26.17</v>
      </c>
      <c r="C30" s="176" t="n"/>
      <c r="D30" s="192" t="inlineStr">
        <is>
          <t>Pgto. de tarifa bancária referente a 03/2021</t>
        </is>
      </c>
      <c r="F30" s="113" t="n"/>
    </row>
    <row r="31">
      <c r="A31" s="179" t="inlineStr">
        <is>
          <t>30-abr-2021</t>
        </is>
      </c>
      <c r="B31" s="180" t="n">
        <v>26.17</v>
      </c>
      <c r="C31" s="179" t="n"/>
      <c r="D31" s="193" t="inlineStr">
        <is>
          <t>Pgto. de tarifa bancária referente a 04/2021</t>
        </is>
      </c>
      <c r="F31" s="113" t="n"/>
    </row>
    <row r="32">
      <c r="A32" s="176" t="inlineStr">
        <is>
          <t>4-mai-2021</t>
        </is>
      </c>
      <c r="B32" s="177" t="n">
        <v>21.98</v>
      </c>
      <c r="C32" s="176" t="n"/>
      <c r="D32" s="192" t="inlineStr">
        <is>
          <t>Pgto. de tarifa bancária referente a 05/2021</t>
        </is>
      </c>
      <c r="F32" s="113" t="n"/>
    </row>
    <row r="33">
      <c r="A33" s="179" t="inlineStr">
        <is>
          <t>21-mai-2021</t>
        </is>
      </c>
      <c r="B33" s="180" t="n">
        <v>4.19</v>
      </c>
      <c r="C33" s="179" t="n"/>
      <c r="D33" s="193" t="inlineStr">
        <is>
          <t>Pgto. de tarifa bancária referente a 05/2021</t>
        </is>
      </c>
      <c r="F33" s="113" t="n"/>
    </row>
    <row r="34">
      <c r="A34" s="176" t="inlineStr">
        <is>
          <t>2-jun-2021</t>
        </is>
      </c>
      <c r="B34" s="177" t="n">
        <v>54.95</v>
      </c>
      <c r="C34" s="176" t="n"/>
      <c r="D34" s="192" t="inlineStr">
        <is>
          <t>Pgto. de tarifa bancária referente a 06/2021</t>
        </is>
      </c>
      <c r="F34" s="113" t="n"/>
    </row>
    <row r="35">
      <c r="A35" s="179" t="inlineStr">
        <is>
          <t>9-jun-2021</t>
        </is>
      </c>
      <c r="B35" s="180" t="n">
        <v>4.19</v>
      </c>
      <c r="C35" s="179" t="n"/>
      <c r="D35" s="193" t="inlineStr">
        <is>
          <t>Pgto. de tarifa bancária referente a 06/2021</t>
        </is>
      </c>
      <c r="F35" s="113" t="n"/>
    </row>
    <row r="36">
      <c r="A36" s="176" t="inlineStr">
        <is>
          <t>2-jul-2021</t>
        </is>
      </c>
      <c r="B36" s="177" t="n">
        <v>54.95</v>
      </c>
      <c r="C36" s="176" t="n"/>
      <c r="D36" s="192" t="inlineStr">
        <is>
          <t>Pgto. de tarifa bancária referente a 07/2021</t>
        </is>
      </c>
      <c r="F36" s="113" t="n"/>
    </row>
    <row r="37">
      <c r="A37" s="179" t="inlineStr">
        <is>
          <t>30-jul-2021</t>
        </is>
      </c>
      <c r="B37" s="180" t="n">
        <v>4.19</v>
      </c>
      <c r="C37" s="179" t="n"/>
      <c r="D37" s="193" t="inlineStr">
        <is>
          <t>Pgto. de tarifa bancária referente a 07/2021</t>
        </is>
      </c>
      <c r="F37" s="113" t="n"/>
    </row>
    <row r="38">
      <c r="A38" s="176" t="inlineStr">
        <is>
          <t>3-ago-2021</t>
        </is>
      </c>
      <c r="B38" s="177" t="n">
        <v>54.95</v>
      </c>
      <c r="C38" s="176" t="n"/>
      <c r="D38" s="192" t="inlineStr">
        <is>
          <t>Pgto. de tarifa bancária referente a 08/2021</t>
        </is>
      </c>
      <c r="F38" s="113" t="n"/>
    </row>
    <row r="39">
      <c r="A39" s="179" t="inlineStr">
        <is>
          <t>2-sep-2021</t>
        </is>
      </c>
      <c r="B39" s="180" t="n">
        <v>54.95</v>
      </c>
      <c r="C39" s="179" t="n"/>
      <c r="D39" s="193" t="inlineStr">
        <is>
          <t>Pgto. de tarifa bancária referente a 09/2021</t>
        </is>
      </c>
      <c r="F39" s="113" t="n"/>
    </row>
    <row r="40">
      <c r="A40" s="176" t="inlineStr">
        <is>
          <t>6-sep-2021</t>
        </is>
      </c>
      <c r="B40" s="177" t="n">
        <v>4.19</v>
      </c>
      <c r="C40" s="176" t="n"/>
      <c r="D40" s="192" t="inlineStr">
        <is>
          <t>Pgto. de tarifa bancária referente a 09/2021</t>
        </is>
      </c>
      <c r="F40" s="113" t="n"/>
    </row>
    <row r="41">
      <c r="A41" s="179" t="inlineStr">
        <is>
          <t>29-out-2021</t>
        </is>
      </c>
      <c r="B41" s="180" t="n">
        <v>59.14</v>
      </c>
      <c r="C41" s="179" t="n"/>
      <c r="D41" s="193" t="inlineStr">
        <is>
          <t>Pgto. de tarifa bancária referente a 10/2021</t>
        </is>
      </c>
      <c r="F41" s="113" t="n"/>
    </row>
    <row r="42">
      <c r="A42" s="176" t="inlineStr">
        <is>
          <t>3-nov-2021</t>
        </is>
      </c>
      <c r="B42" s="177" t="n">
        <v>21.98</v>
      </c>
      <c r="C42" s="176" t="n"/>
      <c r="D42" s="192" t="inlineStr">
        <is>
          <t>Pgto. de tarifa bancária referente a 11/2021</t>
        </is>
      </c>
      <c r="F42" s="113" t="n"/>
    </row>
    <row r="43">
      <c r="A43" s="179" t="inlineStr">
        <is>
          <t>31-dec-2021</t>
        </is>
      </c>
      <c r="B43" s="180" t="n">
        <v>21.98</v>
      </c>
      <c r="C43" s="179" t="n"/>
      <c r="D43" s="193" t="inlineStr">
        <is>
          <t>Pgto. de tarifa bancária referente a 12/2021</t>
        </is>
      </c>
      <c r="F43" s="113" t="n"/>
    </row>
    <row r="44">
      <c r="A44" s="176" t="inlineStr">
        <is>
          <t>31-jan-2022</t>
        </is>
      </c>
      <c r="B44" s="177" t="n">
        <v>21.98</v>
      </c>
      <c r="C44" s="176" t="n"/>
      <c r="D44" s="192" t="inlineStr">
        <is>
          <t>Pgto. de Tarifa Bancária referente a 01/2022</t>
        </is>
      </c>
      <c r="F44" s="113" t="n"/>
    </row>
    <row r="45">
      <c r="A45" s="179" t="inlineStr">
        <is>
          <t>25-fev-2022</t>
        </is>
      </c>
      <c r="B45" s="180" t="n">
        <v>21.98</v>
      </c>
      <c r="C45" s="179" t="n"/>
      <c r="D45" s="193" t="inlineStr">
        <is>
          <t>Pgto. de Tarifa Bancária referente a 02/2022</t>
        </is>
      </c>
      <c r="F45" s="113" t="n"/>
    </row>
    <row r="46">
      <c r="A46" s="176" t="inlineStr">
        <is>
          <t>31-mar-2022</t>
        </is>
      </c>
      <c r="B46" s="177" t="n">
        <v>23.98</v>
      </c>
      <c r="C46" s="176" t="n"/>
      <c r="D46" s="192" t="inlineStr">
        <is>
          <t>Pgto. de Tarifa Bancária referente a 03/2022</t>
        </is>
      </c>
      <c r="F46" s="113" t="n"/>
    </row>
    <row r="47">
      <c r="A47" s="179" t="inlineStr">
        <is>
          <t>29-abr-2022</t>
        </is>
      </c>
      <c r="B47" s="180" t="n">
        <v>23.98</v>
      </c>
      <c r="C47" s="179" t="n"/>
      <c r="D47" s="193" t="inlineStr">
        <is>
          <t>Pgto. de Tarifa Bancária referente a 04/2022</t>
        </is>
      </c>
      <c r="F47" s="113" t="n"/>
    </row>
    <row r="48">
      <c r="A48" s="176" t="inlineStr">
        <is>
          <t>31-mai-2022</t>
        </is>
      </c>
      <c r="B48" s="177" t="n">
        <v>26.52</v>
      </c>
      <c r="C48" s="176" t="n"/>
      <c r="D48" s="192" t="inlineStr">
        <is>
          <t>Pgto. de Tarifa Bancária referente a 05/2022</t>
        </is>
      </c>
      <c r="F48" s="113" t="n"/>
    </row>
    <row r="49">
      <c r="A49" s="179" t="inlineStr">
        <is>
          <t>30-jun-2022</t>
        </is>
      </c>
      <c r="B49" s="180" t="n">
        <v>26.52</v>
      </c>
      <c r="C49" s="179" t="n"/>
      <c r="D49" s="193" t="inlineStr">
        <is>
          <t>Pgto. de Tarifa Bancária referente a 06/2022</t>
        </is>
      </c>
      <c r="F49" s="113" t="n"/>
    </row>
    <row r="50">
      <c r="A50" s="176" t="inlineStr">
        <is>
          <t>29-jul-2022</t>
        </is>
      </c>
      <c r="B50" s="177" t="n">
        <v>26.52</v>
      </c>
      <c r="C50" s="176" t="n"/>
      <c r="D50" s="192" t="inlineStr">
        <is>
          <t>Pgto. de Tarifa Bancária referente a 07/2022</t>
        </is>
      </c>
      <c r="F50" s="113" t="n"/>
    </row>
    <row r="51">
      <c r="A51" s="179" t="inlineStr">
        <is>
          <t>31-ago-2022</t>
        </is>
      </c>
      <c r="B51" s="180" t="n">
        <v>26.52</v>
      </c>
      <c r="C51" s="179" t="n"/>
      <c r="D51" s="193" t="inlineStr">
        <is>
          <t>Pgto. de Tarifa Bancária referente a 08/2022.</t>
        </is>
      </c>
      <c r="F51" s="113" t="n"/>
    </row>
    <row r="52">
      <c r="A52" s="176" t="inlineStr">
        <is>
          <t>30-sep-2022</t>
        </is>
      </c>
      <c r="B52" s="177" t="n">
        <v>26.52</v>
      </c>
      <c r="C52" s="176" t="n"/>
      <c r="D52" s="192" t="inlineStr">
        <is>
          <t>Despesas Financeiras. Competência 09/2022.</t>
        </is>
      </c>
      <c r="F52" s="113" t="n"/>
    </row>
    <row r="53">
      <c r="A53" s="179" t="inlineStr">
        <is>
          <t>31-out-2022</t>
        </is>
      </c>
      <c r="B53" s="180" t="n">
        <v>26.52</v>
      </c>
      <c r="C53" s="179" t="n"/>
      <c r="D53" s="193" t="inlineStr">
        <is>
          <t>Despesas Financeiras. Competência 10/2022.</t>
        </is>
      </c>
      <c r="F53" s="113" t="n"/>
    </row>
    <row r="54">
      <c r="A54" s="176" t="inlineStr">
        <is>
          <t>30-nov-2022</t>
        </is>
      </c>
      <c r="B54" s="177" t="n">
        <v>29.32</v>
      </c>
      <c r="C54" s="176" t="n"/>
      <c r="D54" s="192" t="inlineStr">
        <is>
          <t>Tarifa Bancária Competência - 11/2022</t>
        </is>
      </c>
      <c r="F54" s="113" t="n"/>
    </row>
    <row r="55">
      <c r="A55" s="179" t="inlineStr">
        <is>
          <t>30-dec-2022</t>
        </is>
      </c>
      <c r="B55" s="180" t="n">
        <v>29.32</v>
      </c>
      <c r="C55" s="179" t="n"/>
      <c r="D55" s="193" t="inlineStr">
        <is>
          <t>Tarifa Bancária - Competência 12/2022.</t>
        </is>
      </c>
      <c r="F55" s="113" t="n"/>
    </row>
    <row r="56">
      <c r="A56" s="176" t="inlineStr">
        <is>
          <t>31-jan-2023</t>
        </is>
      </c>
      <c r="B56" s="177" t="n">
        <v>39.18</v>
      </c>
      <c r="C56" s="176" t="n"/>
      <c r="D56" s="192" t="inlineStr">
        <is>
          <t>Despesas Financeiras. Competência 01/2023</t>
        </is>
      </c>
      <c r="F56" s="113" t="n"/>
    </row>
    <row r="57">
      <c r="A57" s="179" t="inlineStr">
        <is>
          <t>2-fev-2023</t>
        </is>
      </c>
      <c r="B57" s="180" t="n">
        <v>30.57</v>
      </c>
      <c r="C57" s="179" t="n"/>
      <c r="D57" s="193" t="inlineStr">
        <is>
          <t>Despesas Financeiras. Competência 02/2023</t>
        </is>
      </c>
      <c r="F57" s="113" t="n"/>
    </row>
    <row r="58">
      <c r="A58" s="182" t="inlineStr">
        <is>
          <t>TOTAL</t>
        </is>
      </c>
      <c r="B58" s="183">
        <f>SUM(B16:B57)</f>
        <v/>
      </c>
      <c r="C58" s="176" t="n"/>
      <c r="D58" s="176" t="n"/>
      <c r="E58" s="176" t="n"/>
      <c r="F58" s="178" t="n"/>
    </row>
    <row r="59">
      <c r="F59" s="115" t="n"/>
    </row>
    <row r="60">
      <c r="A60" s="190" t="inlineStr">
        <is>
          <t>3. Restituições creditadas pelo banco até a data final do período</t>
        </is>
      </c>
      <c r="F60" s="113" t="n"/>
    </row>
    <row r="61">
      <c r="A61" s="179" t="inlineStr">
        <is>
          <t>Data</t>
        </is>
      </c>
      <c r="B61" s="179" t="inlineStr">
        <is>
          <t>Valor(R$)</t>
        </is>
      </c>
      <c r="C61" s="179" t="inlineStr">
        <is>
          <t>Documento</t>
        </is>
      </c>
      <c r="D61" s="193" t="inlineStr">
        <is>
          <t>Descrição</t>
        </is>
      </c>
      <c r="F61" s="113" t="n"/>
    </row>
    <row r="62">
      <c r="A62" s="176" t="inlineStr">
        <is>
          <t>11-dec-2020</t>
        </is>
      </c>
      <c r="B62" s="177" t="n">
        <v>363.63</v>
      </c>
      <c r="C62" s="176" t="n"/>
      <c r="D62" s="192" t="inlineStr">
        <is>
          <t xml:space="preserve">Estorno de tarifas 01/2020 a 12/2020 </t>
        </is>
      </c>
      <c r="F62" s="113" t="n"/>
    </row>
    <row r="63">
      <c r="A63" s="179" t="inlineStr">
        <is>
          <t>7-ago-2022</t>
        </is>
      </c>
      <c r="B63" s="180" t="n">
        <v>664.77</v>
      </c>
      <c r="C63" s="179" t="n"/>
      <c r="D63" s="193" t="inlineStr">
        <is>
          <t>Estorno de tarifas do período de 12/2020 a 07/2022</t>
        </is>
      </c>
      <c r="F63" s="113" t="n"/>
    </row>
    <row r="64">
      <c r="A64" s="176" t="inlineStr">
        <is>
          <t>7-fev-2023</t>
        </is>
      </c>
      <c r="B64" s="177" t="n">
        <v>207.95</v>
      </c>
      <c r="C64" s="176" t="n"/>
      <c r="D64" s="192" t="inlineStr">
        <is>
          <t>Estorno tarifas de 08/2022 a 02/2023</t>
        </is>
      </c>
      <c r="F64" s="113" t="n"/>
    </row>
    <row r="65">
      <c r="A65" s="184" t="inlineStr">
        <is>
          <t>TOTAL</t>
        </is>
      </c>
      <c r="B65" s="184">
        <f>SUM(B62:B64)</f>
        <v/>
      </c>
      <c r="F65" s="115" t="n"/>
    </row>
    <row r="66">
      <c r="F66" s="115" t="n"/>
    </row>
    <row r="67">
      <c r="A67" s="185" t="inlineStr">
        <is>
          <t>Saldo disponível p/ período seguinte (1 + 2 - 3)</t>
        </is>
      </c>
      <c r="E67" s="195">
        <f>F10+F11+B58 -B65</f>
        <v/>
      </c>
      <c r="F67" s="113" t="n"/>
    </row>
    <row r="68">
      <c r="F68" s="115" t="n"/>
    </row>
    <row r="69">
      <c r="A69" s="135">
        <f>'Receita x Despesa'!A42:F42</f>
        <v/>
      </c>
      <c r="F69" s="113" t="n"/>
    </row>
    <row r="70">
      <c r="F70" s="115" t="n"/>
    </row>
    <row r="71">
      <c r="A71" s="133">
        <f>'Receita x Despesa'!A45</f>
        <v/>
      </c>
      <c r="D71" s="196">
        <f>'Receita x Despesa'!H45</f>
        <v/>
      </c>
      <c r="F71" s="113" t="n"/>
    </row>
    <row r="72">
      <c r="A72" s="132">
        <f>'Receita x Despesa'!A46</f>
        <v/>
      </c>
      <c r="D72" s="197">
        <f>'Receita x Despesa'!H46</f>
        <v/>
      </c>
      <c r="F72" s="113" t="n"/>
    </row>
    <row r="73">
      <c r="A73" s="132">
        <f>'Receita x Despesa'!A47</f>
        <v/>
      </c>
      <c r="D73" s="197">
        <f>'Receita x Despesa'!H47</f>
        <v/>
      </c>
      <c r="F73" s="113" t="n"/>
    </row>
    <row r="74">
      <c r="A74" s="136" t="n"/>
      <c r="B74" s="136" t="n"/>
      <c r="C74" s="136" t="n"/>
      <c r="D74" s="136" t="n"/>
      <c r="E74" s="136" t="n"/>
      <c r="F74" s="137" t="n"/>
    </row>
  </sheetData>
  <mergeCells count="67">
    <mergeCell ref="A1:F2"/>
    <mergeCell ref="A3:F3"/>
    <mergeCell ref="A4:F4"/>
    <mergeCell ref="A5:F5"/>
    <mergeCell ref="A6:F6"/>
    <mergeCell ref="A7:F7"/>
    <mergeCell ref="A9:F9"/>
    <mergeCell ref="A10:E10"/>
    <mergeCell ref="A11:E11"/>
    <mergeCell ref="A13:F13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61:F61"/>
    <mergeCell ref="D62:F62"/>
    <mergeCell ref="D63:F63"/>
    <mergeCell ref="D64:F64"/>
    <mergeCell ref="A60:F60"/>
    <mergeCell ref="A67:D67"/>
    <mergeCell ref="E67:F67"/>
    <mergeCell ref="A69:F69"/>
    <mergeCell ref="A71:B71"/>
    <mergeCell ref="A72:B72"/>
    <mergeCell ref="A73:B73"/>
    <mergeCell ref="D71:F71"/>
    <mergeCell ref="D72:F72"/>
    <mergeCell ref="D73:F7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61"/>
  <sheetViews>
    <sheetView showGridLines="0" workbookViewId="0">
      <selection activeCell="A1" sqref="A1"/>
    </sheetView>
  </sheetViews>
  <sheetFormatPr baseColWidth="8" defaultRowHeight="15"/>
  <cols>
    <col width="20" customWidth="1" style="74" min="1" max="1"/>
    <col width="20" customWidth="1" style="74" min="2" max="2"/>
    <col width="20" customWidth="1" style="74" min="3" max="3"/>
    <col width="20" customWidth="1" style="74" min="4" max="4"/>
    <col width="20" customWidth="1" style="74" min="5" max="5"/>
    <col width="20" customWidth="1" style="74" min="6" max="6"/>
    <col width="20" customWidth="1" style="74" min="7" max="7"/>
    <col width="20" customWidth="1" style="74" min="8" max="8"/>
  </cols>
  <sheetData>
    <row r="1">
      <c r="A1" s="112" t="inlineStr">
        <is>
          <t>D E M O N S T R A T I V O   D E   R E N D I M E N T O   D E   A P L I C A Ç Ã O   F I N A N C E I R A</t>
        </is>
      </c>
      <c r="H1" s="113" t="n"/>
    </row>
    <row r="2">
      <c r="H2" s="113" t="n"/>
    </row>
    <row r="3">
      <c r="A3" s="189">
        <f>'Receita x Despesa'!A3:J3</f>
        <v/>
      </c>
      <c r="H3" s="113" t="n"/>
    </row>
    <row r="4">
      <c r="A4" s="189">
        <f>'Receita x Despesa'!A4:J4</f>
        <v/>
      </c>
      <c r="H4" s="113" t="n"/>
    </row>
    <row r="5">
      <c r="A5" s="189">
        <f>'Receita x Despesa'!A5:J5</f>
        <v/>
      </c>
      <c r="H5" s="113" t="n"/>
    </row>
    <row r="6">
      <c r="A6" s="189">
        <f>'Receita x Despesa'!A6:J6</f>
        <v/>
      </c>
      <c r="H6" s="113" t="n"/>
    </row>
    <row r="7">
      <c r="A7" s="189">
        <f>'Receita x Despesa'!A7:J7</f>
        <v/>
      </c>
      <c r="H7" s="113" t="n"/>
    </row>
    <row r="8">
      <c r="H8" s="115" t="n"/>
    </row>
    <row r="9" ht="20" customHeight="1" s="74">
      <c r="A9" s="112" t="inlineStr">
        <is>
          <t>RF Ref DI Plus Ágil - CNP JRF REF DI PLUS ÁGIL</t>
        </is>
      </c>
      <c r="H9" s="113" t="n"/>
    </row>
    <row r="10" ht="2" customHeight="1" s="74">
      <c r="H10" s="115" t="n"/>
    </row>
    <row r="11">
      <c r="A11" s="182" t="inlineStr">
        <is>
          <t>Período</t>
        </is>
      </c>
      <c r="B11" s="182" t="inlineStr">
        <is>
          <t>Saldo Anterior</t>
        </is>
      </c>
      <c r="C11" s="182" t="inlineStr">
        <is>
          <t>Valor Aplicado no período</t>
        </is>
      </c>
      <c r="D11" s="182" t="inlineStr">
        <is>
          <t>Valor Resgatado no Período</t>
        </is>
      </c>
      <c r="E11" s="182" t="inlineStr">
        <is>
          <t>Rendimento Bruto</t>
        </is>
      </c>
      <c r="F11" s="182" t="inlineStr">
        <is>
          <t>Imposto de Renda / IOF</t>
        </is>
      </c>
      <c r="G11" s="182" t="inlineStr">
        <is>
          <t>Rendimento Líquido</t>
        </is>
      </c>
      <c r="H11" s="206" t="inlineStr">
        <is>
          <t>Saldo</t>
        </is>
      </c>
    </row>
    <row r="12">
      <c r="H12" s="113" t="n"/>
    </row>
    <row r="13">
      <c r="H13" s="113" t="n"/>
    </row>
    <row r="14">
      <c r="A14" s="199" t="inlineStr">
        <is>
          <t>mar-2020</t>
        </is>
      </c>
      <c r="B14" s="176" t="n"/>
      <c r="C14" s="176" t="n"/>
      <c r="D14" s="176" t="n"/>
      <c r="E14" s="176" t="n"/>
      <c r="F14" s="200" t="n"/>
      <c r="G14" s="201" t="n"/>
      <c r="H14" s="178" t="n">
        <v>86.83</v>
      </c>
    </row>
    <row r="15">
      <c r="A15" s="182" t="inlineStr">
        <is>
          <t>abr-2020</t>
        </is>
      </c>
      <c r="B15" s="202" t="n"/>
      <c r="C15" s="202" t="n"/>
      <c r="D15" s="202" t="n"/>
      <c r="E15" s="202" t="n"/>
      <c r="F15" s="203" t="n"/>
      <c r="G15" s="204" t="n"/>
      <c r="H15" s="205" t="n">
        <v>145.47</v>
      </c>
    </row>
    <row r="16">
      <c r="A16" s="199" t="inlineStr">
        <is>
          <t>mai-2020</t>
        </is>
      </c>
      <c r="B16" s="176" t="n"/>
      <c r="C16" s="176" t="n"/>
      <c r="D16" s="176" t="n"/>
      <c r="E16" s="176" t="n"/>
      <c r="F16" s="200" t="n"/>
      <c r="G16" s="201" t="n"/>
      <c r="H16" s="178" t="n">
        <v>163.92</v>
      </c>
    </row>
    <row r="17">
      <c r="A17" s="182" t="inlineStr">
        <is>
          <t>jun-2020</t>
        </is>
      </c>
      <c r="B17" s="202" t="n"/>
      <c r="C17" s="202" t="n"/>
      <c r="D17" s="202" t="n"/>
      <c r="E17" s="202" t="n"/>
      <c r="F17" s="203" t="n"/>
      <c r="G17" s="204" t="n"/>
      <c r="H17" s="205" t="n">
        <v>78.15000000000001</v>
      </c>
    </row>
    <row r="18">
      <c r="A18" s="199" t="inlineStr">
        <is>
          <t>jul-2020</t>
        </is>
      </c>
      <c r="B18" s="176" t="n"/>
      <c r="C18" s="176" t="n"/>
      <c r="D18" s="176" t="n"/>
      <c r="E18" s="176" t="n"/>
      <c r="F18" s="200" t="n"/>
      <c r="G18" s="201" t="n"/>
      <c r="H18" s="178" t="n">
        <v>44.84</v>
      </c>
    </row>
    <row r="19">
      <c r="A19" s="182" t="inlineStr">
        <is>
          <t>ago-2020</t>
        </is>
      </c>
      <c r="B19" s="202" t="n"/>
      <c r="C19" s="202" t="n"/>
      <c r="D19" s="202" t="n"/>
      <c r="E19" s="202" t="n"/>
      <c r="F19" s="203" t="n"/>
      <c r="G19" s="204" t="n"/>
      <c r="H19" s="205" t="n">
        <v>28.19</v>
      </c>
    </row>
    <row r="20">
      <c r="A20" s="199" t="inlineStr">
        <is>
          <t>sep-2020</t>
        </is>
      </c>
      <c r="B20" s="176" t="n"/>
      <c r="C20" s="176" t="n"/>
      <c r="D20" s="176" t="n"/>
      <c r="E20" s="176" t="n"/>
      <c r="F20" s="200" t="n"/>
      <c r="G20" s="201" t="n"/>
      <c r="H20" s="178" t="n">
        <v>45.64</v>
      </c>
    </row>
    <row r="21">
      <c r="A21" s="182" t="inlineStr">
        <is>
          <t>out-2020</t>
        </is>
      </c>
      <c r="B21" s="202" t="n"/>
      <c r="C21" s="202" t="n"/>
      <c r="D21" s="202" t="n"/>
      <c r="E21" s="202" t="n"/>
      <c r="F21" s="203" t="n"/>
      <c r="G21" s="204" t="n"/>
      <c r="H21" s="205" t="n">
        <v>188.68</v>
      </c>
    </row>
    <row r="22">
      <c r="A22" s="199" t="inlineStr">
        <is>
          <t>nov-2020</t>
        </is>
      </c>
      <c r="B22" s="176" t="n"/>
      <c r="C22" s="176" t="n"/>
      <c r="D22" s="176" t="n"/>
      <c r="E22" s="176" t="n"/>
      <c r="F22" s="200" t="n"/>
      <c r="G22" s="201" t="n"/>
      <c r="H22" s="178" t="n">
        <v>236.38</v>
      </c>
    </row>
    <row r="23">
      <c r="A23" s="182" t="inlineStr">
        <is>
          <t>dec-2020</t>
        </is>
      </c>
      <c r="B23" s="202" t="n"/>
      <c r="C23" s="202" t="n"/>
      <c r="D23" s="202" t="n"/>
      <c r="E23" s="202" t="n"/>
      <c r="F23" s="203" t="n"/>
      <c r="G23" s="204" t="n"/>
      <c r="H23" s="205" t="n">
        <v>433.35</v>
      </c>
    </row>
    <row r="24">
      <c r="A24" s="199" t="inlineStr">
        <is>
          <t>jan-2021</t>
        </is>
      </c>
      <c r="B24" s="176" t="n"/>
      <c r="C24" s="176" t="n"/>
      <c r="D24" s="176" t="n"/>
      <c r="E24" s="176" t="n"/>
      <c r="F24" s="200" t="n"/>
      <c r="G24" s="201" t="n"/>
      <c r="H24" s="178" t="n">
        <v>510.8</v>
      </c>
    </row>
    <row r="25">
      <c r="A25" s="182" t="inlineStr">
        <is>
          <t>fev-2021</t>
        </is>
      </c>
      <c r="B25" s="202" t="n"/>
      <c r="C25" s="202" t="n"/>
      <c r="D25" s="202" t="n"/>
      <c r="E25" s="202" t="n"/>
      <c r="F25" s="203" t="n"/>
      <c r="G25" s="204" t="n"/>
      <c r="H25" s="205" t="n">
        <v>418.39</v>
      </c>
    </row>
    <row r="26">
      <c r="A26" s="199" t="inlineStr">
        <is>
          <t>mar-2021</t>
        </is>
      </c>
      <c r="B26" s="176" t="n"/>
      <c r="C26" s="176" t="n"/>
      <c r="D26" s="176" t="n"/>
      <c r="E26" s="176" t="n"/>
      <c r="F26" s="200" t="n"/>
      <c r="G26" s="201" t="n"/>
      <c r="H26" s="178" t="n">
        <v>601.26</v>
      </c>
    </row>
    <row r="27">
      <c r="A27" s="182" t="inlineStr">
        <is>
          <t>abr-2021</t>
        </is>
      </c>
      <c r="B27" s="202" t="n"/>
      <c r="C27" s="202" t="n"/>
      <c r="D27" s="202" t="n"/>
      <c r="E27" s="202" t="n"/>
      <c r="F27" s="203" t="n"/>
      <c r="G27" s="204" t="n"/>
      <c r="H27" s="205" t="n">
        <v>563.34</v>
      </c>
    </row>
    <row r="28">
      <c r="A28" s="199" t="inlineStr">
        <is>
          <t>mai-2021</t>
        </is>
      </c>
      <c r="B28" s="176" t="n"/>
      <c r="C28" s="176" t="n"/>
      <c r="D28" s="176" t="n"/>
      <c r="E28" s="176" t="n"/>
      <c r="F28" s="200" t="n"/>
      <c r="G28" s="201" t="n"/>
      <c r="H28" s="178" t="n">
        <v>1064.55</v>
      </c>
    </row>
    <row r="29">
      <c r="A29" s="182" t="inlineStr">
        <is>
          <t>jun-2021</t>
        </is>
      </c>
      <c r="B29" s="202" t="n"/>
      <c r="C29" s="202" t="n"/>
      <c r="D29" s="202" t="n"/>
      <c r="E29" s="202" t="n"/>
      <c r="F29" s="203" t="n"/>
      <c r="G29" s="204" t="n"/>
      <c r="H29" s="205" t="n">
        <v>765.52</v>
      </c>
    </row>
    <row r="30">
      <c r="A30" s="199" t="inlineStr">
        <is>
          <t>jul-2021</t>
        </is>
      </c>
      <c r="B30" s="176" t="n"/>
      <c r="C30" s="176" t="n"/>
      <c r="D30" s="176" t="n"/>
      <c r="E30" s="176" t="n"/>
      <c r="F30" s="200" t="n"/>
      <c r="G30" s="201" t="n"/>
      <c r="H30" s="178" t="n">
        <v>1084.73</v>
      </c>
    </row>
    <row r="31">
      <c r="A31" s="182" t="inlineStr">
        <is>
          <t>ago-2021</t>
        </is>
      </c>
      <c r="B31" s="202" t="n"/>
      <c r="C31" s="202" t="n"/>
      <c r="D31" s="202" t="n"/>
      <c r="E31" s="202" t="n"/>
      <c r="F31" s="203" t="n"/>
      <c r="G31" s="204" t="n"/>
      <c r="H31" s="205" t="n">
        <v>984.67</v>
      </c>
    </row>
    <row r="32">
      <c r="A32" s="199" t="inlineStr">
        <is>
          <t>sep-2021</t>
        </is>
      </c>
      <c r="B32" s="176" t="n"/>
      <c r="C32" s="176" t="n"/>
      <c r="D32" s="176" t="n"/>
      <c r="E32" s="176" t="n"/>
      <c r="F32" s="200" t="n"/>
      <c r="G32" s="201" t="n"/>
      <c r="H32" s="178" t="n">
        <v>887.17</v>
      </c>
    </row>
    <row r="33">
      <c r="A33" s="182" t="inlineStr">
        <is>
          <t>out-2021</t>
        </is>
      </c>
      <c r="B33" s="202" t="n"/>
      <c r="C33" s="202" t="n"/>
      <c r="D33" s="202" t="n"/>
      <c r="E33" s="202" t="n"/>
      <c r="F33" s="203" t="n"/>
      <c r="G33" s="204" t="n"/>
      <c r="H33" s="205" t="n">
        <v>715.96</v>
      </c>
    </row>
    <row r="34">
      <c r="A34" s="199" t="inlineStr">
        <is>
          <t>nov-2021</t>
        </is>
      </c>
      <c r="B34" s="176" t="n"/>
      <c r="C34" s="176" t="n"/>
      <c r="D34" s="176" t="n"/>
      <c r="E34" s="176" t="n"/>
      <c r="F34" s="200" t="n"/>
      <c r="G34" s="201" t="n"/>
      <c r="H34" s="178" t="n">
        <v>236.38</v>
      </c>
    </row>
    <row r="35">
      <c r="A35" s="182" t="inlineStr">
        <is>
          <t>dec-2021</t>
        </is>
      </c>
      <c r="B35" s="202" t="n"/>
      <c r="C35" s="202" t="n"/>
      <c r="D35" s="202" t="n"/>
      <c r="E35" s="202" t="n"/>
      <c r="F35" s="203" t="n"/>
      <c r="G35" s="204" t="n"/>
      <c r="H35" s="205" t="n">
        <v>1496.84</v>
      </c>
    </row>
    <row r="36">
      <c r="A36" s="199" t="inlineStr">
        <is>
          <t>jan-2022</t>
        </is>
      </c>
      <c r="B36" s="176" t="n"/>
      <c r="C36" s="176" t="n"/>
      <c r="D36" s="176" t="n"/>
      <c r="E36" s="176" t="n"/>
      <c r="F36" s="200" t="n"/>
      <c r="G36" s="201" t="n"/>
      <c r="H36" s="178" t="n">
        <v>864.5599999999999</v>
      </c>
    </row>
    <row r="37">
      <c r="A37" s="182" t="inlineStr">
        <is>
          <t>fev-2022</t>
        </is>
      </c>
      <c r="B37" s="202" t="n"/>
      <c r="C37" s="202" t="n"/>
      <c r="D37" s="202" t="n"/>
      <c r="E37" s="202" t="n"/>
      <c r="F37" s="203" t="n"/>
      <c r="G37" s="204" t="n"/>
      <c r="H37" s="205" t="n">
        <v>806.4299999999999</v>
      </c>
    </row>
    <row r="38">
      <c r="A38" s="199" t="inlineStr">
        <is>
          <t>mar-2022</t>
        </is>
      </c>
      <c r="B38" s="176" t="n"/>
      <c r="C38" s="176" t="n"/>
      <c r="D38" s="176" t="n"/>
      <c r="E38" s="176" t="n"/>
      <c r="F38" s="200" t="n"/>
      <c r="G38" s="201" t="n"/>
      <c r="H38" s="178" t="n">
        <v>885.86</v>
      </c>
    </row>
    <row r="39">
      <c r="A39" s="182" t="inlineStr">
        <is>
          <t>abr-2022</t>
        </is>
      </c>
      <c r="B39" s="202" t="n"/>
      <c r="C39" s="202" t="n"/>
      <c r="D39" s="202" t="n"/>
      <c r="E39" s="202" t="n"/>
      <c r="F39" s="203" t="n"/>
      <c r="G39" s="204" t="n"/>
      <c r="H39" s="205" t="n">
        <v>683.45</v>
      </c>
    </row>
    <row r="40">
      <c r="A40" s="199" t="inlineStr">
        <is>
          <t>mai-2022</t>
        </is>
      </c>
      <c r="B40" s="176" t="n"/>
      <c r="C40" s="176" t="n"/>
      <c r="D40" s="176" t="n"/>
      <c r="E40" s="176" t="n"/>
      <c r="F40" s="200" t="n"/>
      <c r="G40" s="201" t="n"/>
      <c r="H40" s="178" t="n">
        <v>1140.08</v>
      </c>
    </row>
    <row r="41">
      <c r="A41" s="182" t="inlineStr">
        <is>
          <t>jun-2022</t>
        </is>
      </c>
      <c r="B41" s="202" t="n"/>
      <c r="C41" s="202" t="n"/>
      <c r="D41" s="202" t="n"/>
      <c r="E41" s="202" t="n"/>
      <c r="F41" s="203" t="n"/>
      <c r="G41" s="204" t="n"/>
      <c r="H41" s="205" t="n">
        <v>338.22</v>
      </c>
    </row>
    <row r="42">
      <c r="A42" s="199" t="inlineStr">
        <is>
          <t>jul-2022</t>
        </is>
      </c>
      <c r="B42" s="176" t="n"/>
      <c r="C42" s="176" t="n"/>
      <c r="D42" s="176" t="n"/>
      <c r="E42" s="176" t="n"/>
      <c r="F42" s="200" t="n"/>
      <c r="G42" s="201" t="n"/>
      <c r="H42" s="178" t="n">
        <v>135.56</v>
      </c>
    </row>
    <row r="43">
      <c r="A43" s="182" t="inlineStr">
        <is>
          <t>ago-2022</t>
        </is>
      </c>
      <c r="B43" s="202" t="n"/>
      <c r="C43" s="202" t="n"/>
      <c r="D43" s="202" t="n"/>
      <c r="E43" s="202" t="n"/>
      <c r="F43" s="203" t="n"/>
      <c r="G43" s="204" t="n"/>
      <c r="H43" s="205" t="n">
        <v>155.44</v>
      </c>
    </row>
    <row r="44">
      <c r="A44" s="199" t="inlineStr">
        <is>
          <t>sep-2022</t>
        </is>
      </c>
      <c r="B44" s="176" t="n"/>
      <c r="C44" s="176" t="n"/>
      <c r="D44" s="176" t="n"/>
      <c r="E44" s="176" t="n"/>
      <c r="F44" s="200" t="n"/>
      <c r="G44" s="201" t="n"/>
      <c r="H44" s="178" t="n">
        <v>529.13</v>
      </c>
    </row>
    <row r="45">
      <c r="A45" s="182" t="inlineStr">
        <is>
          <t>out-2022</t>
        </is>
      </c>
      <c r="B45" s="202" t="n"/>
      <c r="C45" s="202" t="n"/>
      <c r="D45" s="202" t="n"/>
      <c r="E45" s="202" t="n"/>
      <c r="F45" s="203" t="n"/>
      <c r="G45" s="204" t="n"/>
      <c r="H45" s="205" t="n">
        <v>2353.62</v>
      </c>
    </row>
    <row r="46">
      <c r="A46" s="199" t="inlineStr">
        <is>
          <t>nov-2022</t>
        </is>
      </c>
      <c r="B46" s="176" t="n"/>
      <c r="C46" s="176" t="n"/>
      <c r="D46" s="176" t="n"/>
      <c r="E46" s="176" t="n"/>
      <c r="F46" s="200" t="n"/>
      <c r="G46" s="201" t="n"/>
      <c r="H46" s="178" t="n">
        <v>3159.72</v>
      </c>
    </row>
    <row r="47">
      <c r="A47" s="182" t="inlineStr">
        <is>
          <t>dec-2022</t>
        </is>
      </c>
      <c r="B47" s="202" t="n"/>
      <c r="C47" s="202" t="n"/>
      <c r="D47" s="202" t="n"/>
      <c r="E47" s="202" t="n"/>
      <c r="F47" s="203" t="n"/>
      <c r="G47" s="204" t="n"/>
      <c r="H47" s="205" t="n">
        <v>2408.25</v>
      </c>
    </row>
    <row r="48">
      <c r="A48" s="199" t="inlineStr">
        <is>
          <t>jan-2023</t>
        </is>
      </c>
      <c r="B48" s="176" t="n"/>
      <c r="C48" s="176" t="n"/>
      <c r="D48" s="176" t="n"/>
      <c r="E48" s="176" t="n"/>
      <c r="F48" s="200" t="n"/>
      <c r="G48" s="201" t="n"/>
      <c r="H48" s="178" t="n">
        <v>2335.26</v>
      </c>
    </row>
    <row r="49">
      <c r="A49" s="182" t="inlineStr">
        <is>
          <t>fev-2023</t>
        </is>
      </c>
      <c r="B49" s="202" t="n"/>
      <c r="C49" s="202" t="n"/>
      <c r="D49" s="202" t="n"/>
      <c r="E49" s="202" t="n"/>
      <c r="F49" s="203" t="n"/>
      <c r="G49" s="204" t="n"/>
      <c r="H49" s="205" t="n">
        <v>1165.7</v>
      </c>
    </row>
    <row r="50">
      <c r="A50" s="199" t="n"/>
      <c r="B50" s="176" t="n"/>
      <c r="C50" s="176" t="n"/>
      <c r="D50" s="176" t="n"/>
      <c r="E50" s="176" t="n"/>
      <c r="F50" s="200" t="n"/>
      <c r="G50" s="201" t="n"/>
      <c r="H50" s="178" t="n"/>
    </row>
    <row r="51">
      <c r="A51" s="182" t="n"/>
      <c r="B51" s="202" t="n"/>
      <c r="C51" s="202" t="n"/>
      <c r="D51" s="202" t="n"/>
      <c r="E51" s="202" t="n"/>
      <c r="F51" s="203" t="n"/>
      <c r="G51" s="204" t="n"/>
      <c r="H51" s="205" t="n"/>
    </row>
    <row r="52">
      <c r="A52" s="182" t="inlineStr">
        <is>
          <t>TOTAL</t>
        </is>
      </c>
      <c r="B52" s="176" t="n"/>
      <c r="C52" s="182">
        <f>SUM(C14:C51)</f>
        <v/>
      </c>
      <c r="D52" s="182">
        <f>SUM(D14:D51)</f>
        <v/>
      </c>
      <c r="E52" s="182">
        <f>SUM(E14:E51)</f>
        <v/>
      </c>
      <c r="F52" s="182">
        <f>SUM(F14:F51)</f>
        <v/>
      </c>
      <c r="G52" s="182">
        <f>SUM(G14:G51)</f>
        <v/>
      </c>
      <c r="H52" s="198">
        <f>SUM(H14:H51)</f>
        <v/>
      </c>
    </row>
    <row r="53">
      <c r="H53" s="115" t="n"/>
    </row>
    <row r="54">
      <c r="A54" s="132">
        <f>'Receita x Despesa'!A42:F42</f>
        <v/>
      </c>
      <c r="H54" s="115" t="n"/>
    </row>
    <row r="55">
      <c r="H55" s="115" t="n"/>
    </row>
    <row r="56">
      <c r="H56" s="115" t="n"/>
    </row>
    <row r="57">
      <c r="H57" s="115" t="n"/>
    </row>
    <row r="58">
      <c r="A58" s="133">
        <f>'Receita x Despesa'!A45</f>
        <v/>
      </c>
      <c r="E58" s="133">
        <f>'Receita x Despesa'!H45</f>
        <v/>
      </c>
      <c r="H58" s="115" t="n"/>
    </row>
    <row r="59">
      <c r="A59" s="132">
        <f>'Receita x Despesa'!A46</f>
        <v/>
      </c>
      <c r="E59" s="132">
        <f>'Receita x Despesa'!H46</f>
        <v/>
      </c>
      <c r="H59" s="115" t="n"/>
    </row>
    <row r="60">
      <c r="A60" s="132">
        <f>'Receita x Despesa'!A47</f>
        <v/>
      </c>
      <c r="E60" s="132">
        <f>'Receita x Despesa'!H47</f>
        <v/>
      </c>
      <c r="H60" s="115" t="n"/>
    </row>
    <row r="61">
      <c r="A61" s="136" t="n"/>
      <c r="B61" s="136" t="n"/>
      <c r="C61" s="136" t="n"/>
      <c r="D61" s="136" t="n"/>
      <c r="E61" s="136" t="n"/>
      <c r="F61" s="136" t="n"/>
      <c r="G61" s="136" t="n"/>
      <c r="H61" s="137" t="n"/>
    </row>
  </sheetData>
  <mergeCells count="22">
    <mergeCell ref="A1:H2"/>
    <mergeCell ref="A3:H3"/>
    <mergeCell ref="A4:H4"/>
    <mergeCell ref="A5:H5"/>
    <mergeCell ref="A6:H6"/>
    <mergeCell ref="A7:H7"/>
    <mergeCell ref="A9:H9"/>
    <mergeCell ref="A11:A13"/>
    <mergeCell ref="B11:B13"/>
    <mergeCell ref="C11:C13"/>
    <mergeCell ref="D11:D13"/>
    <mergeCell ref="E11:E13"/>
    <mergeCell ref="F11:F13"/>
    <mergeCell ref="G11:G13"/>
    <mergeCell ref="H11:H13"/>
    <mergeCell ref="A54:F54"/>
    <mergeCell ref="A58:C58"/>
    <mergeCell ref="A59:C59"/>
    <mergeCell ref="A60:C60"/>
    <mergeCell ref="E58:G58"/>
    <mergeCell ref="E59:G59"/>
    <mergeCell ref="E60:G6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DIÁRIAS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07" t="inlineStr">
        <is>
          <t>ITEM</t>
        </is>
      </c>
      <c r="B9" s="207" t="inlineStr">
        <is>
          <t>NOME</t>
        </is>
      </c>
      <c r="C9" s="207" t="inlineStr">
        <is>
          <t>CNPJ/CPF</t>
        </is>
      </c>
      <c r="D9" s="207" t="inlineStr">
        <is>
          <t>ESPECIFICAÇÃO DA DESPESA</t>
        </is>
      </c>
      <c r="E9" s="207" t="inlineStr">
        <is>
          <t>DESCRIÇÃO</t>
        </is>
      </c>
      <c r="F9" s="207" t="inlineStr">
        <is>
          <t>Nº DO RECIBO OU EQUIVALENTE</t>
        </is>
      </c>
      <c r="G9" s="207" t="inlineStr">
        <is>
          <t>DATA DE EMISSÃO</t>
        </is>
      </c>
      <c r="H9" s="207" t="inlineStr">
        <is>
          <t>CHEQUE / ORDEM BANCÁRIA</t>
        </is>
      </c>
      <c r="I9" s="207" t="inlineStr">
        <is>
          <t>DATA DE PGTO</t>
        </is>
      </c>
      <c r="J9" s="208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09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10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11" t="inlineStr">
        <is>
          <t>Item</t>
        </is>
      </c>
      <c r="B15" s="211" t="inlineStr">
        <is>
          <t>Restituidor</t>
        </is>
      </c>
      <c r="C15" s="211" t="inlineStr">
        <is>
          <t>CNPJ/CPF</t>
        </is>
      </c>
      <c r="D15" s="213" t="inlineStr">
        <is>
          <t>Descrição</t>
        </is>
      </c>
      <c r="E15" s="126" t="n"/>
      <c r="F15" s="211" t="inlineStr">
        <is>
          <t>Cheque equivalente</t>
        </is>
      </c>
      <c r="G15" s="211" t="inlineStr">
        <is>
          <t>Data do Cheque</t>
        </is>
      </c>
      <c r="H15" s="211" t="inlineStr">
        <is>
          <t>Nº do Depósito</t>
        </is>
      </c>
      <c r="I15" s="211" t="inlineStr">
        <is>
          <t>Data da Devolução</t>
        </is>
      </c>
      <c r="J15" s="212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2023-11-19T23:55:33Z</dcterms:modified>
  <cp:lastModifiedBy>Softex</cp:lastModifiedBy>
  <cp:lastPrinted>2023-01-24T18:29:59Z</cp:lastPrinted>
</cp:coreProperties>
</file>