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lshc3_cam_ac_uk/Documents/PhD/C-THRU/Chemical_LCI_30_09/inputs/"/>
    </mc:Choice>
  </mc:AlternateContent>
  <xr:revisionPtr revIDLastSave="248" documentId="11_AD4DB114E441178AC67DF4CB9656F066683EDF1B" xr6:coauthVersionLast="47" xr6:coauthVersionMax="47" xr10:uidLastSave="{463AE198-7048-42FC-B74E-5AD2C2E3A659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27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1" i="1"/>
  <c r="C9" i="1"/>
  <c r="C8" i="1"/>
  <c r="C7" i="1"/>
</calcChain>
</file>

<file path=xl/sharedStrings.xml><?xml version="1.0" encoding="utf-8"?>
<sst xmlns="http://schemas.openxmlformats.org/spreadsheetml/2006/main" count="140" uniqueCount="57">
  <si>
    <t>CARBON DIOXIDE</t>
  </si>
  <si>
    <t>Unit</t>
  </si>
  <si>
    <t>CARBON MONOXIDE</t>
  </si>
  <si>
    <t>COAL TO SUBSTITUTE NATURAL GAS</t>
  </si>
  <si>
    <t>DAVY METHANATION</t>
  </si>
  <si>
    <t>HYDROGEN</t>
  </si>
  <si>
    <t>INERT GAS</t>
  </si>
  <si>
    <t>METHANE</t>
  </si>
  <si>
    <t>NATURAL GAS</t>
  </si>
  <si>
    <t>NITROGEN</t>
  </si>
  <si>
    <t>PLANT AIR</t>
  </si>
  <si>
    <t>SYNTHESIS GAS</t>
  </si>
  <si>
    <t>NM3</t>
  </si>
  <si>
    <t>Source</t>
  </si>
  <si>
    <t>https://www.cbs.nl/en-gb/onze-diensten/methods/definitions/weight-units-energy</t>
  </si>
  <si>
    <t>https://keengas.com/gases/argon/</t>
  </si>
  <si>
    <t>density</t>
  </si>
  <si>
    <t>Wiki density</t>
  </si>
  <si>
    <t>https://munin.uit.no/bitstream/handle/10037/12515/article.pdf?sequence=2#:~:text=The%20density%20of%20syngas%20is,higher%20quality%20the%20syngas%20is.</t>
  </si>
  <si>
    <t>Name</t>
  </si>
  <si>
    <t>LIQUIFIED NATURAL GAS</t>
  </si>
  <si>
    <t>https://www.unitrove.com/engineering/tools/gas/liquefied-natural-gas-density</t>
  </si>
  <si>
    <t>HYDROGEN (95 VOL%)</t>
  </si>
  <si>
    <t>AIR</t>
  </si>
  <si>
    <t>HYDROGEN (97 VOL%)</t>
  </si>
  <si>
    <t>HYDROGEN (99 VOL%)</t>
  </si>
  <si>
    <t>FUEL, HYDROGEN AS</t>
  </si>
  <si>
    <t>PURIFIED SYNGAS</t>
  </si>
  <si>
    <t>CATALYST, Co-MoS2</t>
  </si>
  <si>
    <t>MMCAL</t>
  </si>
  <si>
    <t>FUEL GAS</t>
  </si>
  <si>
    <t>FUEL</t>
  </si>
  <si>
    <t>FUEL, HEAVY LIQUIDS</t>
  </si>
  <si>
    <t>FUEL, HYDROGEN</t>
  </si>
  <si>
    <t>FUEL, LIQUID</t>
  </si>
  <si>
    <t>FUEL OIL</t>
  </si>
  <si>
    <t>FCC OFF-GAS</t>
  </si>
  <si>
    <t>METHANE-RICH GAS</t>
  </si>
  <si>
    <t>C1-C2 PURGE</t>
  </si>
  <si>
    <t>FUEL OIL, RESIDUAL</t>
  </si>
  <si>
    <t>FUEL, HYDROCARBON MIXTURE</t>
  </si>
  <si>
    <t>RESIDUE GAS</t>
  </si>
  <si>
    <t>C2-C4 FRACTION</t>
  </si>
  <si>
    <t>C2 FUEL</t>
  </si>
  <si>
    <t>GAS SHRINKAGE</t>
  </si>
  <si>
    <t>HEAVY AND LIGHT ENDS</t>
  </si>
  <si>
    <t>PROPANE</t>
  </si>
  <si>
    <t>PROCESS WASTE GASES</t>
  </si>
  <si>
    <t>TAIL GAS</t>
  </si>
  <si>
    <t>C4</t>
  </si>
  <si>
    <t>COAL FOR STEAM</t>
  </si>
  <si>
    <t>https://www.engineeringtoolbox.com/gross-net-heating-values-d_420.html</t>
  </si>
  <si>
    <t>MMCAL/kg</t>
  </si>
  <si>
    <t>https://cngeurope.com/fuel-calorific-values/</t>
  </si>
  <si>
    <t>C3-C4 FRACTION</t>
  </si>
  <si>
    <t>COMBUSTIBLE WASTE STREAM</t>
  </si>
  <si>
    <t>CO-RICH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</si>
</sst>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22" workbookViewId="0">
      <selection activeCell="E46" sqref="E46"/>
    </sheetView>
  </sheetViews>
  <sheetFormatPr defaultRowHeight="14.4" x14ac:dyDescent="0.3"/>
  <cols>
    <col min="1" max="1" width="32.5546875" customWidth="1"/>
    <col min="2" max="2" width="31.77734375" customWidth="1"/>
  </cols>
  <sheetData>
    <row r="1" spans="1:4" x14ac:dyDescent="0.3">
      <c r="A1" t="s">
        <v>19</v>
      </c>
      <c r="B1" t="s">
        <v>1</v>
      </c>
      <c r="C1" t="s">
        <v>16</v>
      </c>
      <c r="D1" t="s">
        <v>13</v>
      </c>
    </row>
    <row r="2" spans="1:4" x14ac:dyDescent="0.3">
      <c r="A2" t="s">
        <v>23</v>
      </c>
      <c r="B2" t="s">
        <v>12</v>
      </c>
      <c r="C2" s="2">
        <v>1.2250000000000001</v>
      </c>
      <c r="D2" t="s">
        <v>17</v>
      </c>
    </row>
    <row r="3" spans="1:4" x14ac:dyDescent="0.3">
      <c r="A3" t="s">
        <v>0</v>
      </c>
      <c r="B3" t="s">
        <v>12</v>
      </c>
      <c r="C3" s="2">
        <v>1.87</v>
      </c>
      <c r="D3" t="s">
        <v>17</v>
      </c>
    </row>
    <row r="4" spans="1:4" x14ac:dyDescent="0.3">
      <c r="A4" t="s">
        <v>2</v>
      </c>
      <c r="B4" t="s">
        <v>12</v>
      </c>
      <c r="C4" s="2">
        <v>1.1399999999999999</v>
      </c>
      <c r="D4" t="s">
        <v>17</v>
      </c>
    </row>
    <row r="5" spans="1:4" x14ac:dyDescent="0.3">
      <c r="A5" s="1" t="s">
        <v>3</v>
      </c>
      <c r="B5" t="s">
        <v>12</v>
      </c>
      <c r="C5" s="2">
        <v>0.82899999999999996</v>
      </c>
      <c r="D5" t="s">
        <v>14</v>
      </c>
    </row>
    <row r="6" spans="1:4" x14ac:dyDescent="0.3">
      <c r="A6" s="1" t="s">
        <v>4</v>
      </c>
      <c r="B6" t="s">
        <v>12</v>
      </c>
      <c r="C6" s="2">
        <v>0.65700000000000003</v>
      </c>
      <c r="D6" t="s">
        <v>17</v>
      </c>
    </row>
    <row r="7" spans="1:4" x14ac:dyDescent="0.3">
      <c r="A7" s="1" t="s">
        <v>22</v>
      </c>
      <c r="B7" t="s">
        <v>12</v>
      </c>
      <c r="C7" s="2">
        <f>0.95*C11</f>
        <v>8.5386000000000004E-2</v>
      </c>
      <c r="D7" t="s">
        <v>17</v>
      </c>
    </row>
    <row r="8" spans="1:4" x14ac:dyDescent="0.3">
      <c r="A8" s="1" t="s">
        <v>24</v>
      </c>
      <c r="B8" t="s">
        <v>12</v>
      </c>
      <c r="C8" s="2">
        <f>0.97*C11</f>
        <v>8.71836E-2</v>
      </c>
      <c r="D8" t="s">
        <v>17</v>
      </c>
    </row>
    <row r="9" spans="1:4" x14ac:dyDescent="0.3">
      <c r="A9" s="1" t="s">
        <v>25</v>
      </c>
      <c r="B9" t="s">
        <v>12</v>
      </c>
      <c r="C9" s="2">
        <f>0.99*C11</f>
        <v>8.8981199999999996E-2</v>
      </c>
      <c r="D9" t="s">
        <v>17</v>
      </c>
    </row>
    <row r="10" spans="1:4" x14ac:dyDescent="0.3">
      <c r="A10" s="1" t="s">
        <v>26</v>
      </c>
      <c r="B10" t="s">
        <v>12</v>
      </c>
      <c r="C10" s="2">
        <v>8.9880000000000002E-2</v>
      </c>
      <c r="D10" t="s">
        <v>17</v>
      </c>
    </row>
    <row r="11" spans="1:4" x14ac:dyDescent="0.3">
      <c r="A11" s="1" t="s">
        <v>5</v>
      </c>
      <c r="B11" t="s">
        <v>12</v>
      </c>
      <c r="C11" s="2">
        <v>8.9880000000000002E-2</v>
      </c>
      <c r="D11" t="s">
        <v>17</v>
      </c>
    </row>
    <row r="12" spans="1:4" x14ac:dyDescent="0.3">
      <c r="A12" s="1" t="s">
        <v>6</v>
      </c>
      <c r="B12" t="s">
        <v>12</v>
      </c>
      <c r="C12" s="2">
        <v>1.784</v>
      </c>
      <c r="D12" t="s">
        <v>15</v>
      </c>
    </row>
    <row r="13" spans="1:4" x14ac:dyDescent="0.3">
      <c r="A13" t="s">
        <v>20</v>
      </c>
      <c r="B13" t="s">
        <v>12</v>
      </c>
      <c r="C13" s="2">
        <v>468</v>
      </c>
      <c r="D13" t="s">
        <v>21</v>
      </c>
    </row>
    <row r="14" spans="1:4" x14ac:dyDescent="0.3">
      <c r="A14" t="s">
        <v>7</v>
      </c>
      <c r="B14" t="s">
        <v>12</v>
      </c>
      <c r="C14" s="2">
        <v>0.65700000000000003</v>
      </c>
      <c r="D14" t="s">
        <v>17</v>
      </c>
    </row>
    <row r="15" spans="1:4" x14ac:dyDescent="0.3">
      <c r="A15" t="s">
        <v>8</v>
      </c>
      <c r="B15" t="s">
        <v>12</v>
      </c>
      <c r="C15" s="2">
        <v>0.82899999999999996</v>
      </c>
      <c r="D15" t="s">
        <v>14</v>
      </c>
    </row>
    <row r="16" spans="1:4" x14ac:dyDescent="0.3">
      <c r="A16" t="s">
        <v>9</v>
      </c>
      <c r="B16" t="s">
        <v>12</v>
      </c>
      <c r="C16" s="2">
        <v>1.2505999999999999</v>
      </c>
      <c r="D16" t="s">
        <v>17</v>
      </c>
    </row>
    <row r="17" spans="1:11" x14ac:dyDescent="0.3">
      <c r="A17" t="s">
        <v>10</v>
      </c>
      <c r="B17" t="s">
        <v>12</v>
      </c>
      <c r="C17" s="2">
        <v>1.2250000000000001</v>
      </c>
      <c r="D17" t="s">
        <v>17</v>
      </c>
    </row>
    <row r="18" spans="1:11" x14ac:dyDescent="0.3">
      <c r="A18" t="s">
        <v>27</v>
      </c>
      <c r="B18" t="s">
        <v>12</v>
      </c>
      <c r="C18" s="2">
        <v>0.95</v>
      </c>
      <c r="D18" t="s">
        <v>18</v>
      </c>
    </row>
    <row r="19" spans="1:11" x14ac:dyDescent="0.3">
      <c r="A19" t="s">
        <v>11</v>
      </c>
      <c r="B19" t="s">
        <v>12</v>
      </c>
      <c r="C19" s="2">
        <v>0.95</v>
      </c>
      <c r="D19" t="s">
        <v>18</v>
      </c>
    </row>
    <row r="20" spans="1:11" x14ac:dyDescent="0.3">
      <c r="A20" t="s">
        <v>28</v>
      </c>
      <c r="B20" t="s">
        <v>12</v>
      </c>
      <c r="C20" s="2">
        <v>1.87</v>
      </c>
      <c r="D20" t="s">
        <v>17</v>
      </c>
      <c r="K20" t="s">
        <v>52</v>
      </c>
    </row>
    <row r="21" spans="1:11" x14ac:dyDescent="0.3">
      <c r="A21" t="s">
        <v>38</v>
      </c>
      <c r="B21" t="s">
        <v>29</v>
      </c>
      <c r="C21" s="2">
        <f>1/K21</f>
        <v>8.3333333333333329E-2</v>
      </c>
      <c r="D21" t="s">
        <v>51</v>
      </c>
      <c r="K21" s="2">
        <v>12</v>
      </c>
    </row>
    <row r="22" spans="1:11" x14ac:dyDescent="0.3">
      <c r="A22" t="s">
        <v>43</v>
      </c>
      <c r="B22" t="s">
        <v>29</v>
      </c>
      <c r="C22" s="2">
        <f t="shared" ref="C22:C46" si="0">1/K22</f>
        <v>8.3333333333333329E-2</v>
      </c>
      <c r="D22" t="s">
        <v>51</v>
      </c>
      <c r="K22" s="2">
        <v>12</v>
      </c>
    </row>
    <row r="23" spans="1:11" x14ac:dyDescent="0.3">
      <c r="A23" t="s">
        <v>42</v>
      </c>
      <c r="B23" t="s">
        <v>29</v>
      </c>
      <c r="C23" s="2">
        <f t="shared" si="0"/>
        <v>8.3333333333333329E-2</v>
      </c>
      <c r="D23" t="s">
        <v>51</v>
      </c>
      <c r="K23" s="2">
        <v>12</v>
      </c>
    </row>
    <row r="24" spans="1:11" x14ac:dyDescent="0.3">
      <c r="A24" t="s">
        <v>54</v>
      </c>
      <c r="B24" t="s">
        <v>29</v>
      </c>
      <c r="C24" s="2">
        <f t="shared" si="0"/>
        <v>8.3892617449664433E-2</v>
      </c>
      <c r="D24" t="s">
        <v>51</v>
      </c>
      <c r="K24" s="2">
        <v>11.92</v>
      </c>
    </row>
    <row r="25" spans="1:11" x14ac:dyDescent="0.3">
      <c r="A25" t="s">
        <v>49</v>
      </c>
      <c r="B25" t="s">
        <v>29</v>
      </c>
      <c r="C25" s="2">
        <f t="shared" si="0"/>
        <v>8.3333333333333329E-2</v>
      </c>
      <c r="D25" t="s">
        <v>51</v>
      </c>
      <c r="K25" s="2">
        <v>12</v>
      </c>
    </row>
    <row r="26" spans="1:11" x14ac:dyDescent="0.3">
      <c r="A26" t="s">
        <v>50</v>
      </c>
      <c r="B26" t="s">
        <v>29</v>
      </c>
      <c r="C26" s="2">
        <f t="shared" si="0"/>
        <v>0.2857142857142857</v>
      </c>
      <c r="D26" t="s">
        <v>53</v>
      </c>
      <c r="K26" s="2">
        <v>3.5</v>
      </c>
    </row>
    <row r="27" spans="1:11" x14ac:dyDescent="0.3">
      <c r="A27" t="s">
        <v>56</v>
      </c>
      <c r="B27" t="s">
        <v>29</v>
      </c>
      <c r="C27" s="2">
        <f t="shared" ref="C27" si="1">1/K27</f>
        <v>8.3333333333333329E-2</v>
      </c>
      <c r="D27" t="s">
        <v>51</v>
      </c>
      <c r="K27" s="2">
        <v>12</v>
      </c>
    </row>
    <row r="28" spans="1:11" x14ac:dyDescent="0.3">
      <c r="A28" t="s">
        <v>36</v>
      </c>
      <c r="B28" t="s">
        <v>29</v>
      </c>
      <c r="C28" s="2">
        <f t="shared" si="0"/>
        <v>8.3333333333333329E-2</v>
      </c>
      <c r="D28" t="s">
        <v>51</v>
      </c>
      <c r="K28" s="2">
        <v>12</v>
      </c>
    </row>
    <row r="29" spans="1:11" x14ac:dyDescent="0.3">
      <c r="A29" t="s">
        <v>33</v>
      </c>
      <c r="B29" t="s">
        <v>29</v>
      </c>
      <c r="C29" s="2">
        <f t="shared" si="0"/>
        <v>0.10504201680672269</v>
      </c>
      <c r="D29" t="s">
        <v>53</v>
      </c>
      <c r="K29" s="2">
        <v>9.52</v>
      </c>
    </row>
    <row r="30" spans="1:11" x14ac:dyDescent="0.3">
      <c r="A30" t="s">
        <v>40</v>
      </c>
      <c r="B30" t="s">
        <v>29</v>
      </c>
      <c r="C30" s="2">
        <f t="shared" si="0"/>
        <v>0.10504201680672269</v>
      </c>
      <c r="D30" t="s">
        <v>53</v>
      </c>
      <c r="K30" s="2">
        <v>9.52</v>
      </c>
    </row>
    <row r="31" spans="1:11" x14ac:dyDescent="0.3">
      <c r="A31" t="s">
        <v>32</v>
      </c>
      <c r="B31" t="s">
        <v>29</v>
      </c>
      <c r="C31" s="2">
        <f t="shared" si="0"/>
        <v>0.10504201680672269</v>
      </c>
      <c r="D31" t="s">
        <v>53</v>
      </c>
      <c r="K31" s="2">
        <v>9.52</v>
      </c>
    </row>
    <row r="32" spans="1:11" x14ac:dyDescent="0.3">
      <c r="A32" t="s">
        <v>35</v>
      </c>
      <c r="B32" t="s">
        <v>29</v>
      </c>
      <c r="C32" s="2">
        <f t="shared" si="0"/>
        <v>0.10504201680672269</v>
      </c>
      <c r="D32" t="s">
        <v>53</v>
      </c>
      <c r="K32" s="2">
        <v>9.52</v>
      </c>
    </row>
    <row r="33" spans="1:11" x14ac:dyDescent="0.3">
      <c r="A33" t="s">
        <v>39</v>
      </c>
      <c r="B33" t="s">
        <v>29</v>
      </c>
      <c r="C33" s="2">
        <f t="shared" si="0"/>
        <v>0.10504201680672269</v>
      </c>
      <c r="D33" t="s">
        <v>53</v>
      </c>
      <c r="K33" s="2">
        <v>9.52</v>
      </c>
    </row>
    <row r="34" spans="1:11" x14ac:dyDescent="0.3">
      <c r="A34" t="s">
        <v>34</v>
      </c>
      <c r="B34" t="s">
        <v>29</v>
      </c>
      <c r="C34" s="2">
        <f t="shared" si="0"/>
        <v>0.10504201680672269</v>
      </c>
      <c r="D34" t="s">
        <v>53</v>
      </c>
      <c r="K34" s="2">
        <v>9.52</v>
      </c>
    </row>
    <row r="35" spans="1:11" x14ac:dyDescent="0.3">
      <c r="A35" t="s">
        <v>30</v>
      </c>
      <c r="B35" t="s">
        <v>29</v>
      </c>
      <c r="C35" s="2">
        <f t="shared" si="0"/>
        <v>8.3333333333333329E-2</v>
      </c>
      <c r="D35" t="s">
        <v>51</v>
      </c>
      <c r="K35" s="2">
        <v>12</v>
      </c>
    </row>
    <row r="36" spans="1:11" x14ac:dyDescent="0.3">
      <c r="A36" t="s">
        <v>31</v>
      </c>
      <c r="B36" t="s">
        <v>29</v>
      </c>
      <c r="C36" s="2">
        <f t="shared" si="0"/>
        <v>0.10504201680672269</v>
      </c>
      <c r="D36" t="s">
        <v>53</v>
      </c>
      <c r="K36" s="2">
        <v>9.52</v>
      </c>
    </row>
    <row r="37" spans="1:11" x14ac:dyDescent="0.3">
      <c r="A37" t="s">
        <v>44</v>
      </c>
      <c r="B37" t="s">
        <v>29</v>
      </c>
      <c r="C37" s="2">
        <f t="shared" si="0"/>
        <v>8.3333333333333329E-2</v>
      </c>
      <c r="D37" t="s">
        <v>51</v>
      </c>
      <c r="K37" s="2">
        <v>12</v>
      </c>
    </row>
    <row r="38" spans="1:11" x14ac:dyDescent="0.3">
      <c r="A38" t="s">
        <v>41</v>
      </c>
      <c r="B38" t="s">
        <v>29</v>
      </c>
      <c r="C38" s="2">
        <f t="shared" si="0"/>
        <v>8.3333333333333329E-2</v>
      </c>
      <c r="D38" t="s">
        <v>51</v>
      </c>
      <c r="K38" s="2">
        <v>12</v>
      </c>
    </row>
    <row r="39" spans="1:11" x14ac:dyDescent="0.3">
      <c r="A39" t="s">
        <v>8</v>
      </c>
      <c r="B39" t="s">
        <v>29</v>
      </c>
      <c r="C39" s="2">
        <f t="shared" si="0"/>
        <v>8.3333333333333329E-2</v>
      </c>
      <c r="D39" t="s">
        <v>51</v>
      </c>
      <c r="K39" s="2">
        <v>12</v>
      </c>
    </row>
    <row r="40" spans="1:11" x14ac:dyDescent="0.3">
      <c r="A40" t="s">
        <v>45</v>
      </c>
      <c r="B40" t="s">
        <v>29</v>
      </c>
      <c r="C40" s="2">
        <f t="shared" si="0"/>
        <v>8.3333333333333329E-2</v>
      </c>
      <c r="D40" t="s">
        <v>51</v>
      </c>
      <c r="K40" s="2">
        <v>12</v>
      </c>
    </row>
    <row r="41" spans="1:11" x14ac:dyDescent="0.3">
      <c r="A41" t="s">
        <v>5</v>
      </c>
      <c r="B41" t="s">
        <v>29</v>
      </c>
      <c r="C41" s="2">
        <f t="shared" si="0"/>
        <v>2.9508099973442708E-2</v>
      </c>
      <c r="D41" t="s">
        <v>51</v>
      </c>
      <c r="K41" s="2">
        <v>33.889000000000003</v>
      </c>
    </row>
    <row r="42" spans="1:11" x14ac:dyDescent="0.3">
      <c r="A42" t="s">
        <v>37</v>
      </c>
      <c r="B42" t="s">
        <v>29</v>
      </c>
      <c r="C42" s="2">
        <f t="shared" si="0"/>
        <v>7.527853056308341E-2</v>
      </c>
      <c r="D42" t="s">
        <v>51</v>
      </c>
      <c r="K42" s="2">
        <v>13.284000000000001</v>
      </c>
    </row>
    <row r="43" spans="1:11" x14ac:dyDescent="0.3">
      <c r="A43" t="s">
        <v>47</v>
      </c>
      <c r="B43" t="s">
        <v>29</v>
      </c>
      <c r="C43" s="2">
        <f t="shared" si="0"/>
        <v>8.3333333333333329E-2</v>
      </c>
      <c r="D43" t="s">
        <v>51</v>
      </c>
      <c r="K43" s="2">
        <v>12</v>
      </c>
    </row>
    <row r="44" spans="1:11" x14ac:dyDescent="0.3">
      <c r="A44" t="s">
        <v>46</v>
      </c>
      <c r="B44" t="s">
        <v>29</v>
      </c>
      <c r="C44" s="2">
        <f t="shared" si="0"/>
        <v>8.3125519534497094E-2</v>
      </c>
      <c r="D44" t="s">
        <v>51</v>
      </c>
      <c r="K44" s="2">
        <v>12.03</v>
      </c>
    </row>
    <row r="45" spans="1:11" x14ac:dyDescent="0.3">
      <c r="A45" t="s">
        <v>48</v>
      </c>
      <c r="B45" t="s">
        <v>29</v>
      </c>
      <c r="C45" s="2">
        <f t="shared" si="0"/>
        <v>8.3333333333333329E-2</v>
      </c>
      <c r="D45" t="s">
        <v>51</v>
      </c>
      <c r="K45" s="2">
        <v>12</v>
      </c>
    </row>
    <row r="46" spans="1:11" x14ac:dyDescent="0.3">
      <c r="A46" t="s">
        <v>55</v>
      </c>
      <c r="B46" t="s">
        <v>29</v>
      </c>
      <c r="C46" s="2">
        <f t="shared" si="0"/>
        <v>0.2857142857142857</v>
      </c>
      <c r="D46" t="s">
        <v>53</v>
      </c>
      <c r="K46" s="2">
        <v>3.5</v>
      </c>
    </row>
  </sheetData>
  <phoneticPr fontId="2" type="noConversion"/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Cullen</dc:creator>
  <cp:lastModifiedBy>Luke Cullen</cp:lastModifiedBy>
  <dcterms:created xsi:type="dcterms:W3CDTF">2015-06-05T18:19:34Z</dcterms:created>
  <dcterms:modified xsi:type="dcterms:W3CDTF">2022-10-06T11:07:20Z</dcterms:modified>
</cp:coreProperties>
</file>