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spAwneD\Desktop\"/>
    </mc:Choice>
  </mc:AlternateContent>
  <xr:revisionPtr revIDLastSave="0" documentId="10_ncr:0_{83B9B8FB-54E0-49BA-9B50-927D7397EA99}" xr6:coauthVersionLast="45" xr6:coauthVersionMax="45" xr10:uidLastSave="{00000000-0000-0000-0000-000000000000}"/>
  <bookViews>
    <workbookView xWindow="4185" yWindow="1770" windowWidth="21600" windowHeight="11385" activeTab="1"/>
  </bookViews>
  <sheets>
    <sheet name="Feuil3" sheetId="3" r:id="rId1"/>
    <sheet name="Feuil2" sheetId="2" r:id="rId2"/>
    <sheet name="Feuil1" sheetId="1" r:id="rId3"/>
  </sheets>
  <definedNames>
    <definedName name="DonnéesExternes_1" localSheetId="1" hidden="1">Feuil2!#REF!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2" i="2"/>
  <c r="F4" i="2"/>
  <c r="F5" i="2"/>
  <c r="F25" i="2"/>
  <c r="F32" i="2"/>
  <c r="F17" i="2"/>
  <c r="F16" i="2"/>
  <c r="F24" i="2"/>
  <c r="F21" i="2"/>
  <c r="F20" i="2"/>
  <c r="F12" i="2"/>
  <c r="F19" i="2"/>
  <c r="F31" i="2"/>
  <c r="F40" i="2"/>
  <c r="F39" i="2"/>
  <c r="F37" i="2"/>
  <c r="F36" i="2"/>
  <c r="F38" i="2"/>
  <c r="F41" i="2"/>
  <c r="F42" i="2"/>
  <c r="F34" i="2"/>
  <c r="F8" i="2"/>
  <c r="F11" i="2"/>
  <c r="F7" i="2"/>
  <c r="F6" i="2"/>
  <c r="F27" i="2"/>
  <c r="F33" i="2"/>
  <c r="F13" i="2"/>
  <c r="F18" i="2"/>
  <c r="F30" i="2"/>
  <c r="F22" i="2"/>
  <c r="F15" i="2"/>
  <c r="F14" i="2"/>
  <c r="F23" i="2"/>
  <c r="F3" i="2"/>
  <c r="F28" i="2"/>
  <c r="F10" i="2"/>
  <c r="F9" i="2"/>
  <c r="F26" i="2"/>
  <c r="F29" i="2"/>
</calcChain>
</file>

<file path=xl/connections.xml><?xml version="1.0" encoding="utf-8"?>
<connections xmlns="http://schemas.openxmlformats.org/spreadsheetml/2006/main">
  <connection id="1" keepAlive="1" name="Requête - Correl" description="Connexion à la requête « Correl » dans le classeur." type="5" refreshedVersion="6" background="1">
    <dbPr connection="Provider=Microsoft.Mashup.OleDb.1;Data Source=$Workbook$;Location=Correl;Extended Properties=&quot;&quot;" command="SELECT * FROM [Correl]"/>
  </connection>
  <connection id="2" keepAlive="1" name="Requête - Gain" description="Connexion à la requête « Gain » dans le classeur." type="5" refreshedVersion="6" background="1" saveData="1">
    <dbPr connection="Provider=Microsoft.Mashup.OleDb.1;Data Source=$Workbook$;Location=Gain;Extended Properties=&quot;&quot;" command="SELECT * FROM [Gain]"/>
  </connection>
</connections>
</file>

<file path=xl/sharedStrings.xml><?xml version="1.0" encoding="utf-8"?>
<sst xmlns="http://schemas.openxmlformats.org/spreadsheetml/2006/main" count="47" uniqueCount="47">
  <si>
    <t>wrong_fragment</t>
  </si>
  <si>
    <t>land</t>
  </si>
  <si>
    <t>num_compromised</t>
  </si>
  <si>
    <t>protocol_type</t>
  </si>
  <si>
    <t>num_failed_logins</t>
  </si>
  <si>
    <t>flag</t>
  </si>
  <si>
    <t>hot</t>
  </si>
  <si>
    <t>srv_serror_rate</t>
  </si>
  <si>
    <t>serror_rate</t>
  </si>
  <si>
    <t>logged_in</t>
  </si>
  <si>
    <t>service</t>
  </si>
  <si>
    <t>diff_srv_rate</t>
  </si>
  <si>
    <t>dst_host_srv_serror_rate</t>
  </si>
  <si>
    <t>dst_host_serror_rate</t>
  </si>
  <si>
    <t>dst_host_same_src_port_rate</t>
  </si>
  <si>
    <t>urgent</t>
  </si>
  <si>
    <t>src_bytes</t>
  </si>
  <si>
    <t>same_srv_rate</t>
  </si>
  <si>
    <t>root_shell</t>
  </si>
  <si>
    <t>dst_bytes</t>
  </si>
  <si>
    <t>dst_host_diff_srv_rate</t>
  </si>
  <si>
    <t>dst_host_same_srv_rate</t>
  </si>
  <si>
    <t>dst_host_srv_count</t>
  </si>
  <si>
    <t>count</t>
  </si>
  <si>
    <t>is_guest_login</t>
  </si>
  <si>
    <t>dst_host_srv_diff_host_rate</t>
  </si>
  <si>
    <t>srv_count</t>
  </si>
  <si>
    <t>dst_host_count</t>
  </si>
  <si>
    <t>dst_host_rerror_rate</t>
  </si>
  <si>
    <t>rerror_rate</t>
  </si>
  <si>
    <t>dst_host_srv_rerror_rate</t>
  </si>
  <si>
    <t>srv_diff_host_rate</t>
  </si>
  <si>
    <t>srv_rerror_rate</t>
  </si>
  <si>
    <t>num_shells</t>
  </si>
  <si>
    <t>duration</t>
  </si>
  <si>
    <t>num_file_creations</t>
  </si>
  <si>
    <t>num_root</t>
  </si>
  <si>
    <t>num_access_files</t>
  </si>
  <si>
    <t>su_attempted</t>
  </si>
  <si>
    <t>num_outbound_cmds</t>
  </si>
  <si>
    <t>is_host_login</t>
  </si>
  <si>
    <t>Colonne1</t>
  </si>
  <si>
    <t>Id</t>
  </si>
  <si>
    <t>AttrName</t>
  </si>
  <si>
    <t>Weight_Correl</t>
  </si>
  <si>
    <t>Weight_Gain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</si>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</sst>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Correl" displayName="Correl" ref="A1:F42" totalsRowShown="0">
  <autoFilter ref="A1:F42"/>
  <sortState xmlns:xlrd2="http://schemas.microsoft.com/office/spreadsheetml/2017/richdata2" ref="A2:F42">
    <sortCondition descending="1" ref="F1:F42"/>
  </sortState>
  <tableColumns count="6">
    <tableColumn id="1" name="Weight_Correl" dataDxfId="3"/>
    <tableColumn id="7" name="Weight_Gain" dataDxfId="1"/>
    <tableColumn id="2" name="Id"/>
    <tableColumn id="8" name="Colonne1"/>
    <tableColumn id="3" name="AttrName" dataDxfId="2"/>
    <tableColumn id="9" name="Avg" dataDxfId="0">
      <calculatedColumnFormula>AVERAGE(Correl[[#This Row],[Weight_Correl]:[Weight_Gain]])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:G1048576"/>
    </sheetView>
  </sheetViews>
  <sheetFormatPr baseColWidth="10" defaultRowHeight="15" x14ac:dyDescent="0.25"/>
  <cols>
    <col min="1" max="2" width="11.140625" bestFit="1" customWidth="1"/>
    <col min="3" max="3" width="27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6" workbookViewId="0">
      <selection sqref="A1:F42"/>
    </sheetView>
  </sheetViews>
  <sheetFormatPr baseColWidth="10" defaultRowHeight="15" x14ac:dyDescent="0.25"/>
  <cols>
    <col min="1" max="1" width="16.28515625" bestFit="1" customWidth="1"/>
    <col min="2" max="2" width="15" bestFit="1" customWidth="1"/>
    <col min="3" max="3" width="5" bestFit="1" customWidth="1"/>
    <col min="5" max="5" width="27.42578125" bestFit="1" customWidth="1"/>
    <col min="6" max="6" width="18.5703125" customWidth="1"/>
    <col min="7" max="7" width="5" bestFit="1" customWidth="1"/>
    <col min="8" max="8" width="27.42578125" bestFit="1" customWidth="1"/>
  </cols>
  <sheetData>
    <row r="1" spans="1:10" x14ac:dyDescent="0.25">
      <c r="A1" t="s">
        <v>44</v>
      </c>
      <c r="B1" t="s">
        <v>45</v>
      </c>
      <c r="C1" t="s">
        <v>42</v>
      </c>
      <c r="D1" t="s">
        <v>41</v>
      </c>
      <c r="E1" t="s">
        <v>43</v>
      </c>
      <c r="F1" s="2" t="s">
        <v>46</v>
      </c>
    </row>
    <row r="2" spans="1:10" x14ac:dyDescent="0.25">
      <c r="A2" s="1">
        <v>0.86099999999999999</v>
      </c>
      <c r="B2" s="1">
        <v>0.75802999999999998</v>
      </c>
      <c r="C2">
        <v>2</v>
      </c>
      <c r="E2" s="1" t="s">
        <v>3</v>
      </c>
      <c r="F2" s="4">
        <f>AVERAGE(Correl[[#This Row],[Weight_Correl]:[Weight_Gain]])</f>
        <v>0.80951499999999998</v>
      </c>
      <c r="J2" s="1"/>
    </row>
    <row r="3" spans="1:10" x14ac:dyDescent="0.25">
      <c r="A3" s="1">
        <v>0.63400000000000001</v>
      </c>
      <c r="B3" s="1">
        <v>0.77746000000000004</v>
      </c>
      <c r="C3">
        <v>36</v>
      </c>
      <c r="E3" s="1" t="s">
        <v>14</v>
      </c>
      <c r="F3" s="4">
        <f>AVERAGE(Correl[[#This Row],[Weight_Correl]:[Weight_Gain]])</f>
        <v>0.70572999999999997</v>
      </c>
      <c r="J3" s="1"/>
    </row>
    <row r="4" spans="1:10" x14ac:dyDescent="0.25">
      <c r="A4" s="1">
        <v>0.71899999999999997</v>
      </c>
      <c r="B4" s="1">
        <v>0.65874999999999995</v>
      </c>
      <c r="C4">
        <v>3</v>
      </c>
      <c r="E4" s="1" t="s">
        <v>10</v>
      </c>
      <c r="F4" s="3">
        <f>AVERAGE(Correl[[#This Row],[Weight_Correl]:[Weight_Gain]])</f>
        <v>0.6888749999999999</v>
      </c>
      <c r="J4" s="1"/>
    </row>
    <row r="5" spans="1:10" x14ac:dyDescent="0.25">
      <c r="A5" s="1">
        <v>0.76600000000000001</v>
      </c>
      <c r="B5" s="1">
        <v>0.57304999999999995</v>
      </c>
      <c r="C5">
        <v>4</v>
      </c>
      <c r="E5" s="1" t="s">
        <v>5</v>
      </c>
      <c r="F5" s="4">
        <f>AVERAGE(Correl[[#This Row],[Weight_Correl]:[Weight_Gain]])</f>
        <v>0.66952499999999993</v>
      </c>
      <c r="J5" s="1"/>
    </row>
    <row r="6" spans="1:10" x14ac:dyDescent="0.25">
      <c r="A6" s="1">
        <v>0.745</v>
      </c>
      <c r="B6" s="1">
        <v>0.53705000000000003</v>
      </c>
      <c r="C6">
        <v>26</v>
      </c>
      <c r="E6" s="1" t="s">
        <v>7</v>
      </c>
      <c r="F6" s="4">
        <f>AVERAGE(Correl[[#This Row],[Weight_Correl]:[Weight_Gain]])</f>
        <v>0.64102499999999996</v>
      </c>
      <c r="J6" s="1"/>
    </row>
    <row r="7" spans="1:10" x14ac:dyDescent="0.25">
      <c r="A7" s="1">
        <v>0.73899999999999999</v>
      </c>
      <c r="B7" s="1">
        <v>0.53763000000000005</v>
      </c>
      <c r="C7">
        <v>25</v>
      </c>
      <c r="E7" s="1" t="s">
        <v>8</v>
      </c>
      <c r="F7" s="3">
        <f>AVERAGE(Correl[[#This Row],[Weight_Correl]:[Weight_Gain]])</f>
        <v>0.63831499999999997</v>
      </c>
      <c r="J7" s="1"/>
    </row>
    <row r="8" spans="1:10" x14ac:dyDescent="0.25">
      <c r="A8" s="1">
        <v>0.47599999999999998</v>
      </c>
      <c r="B8" s="1">
        <v>0.76119999999999999</v>
      </c>
      <c r="C8">
        <v>23</v>
      </c>
      <c r="E8" s="1" t="s">
        <v>23</v>
      </c>
      <c r="F8" s="3">
        <f>AVERAGE(Correl[[#This Row],[Weight_Correl]:[Weight_Gain]])</f>
        <v>0.61860000000000004</v>
      </c>
      <c r="J8" s="1"/>
    </row>
    <row r="9" spans="1:10" x14ac:dyDescent="0.25">
      <c r="A9" s="1">
        <v>0.7</v>
      </c>
      <c r="B9" s="1">
        <v>0.53708</v>
      </c>
      <c r="C9">
        <v>39</v>
      </c>
      <c r="E9" s="1" t="s">
        <v>12</v>
      </c>
      <c r="F9" s="3">
        <f>AVERAGE(Correl[[#This Row],[Weight_Correl]:[Weight_Gain]])</f>
        <v>0.61853999999999998</v>
      </c>
      <c r="J9" s="1"/>
    </row>
    <row r="10" spans="1:10" x14ac:dyDescent="0.25">
      <c r="A10" s="1">
        <v>0.69099999999999995</v>
      </c>
      <c r="B10" s="1">
        <v>0.53778999999999999</v>
      </c>
      <c r="C10">
        <v>38</v>
      </c>
      <c r="E10" s="1" t="s">
        <v>13</v>
      </c>
      <c r="F10" s="4">
        <f>AVERAGE(Correl[[#This Row],[Weight_Correl]:[Weight_Gain]])</f>
        <v>0.61439500000000002</v>
      </c>
      <c r="J10" s="1"/>
    </row>
    <row r="11" spans="1:10" x14ac:dyDescent="0.25">
      <c r="A11" s="1">
        <v>0.39200000000000002</v>
      </c>
      <c r="B11" s="1">
        <v>0.81039000000000005</v>
      </c>
      <c r="C11">
        <v>24</v>
      </c>
      <c r="E11" s="1" t="s">
        <v>26</v>
      </c>
      <c r="F11" s="4">
        <f>AVERAGE(Correl[[#This Row],[Weight_Correl]:[Weight_Gain]])</f>
        <v>0.60119500000000003</v>
      </c>
      <c r="J11" s="1"/>
    </row>
    <row r="12" spans="1:10" x14ac:dyDescent="0.25">
      <c r="A12" s="1">
        <v>0.72099999999999997</v>
      </c>
      <c r="B12" s="1">
        <v>0.47752</v>
      </c>
      <c r="C12">
        <v>12</v>
      </c>
      <c r="E12" s="1" t="s">
        <v>9</v>
      </c>
      <c r="F12" s="4">
        <f>AVERAGE(Correl[[#This Row],[Weight_Correl]:[Weight_Gain]])</f>
        <v>0.59926000000000001</v>
      </c>
      <c r="J12" s="1"/>
    </row>
    <row r="13" spans="1:10" x14ac:dyDescent="0.25">
      <c r="A13" s="1">
        <v>0.57199999999999995</v>
      </c>
      <c r="B13" s="1">
        <v>0.61223000000000005</v>
      </c>
      <c r="C13">
        <v>29</v>
      </c>
      <c r="E13" s="1" t="s">
        <v>17</v>
      </c>
      <c r="F13" s="3">
        <f>AVERAGE(Correl[[#This Row],[Weight_Correl]:[Weight_Gain]])</f>
        <v>0.59211499999999995</v>
      </c>
      <c r="J13" s="1"/>
    </row>
    <row r="14" spans="1:10" x14ac:dyDescent="0.25">
      <c r="A14" s="1">
        <v>0.49399999999999999</v>
      </c>
      <c r="B14" s="1">
        <v>0.61053999999999997</v>
      </c>
      <c r="C14">
        <v>34</v>
      </c>
      <c r="E14" s="1" t="s">
        <v>21</v>
      </c>
      <c r="F14" s="4">
        <f>AVERAGE(Correl[[#This Row],[Weight_Correl]:[Weight_Gain]])</f>
        <v>0.55227000000000004</v>
      </c>
      <c r="J14" s="1"/>
    </row>
    <row r="15" spans="1:10" x14ac:dyDescent="0.25">
      <c r="A15" s="1">
        <v>0.47699999999999998</v>
      </c>
      <c r="B15" s="1">
        <v>0.61197000000000001</v>
      </c>
      <c r="C15">
        <v>33</v>
      </c>
      <c r="E15" s="1" t="s">
        <v>22</v>
      </c>
      <c r="F15" s="3">
        <f>AVERAGE(Correl[[#This Row],[Weight_Correl]:[Weight_Gain]])</f>
        <v>0.544485</v>
      </c>
      <c r="J15" s="1"/>
    </row>
    <row r="16" spans="1:10" x14ac:dyDescent="0.25">
      <c r="A16" s="1">
        <v>0.99199999999999999</v>
      </c>
      <c r="B16" s="1">
        <v>4.3310000000000001E-2</v>
      </c>
      <c r="C16">
        <v>8</v>
      </c>
      <c r="E16" s="1" t="s">
        <v>0</v>
      </c>
      <c r="F16" s="4">
        <f>AVERAGE(Correl[[#This Row],[Weight_Correl]:[Weight_Gain]])</f>
        <v>0.51765499999999998</v>
      </c>
      <c r="J16" s="1"/>
    </row>
    <row r="17" spans="1:10" x14ac:dyDescent="0.25">
      <c r="A17" s="1">
        <v>0.94799999999999995</v>
      </c>
      <c r="B17" s="1">
        <v>5.6600000000000001E-3</v>
      </c>
      <c r="C17">
        <v>7</v>
      </c>
      <c r="E17" s="1" t="s">
        <v>1</v>
      </c>
      <c r="F17" s="3">
        <f>AVERAGE(Correl[[#This Row],[Weight_Correl]:[Weight_Gain]])</f>
        <v>0.47682999999999998</v>
      </c>
      <c r="J17" s="1"/>
    </row>
    <row r="18" spans="1:10" x14ac:dyDescent="0.25">
      <c r="A18" s="1">
        <v>0.71599999999999997</v>
      </c>
      <c r="B18" s="1">
        <v>0.23238</v>
      </c>
      <c r="C18">
        <v>30</v>
      </c>
      <c r="E18" s="1" t="s">
        <v>11</v>
      </c>
      <c r="F18" s="4">
        <f>AVERAGE(Correl[[#This Row],[Weight_Correl]:[Weight_Gain]])</f>
        <v>0.47419</v>
      </c>
      <c r="J18" s="1"/>
    </row>
    <row r="19" spans="1:10" x14ac:dyDescent="0.25">
      <c r="A19" s="1">
        <v>0.93300000000000005</v>
      </c>
      <c r="B19" s="1">
        <v>5.5100000000000001E-3</v>
      </c>
      <c r="C19">
        <v>13</v>
      </c>
      <c r="E19" s="1" t="s">
        <v>2</v>
      </c>
      <c r="F19" s="3">
        <f>AVERAGE(Correl[[#This Row],[Weight_Correl]:[Weight_Gain]])</f>
        <v>0.46925500000000003</v>
      </c>
      <c r="J19" s="1"/>
    </row>
    <row r="20" spans="1:10" x14ac:dyDescent="0.25">
      <c r="A20" s="1">
        <v>0.81299999999999994</v>
      </c>
      <c r="B20" s="1">
        <v>7.79E-3</v>
      </c>
      <c r="C20">
        <v>11</v>
      </c>
      <c r="E20" s="1" t="s">
        <v>4</v>
      </c>
      <c r="F20" s="3">
        <f>AVERAGE(Correl[[#This Row],[Weight_Correl]:[Weight_Gain]])</f>
        <v>0.41039499999999995</v>
      </c>
      <c r="J20" s="1"/>
    </row>
    <row r="21" spans="1:10" x14ac:dyDescent="0.25">
      <c r="A21" s="1">
        <v>0.76300000000000001</v>
      </c>
      <c r="B21" s="1">
        <v>3.6799999999999999E-2</v>
      </c>
      <c r="C21">
        <v>10</v>
      </c>
      <c r="E21" s="1" t="s">
        <v>6</v>
      </c>
      <c r="F21" s="4">
        <f>AVERAGE(Correl[[#This Row],[Weight_Correl]:[Weight_Gain]])</f>
        <v>0.39990000000000003</v>
      </c>
      <c r="J21" s="1"/>
    </row>
    <row r="22" spans="1:10" x14ac:dyDescent="0.25">
      <c r="A22" s="1">
        <v>0.35199999999999998</v>
      </c>
      <c r="B22" s="1">
        <v>0.39340999999999998</v>
      </c>
      <c r="C22">
        <v>32</v>
      </c>
      <c r="E22" s="1" t="s">
        <v>27</v>
      </c>
      <c r="F22" s="4">
        <f>AVERAGE(Correl[[#This Row],[Weight_Correl]:[Weight_Gain]])</f>
        <v>0.37270499999999995</v>
      </c>
      <c r="J22" s="1"/>
    </row>
    <row r="23" spans="1:10" x14ac:dyDescent="0.25">
      <c r="A23" s="1">
        <v>0.497</v>
      </c>
      <c r="B23" s="1">
        <v>0.24637000000000001</v>
      </c>
      <c r="C23">
        <v>35</v>
      </c>
      <c r="E23" s="1" t="s">
        <v>20</v>
      </c>
      <c r="F23" s="3">
        <f>AVERAGE(Correl[[#This Row],[Weight_Correl]:[Weight_Gain]])</f>
        <v>0.37168499999999999</v>
      </c>
      <c r="J23" s="1"/>
    </row>
    <row r="24" spans="1:10" x14ac:dyDescent="0.25">
      <c r="A24" s="1">
        <v>0.61899999999999999</v>
      </c>
      <c r="B24" s="1">
        <v>2.2699999999999999E-3</v>
      </c>
      <c r="C24">
        <v>9</v>
      </c>
      <c r="E24" s="1" t="s">
        <v>15</v>
      </c>
      <c r="F24" s="3">
        <f>AVERAGE(Correl[[#This Row],[Weight_Correl]:[Weight_Gain]])</f>
        <v>0.31063499999999999</v>
      </c>
      <c r="J24" s="1"/>
    </row>
    <row r="25" spans="1:10" x14ac:dyDescent="0.25">
      <c r="A25" s="1">
        <v>0.57899999999999996</v>
      </c>
      <c r="B25" s="1">
        <v>2.0200000000000001E-3</v>
      </c>
      <c r="C25">
        <v>5</v>
      </c>
      <c r="E25" s="1" t="s">
        <v>16</v>
      </c>
      <c r="F25" s="3">
        <f>AVERAGE(Correl[[#This Row],[Weight_Correl]:[Weight_Gain]])</f>
        <v>0.29050999999999999</v>
      </c>
      <c r="J25" s="1"/>
    </row>
    <row r="26" spans="1:10" x14ac:dyDescent="0.25">
      <c r="A26" s="1">
        <v>0.34699999999999998</v>
      </c>
      <c r="B26" s="1">
        <v>0.23125999999999999</v>
      </c>
      <c r="C26">
        <v>40</v>
      </c>
      <c r="E26" s="1" t="s">
        <v>28</v>
      </c>
      <c r="F26" s="4">
        <f>AVERAGE(Correl[[#This Row],[Weight_Correl]:[Weight_Gain]])</f>
        <v>0.28913</v>
      </c>
      <c r="J26" s="1"/>
    </row>
    <row r="27" spans="1:10" x14ac:dyDescent="0.25">
      <c r="A27" s="1">
        <v>0.34599999999999997</v>
      </c>
      <c r="B27" s="1">
        <v>0.22917999999999999</v>
      </c>
      <c r="C27">
        <v>27</v>
      </c>
      <c r="E27" s="1" t="s">
        <v>29</v>
      </c>
      <c r="F27" s="3">
        <f>AVERAGE(Correl[[#This Row],[Weight_Correl]:[Weight_Gain]])</f>
        <v>0.28759000000000001</v>
      </c>
      <c r="J27" s="1"/>
    </row>
    <row r="28" spans="1:10" x14ac:dyDescent="0.25">
      <c r="A28" s="1">
        <v>0.40600000000000003</v>
      </c>
      <c r="B28" s="1">
        <v>0.16406000000000001</v>
      </c>
      <c r="C28">
        <v>37</v>
      </c>
      <c r="E28" s="1" t="s">
        <v>25</v>
      </c>
      <c r="F28" s="3">
        <f>AVERAGE(Correl[[#This Row],[Weight_Correl]:[Weight_Gain]])</f>
        <v>0.28503000000000001</v>
      </c>
      <c r="J28" s="1"/>
    </row>
    <row r="29" spans="1:10" x14ac:dyDescent="0.25">
      <c r="A29" s="1">
        <v>0.33900000000000002</v>
      </c>
      <c r="B29" s="1">
        <v>0.23061999999999999</v>
      </c>
      <c r="C29">
        <v>41</v>
      </c>
      <c r="E29" s="1" t="s">
        <v>30</v>
      </c>
      <c r="F29" s="3">
        <f>AVERAGE(Correl[[#This Row],[Weight_Correl]:[Weight_Gain]])</f>
        <v>0.28481000000000001</v>
      </c>
      <c r="J29" s="1"/>
    </row>
    <row r="30" spans="1:10" x14ac:dyDescent="0.25">
      <c r="A30" s="1">
        <v>0.33700000000000002</v>
      </c>
      <c r="B30" s="1">
        <v>0.22864999999999999</v>
      </c>
      <c r="C30">
        <v>31</v>
      </c>
      <c r="E30" s="1" t="s">
        <v>31</v>
      </c>
      <c r="F30" s="3">
        <f>AVERAGE(Correl[[#This Row],[Weight_Correl]:[Weight_Gain]])</f>
        <v>0.28282499999999999</v>
      </c>
      <c r="J30" s="1"/>
    </row>
    <row r="31" spans="1:10" x14ac:dyDescent="0.25">
      <c r="A31" s="1">
        <v>0.55000000000000004</v>
      </c>
      <c r="B31" s="1">
        <v>9.2899999999999996E-3</v>
      </c>
      <c r="C31">
        <v>14</v>
      </c>
      <c r="E31" s="1" t="s">
        <v>18</v>
      </c>
      <c r="F31" s="4">
        <f>AVERAGE(Correl[[#This Row],[Weight_Correl]:[Weight_Gain]])</f>
        <v>0.27964500000000003</v>
      </c>
      <c r="J31" s="1"/>
    </row>
    <row r="32" spans="1:10" x14ac:dyDescent="0.25">
      <c r="A32" s="1">
        <v>0.51900000000000002</v>
      </c>
      <c r="B32" s="1">
        <v>2.7689999999999999E-2</v>
      </c>
      <c r="C32">
        <v>6</v>
      </c>
      <c r="E32" s="1" t="s">
        <v>19</v>
      </c>
      <c r="F32" s="4">
        <f>AVERAGE(Correl[[#This Row],[Weight_Correl]:[Weight_Gain]])</f>
        <v>0.273345</v>
      </c>
      <c r="J32" s="1"/>
    </row>
    <row r="33" spans="1:10" x14ac:dyDescent="0.25">
      <c r="A33" s="1">
        <v>0.315</v>
      </c>
      <c r="B33" s="1">
        <v>0.22935</v>
      </c>
      <c r="C33">
        <v>28</v>
      </c>
      <c r="E33" s="1" t="s">
        <v>32</v>
      </c>
      <c r="F33" s="4">
        <f>AVERAGE(Correl[[#This Row],[Weight_Correl]:[Weight_Gain]])</f>
        <v>0.272175</v>
      </c>
      <c r="J33" s="1"/>
    </row>
    <row r="34" spans="1:10" x14ac:dyDescent="0.25">
      <c r="A34" s="1">
        <v>0.40699999999999997</v>
      </c>
      <c r="B34" s="1">
        <v>3.5709999999999999E-2</v>
      </c>
      <c r="C34">
        <v>22</v>
      </c>
      <c r="E34" s="1" t="s">
        <v>24</v>
      </c>
      <c r="F34" s="4">
        <f>AVERAGE(Correl[[#This Row],[Weight_Correl]:[Weight_Gain]])</f>
        <v>0.221355</v>
      </c>
      <c r="J34" s="1"/>
    </row>
    <row r="35" spans="1:10" x14ac:dyDescent="0.25">
      <c r="A35" s="1">
        <v>0.26200000000000001</v>
      </c>
      <c r="B35" s="1">
        <v>7.5579999999999994E-2</v>
      </c>
      <c r="C35">
        <v>1</v>
      </c>
      <c r="E35" s="1" t="s">
        <v>34</v>
      </c>
      <c r="F35" s="3">
        <f>AVERAGE(Correl[[#This Row],[Weight_Correl]:[Weight_Gain]])</f>
        <v>0.16879</v>
      </c>
      <c r="J35" s="1"/>
    </row>
    <row r="36" spans="1:10" x14ac:dyDescent="0.25">
      <c r="A36" s="1">
        <v>0.27100000000000002</v>
      </c>
      <c r="B36" s="1">
        <v>1.056E-2</v>
      </c>
      <c r="C36">
        <v>18</v>
      </c>
      <c r="E36" s="1" t="s">
        <v>33</v>
      </c>
      <c r="F36" s="4">
        <f>AVERAGE(Correl[[#This Row],[Weight_Correl]:[Weight_Gain]])</f>
        <v>0.14078000000000002</v>
      </c>
      <c r="J36" s="1"/>
    </row>
    <row r="37" spans="1:10" x14ac:dyDescent="0.25">
      <c r="A37" s="1">
        <v>0.253</v>
      </c>
      <c r="B37" s="1">
        <v>1.23E-2</v>
      </c>
      <c r="C37">
        <v>17</v>
      </c>
      <c r="E37" s="1" t="s">
        <v>35</v>
      </c>
      <c r="F37" s="3">
        <f>AVERAGE(Correl[[#This Row],[Weight_Correl]:[Weight_Gain]])</f>
        <v>0.13264999999999999</v>
      </c>
      <c r="J37" s="1"/>
    </row>
    <row r="38" spans="1:10" x14ac:dyDescent="0.25">
      <c r="A38" s="1">
        <v>0.215</v>
      </c>
      <c r="B38" s="1">
        <v>3.1890000000000002E-2</v>
      </c>
      <c r="C38">
        <v>19</v>
      </c>
      <c r="E38" s="1" t="s">
        <v>37</v>
      </c>
      <c r="F38" s="3">
        <f>AVERAGE(Correl[[#This Row],[Weight_Correl]:[Weight_Gain]])</f>
        <v>0.123445</v>
      </c>
      <c r="J38" s="1"/>
    </row>
    <row r="39" spans="1:10" x14ac:dyDescent="0.25">
      <c r="A39" s="1">
        <v>0.221</v>
      </c>
      <c r="B39" s="1">
        <v>6.4999999999999997E-3</v>
      </c>
      <c r="C39">
        <v>16</v>
      </c>
      <c r="E39" s="1" t="s">
        <v>36</v>
      </c>
      <c r="F39" s="4">
        <f>AVERAGE(Correl[[#This Row],[Weight_Correl]:[Weight_Gain]])</f>
        <v>0.11375</v>
      </c>
      <c r="J39" s="1"/>
    </row>
    <row r="40" spans="1:10" x14ac:dyDescent="0.25">
      <c r="A40" s="1">
        <v>0.19500000000000001</v>
      </c>
      <c r="B40" s="1">
        <v>5.3200000000000001E-3</v>
      </c>
      <c r="C40">
        <v>15</v>
      </c>
      <c r="E40" s="1" t="s">
        <v>38</v>
      </c>
      <c r="F40" s="3">
        <f>AVERAGE(Correl[[#This Row],[Weight_Correl]:[Weight_Gain]])</f>
        <v>0.10016</v>
      </c>
      <c r="J40" s="1"/>
    </row>
    <row r="41" spans="1:10" x14ac:dyDescent="0.25">
      <c r="A41" s="1">
        <v>0</v>
      </c>
      <c r="B41" s="1">
        <v>0</v>
      </c>
      <c r="C41">
        <v>20</v>
      </c>
      <c r="E41" s="1" t="s">
        <v>39</v>
      </c>
      <c r="F41" s="4">
        <f>AVERAGE(Correl[[#This Row],[Weight_Correl]:[Weight_Gain]])</f>
        <v>0</v>
      </c>
      <c r="J41" s="1"/>
    </row>
    <row r="42" spans="1:10" x14ac:dyDescent="0.25">
      <c r="A42" s="1">
        <v>0</v>
      </c>
      <c r="B42" s="1">
        <v>0</v>
      </c>
      <c r="C42">
        <v>21</v>
      </c>
      <c r="E42" s="1" t="s">
        <v>40</v>
      </c>
      <c r="F42" s="3">
        <f>AVERAGE(Correl[[#This Row],[Weight_Correl]:[Weight_Gain]])</f>
        <v>0</v>
      </c>
      <c r="J4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W 5 R W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B b l F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R W T / R 4 r I A W A Q A A + A I A A B M A H A B G b 3 J t d W x h c y 9 T Z W N 0 a W 9 u M S 5 t I K I Y A C i g F A A A A A A A A A A A A A A A A A A A A A A A A A A A A N V R y 0 r E M B T d F / o P I W 5 a C I V 2 Z r p Q u p B W x Y 2 g r a u p i 9 q 5 o 8 H 0 p i T p 6 D D M B / k d / p g p Q R z B 6 s a N 2 S Q 5 9 5 5 z H 0 d D a 7 h E U r o 7 P v E 9 3 9 O P j Y I V y a V S I E h G B B j f I / a U c l A t W C T X m 6 i Q 7 d A B m u C c C 4 h y i c Z + d E D z 4 / p W g 9 L 1 D e j + 9 B m h q A v Q T 0 b 2 t V O M W r 2 h I V s W I H j H D a i M M s p s O T F 0 q L O U k T N s 5 Y r j Q x Y n i 4 S R 6 0 E a K M 1 W Q P b 5 j K 4 k w l 3 I X G d H t N r 2 Q D p L W / O 3 V 2 p 7 r J p 7 m 1 W p B v V a q s 7 J j 1 k 6 c H O w 3 Y 4 6 N L b l z c g 3 8 G L 2 j H z g i c U v 0 a T z a O Q d B G Y T h P k E v p g S S r 8 Q 9 q H v c f x + o k N n L h q O f + n L q P e L K 7 N / 5 8 q P y 3 w H U E s B A i 0 A F A A C A A g A W 5 R W T 4 i 5 m 9 K p A A A A + A A A A B I A A A A A A A A A A A A A A A A A A A A A A E N v b m Z p Z y 9 Q Y W N r Y W d l L n h t b F B L A Q I t A B Q A A g A I A F u U V k 8 P y u m r p A A A A O k A A A A T A A A A A A A A A A A A A A A A A P U A A A B b Q 2 9 u d G V u d F 9 U e X B l c 1 0 u e G 1 s U E s B A i 0 A F A A C A A g A W 5 R W T / R 4 r I A W A Q A A + A I A A B M A A A A A A A A A A A A A A A A A 5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E A A A A A A A C a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y c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y c m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y V D I y O j I x O j Q 1 L j E y M z U x N D B a I i A v P j x F b n R y e S B U e X B l P S J G a W x s Q 2 9 s d W 1 u V H l w Z X M i I F Z h b H V l P S J z Q m d N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y Z W w v V H l w Z S B t b 2 R p Z m n D q S 5 7 Q 2 9 s d W 1 u M S w w f S Z x d W 9 0 O y w m c X V v d D t T Z W N 0 a W 9 u M S 9 D b 3 J y Z W w v V H l w Z S B t b 2 R p Z m n D q S 5 7 Q 2 9 s d W 1 u M i w x f S Z x d W 9 0 O y w m c X V v d D t T Z W N 0 a W 9 u M S 9 D b 3 J y Z W w v V H l w Z S B t b 2 R p Z m n D q S 5 7 Q 2 9 s d W 1 u M y w y f S Z x d W 9 0 O y w m c X V v d D t T Z W N 0 a W 9 u M S 9 D b 3 J y Z W w v V H l w Z S B t b 2 R p Z m n D q S 5 7 Q 2 9 s d W 1 u N C w z f S Z x d W 9 0 O y w m c X V v d D t T Z W N 0 a W 9 u M S 9 D b 3 J y Z W w v V H l w Z S B t b 2 R p Z m n D q S 5 7 Q 2 9 s d W 1 u N S w 0 f S Z x d W 9 0 O y w m c X V v d D t T Z W N 0 a W 9 u M S 9 D b 3 J y Z W w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3 J y Z W w v V H l w Z S B t b 2 R p Z m n D q S 5 7 Q 2 9 s d W 1 u M S w w f S Z x d W 9 0 O y w m c X V v d D t T Z W N 0 a W 9 u M S 9 D b 3 J y Z W w v V H l w Z S B t b 2 R p Z m n D q S 5 7 Q 2 9 s d W 1 u M i w x f S Z x d W 9 0 O y w m c X V v d D t T Z W N 0 a W 9 u M S 9 D b 3 J y Z W w v V H l w Z S B t b 2 R p Z m n D q S 5 7 Q 2 9 s d W 1 u M y w y f S Z x d W 9 0 O y w m c X V v d D t T Z W N 0 a W 9 u M S 9 D b 3 J y Z W w v V H l w Z S B t b 2 R p Z m n D q S 5 7 Q 2 9 s d W 1 u N C w z f S Z x d W 9 0 O y w m c X V v d D t T Z W N 0 a W 9 u M S 9 D b 3 J y Z W w v V H l w Z S B t b 2 R p Z m n D q S 5 7 Q 2 9 s d W 1 u N S w 0 f S Z x d W 9 0 O y w m c X V v d D t T Z W N 0 a W 9 u M S 9 D b 3 J y Z W w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c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l Q y M j o y M z o w N y 4 4 O T Q 5 M z g 1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l u L 1 R 5 c G U g b W 9 k a W Z p w 6 k u e 0 N v b H V t b j E s M H 0 m c X V v d D s s J n F 1 b 3 Q 7 U 2 V j d G l v b j E v R 2 F p b i 9 U e X B l I G 1 v Z G l m a c O p L n t D b 2 x 1 b W 4 y L D F 9 J n F 1 b 3 Q 7 L C Z x d W 9 0 O 1 N l Y 3 R p b 2 4 x L 0 d h a W 4 v V H l w Z S B t b 2 R p Z m n D q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W l u L 1 R 5 c G U g b W 9 k a W Z p w 6 k u e 0 N v b H V t b j E s M H 0 m c X V v d D s s J n F 1 b 3 Q 7 U 2 V j d G l v b j E v R 2 F p b i 9 U e X B l I G 1 v Z G l m a c O p L n t D b 2 x 1 b W 4 y L D F 9 J n F 1 b 3 Q 7 L C Z x d W 9 0 O 1 N l Y 3 R p b 2 4 x L 0 d h a W 4 v V H l w Z S B t b 2 R p Z m n D q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l u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T V G 5 A + d E + v e G n D p X b 2 w w A A A A A C A A A A A A A Q Z g A A A A E A A C A A A A C l P W P z B h + S F o 0 I 7 N h c v 3 R m Q k 2 o m 0 k z I F F / J Y I 6 e 0 F Q 6 Q A A A A A O g A A A A A I A A C A A A A A f P Y z W Z X v X h Z r l e S q P R h u v Y s 8 N I 1 0 r i Z l P 5 N 0 z G a 9 k P F A A A A A E q y o 9 2 R T H M G T 7 V 6 C 3 g h i R 6 q i A E 0 1 v z j X 0 j e a E u A D x x H Z n c t D n 7 l O J d T l R 2 g I 2 Y Y I I / u l a t G / U t k o v n z N U j b i E 3 0 m O U a Z w r X K L p r G / r O / b 1 U A A A A D Q e l 4 0 W P 5 + h 5 A 2 H q k V 6 T b x a P c a z 2 6 J A n r 3 V O L 7 h p v B y k h n t 1 3 Y m i 3 g / u w 2 V T K s 1 E a E f 7 s 4 6 s B E E q B s 8 O 2 V W P r / < / D a t a M a s h u p > 
</file>

<file path=customXml/itemProps1.xml><?xml version="1.0" encoding="utf-8"?>
<ds:datastoreItem xmlns:ds="http://schemas.openxmlformats.org/officeDocument/2006/customXml" ds:itemID="{B69DD00B-634A-47E9-B5DF-7F80012674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RespAwneD</dc:creator>
  <cp:lastModifiedBy>RespAwneD</cp:lastModifiedBy>
  <dcterms:created xsi:type="dcterms:W3CDTF">2019-10-22T22:21:22Z</dcterms:created>
  <dcterms:modified xsi:type="dcterms:W3CDTF">2019-10-22T22:42:02Z</dcterms:modified>
</cp:coreProperties>
</file>